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3.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24.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5.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26.xml" ContentType="application/vnd.openxmlformats-officedocument.drawingml.chart+xml"/>
  <Override PartName="/xl/drawings/drawing35.xml" ContentType="application/vnd.openxmlformats-officedocument.drawingml.chartshapes+xml"/>
  <Override PartName="/xl/charts/chart27.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8.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9.xml" ContentType="application/vnd.openxmlformats-officedocument.drawing+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3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32.xml" ContentType="application/vnd.openxmlformats-officedocument.drawingml.chart+xml"/>
  <Override PartName="/xl/drawings/drawing44.xml" ContentType="application/vnd.openxmlformats-officedocument.drawing+xml"/>
  <Override PartName="/xl/charts/chart33.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3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3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9.xml" ContentType="application/vnd.openxmlformats-officedocument.drawingml.chartshapes+xml"/>
  <Override PartName="/xl/drawings/drawing50.xml" ContentType="application/vnd.openxmlformats-officedocument.drawing+xml"/>
  <Override PartName="/xl/charts/chart3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5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showInkAnnotation="0"/>
  <mc:AlternateContent xmlns:mc="http://schemas.openxmlformats.org/markup-compatibility/2006">
    <mc:Choice Requires="x15">
      <x15ac:absPath xmlns:x15ac="http://schemas.microsoft.com/office/spreadsheetml/2010/11/ac" url="/Users/uuriintuyabatsaikhan/Documents/Ashoka/Presentations/"/>
    </mc:Choice>
  </mc:AlternateContent>
  <bookViews>
    <workbookView xWindow="0" yWindow="460" windowWidth="28800" windowHeight="15940" tabRatio="500"/>
  </bookViews>
  <sheets>
    <sheet name="Figure 1" sheetId="1" r:id="rId1"/>
    <sheet name="Figure 2" sheetId="3" r:id="rId2"/>
    <sheet name="Figure 3" sheetId="5" r:id="rId3"/>
    <sheet name="Figure 4" sheetId="7" r:id="rId4"/>
    <sheet name="Figure 5" sheetId="9" r:id="rId5"/>
    <sheet name="Figure 6" sheetId="11" r:id="rId6"/>
    <sheet name="Figure 7" sheetId="14" r:id="rId7"/>
    <sheet name="Figure 8" sheetId="16" r:id="rId8"/>
    <sheet name="Figure 9" sheetId="18" r:id="rId9"/>
    <sheet name="Figure 10" sheetId="24" r:id="rId10"/>
    <sheet name="Figure 11" sheetId="26" r:id="rId11"/>
    <sheet name="Figure 12" sheetId="27" r:id="rId12"/>
    <sheet name="Figure 13" sheetId="28" r:id="rId13"/>
    <sheet name="Data 1" sheetId="2" r:id="rId14"/>
    <sheet name="Data 2" sheetId="4" r:id="rId15"/>
    <sheet name="Data 3" sheetId="6" r:id="rId16"/>
    <sheet name="Data 4" sheetId="8" r:id="rId17"/>
    <sheet name="Data 5" sheetId="10" r:id="rId18"/>
    <sheet name="Data 6a" sheetId="12" r:id="rId19"/>
    <sheet name="Data 6b" sheetId="13" r:id="rId20"/>
    <sheet name="Data 7" sheetId="15" r:id="rId21"/>
    <sheet name="Data 8" sheetId="17" r:id="rId22"/>
    <sheet name="Data 9" sheetId="19" r:id="rId23"/>
    <sheet name="Data 10" sheetId="25" r:id="rId24"/>
    <sheet name="Data 11" sheetId="21" r:id="rId25"/>
    <sheet name="Data 12" sheetId="22" r:id="rId26"/>
    <sheet name="Data 13" sheetId="23" r:id="rId27"/>
  </sheets>
  <externalReferences>
    <externalReference r:id="rId28"/>
    <externalReference r:id="rId29"/>
    <externalReference r:id="rId30"/>
    <externalReference r:id="rId31"/>
    <externalReference r:id="rId32"/>
  </externalReferences>
  <definedNames>
    <definedName name="_Toc506408975" localSheetId="13">'Data 1'!$J$1</definedName>
    <definedName name="_Toc506408987" localSheetId="15">'Data 3'!$B$28</definedName>
    <definedName name="_Toc506408990" localSheetId="21">'Data 8'!$F$1</definedName>
    <definedName name="_Toc506409018" localSheetId="17">'Data 5'!$K$1</definedName>
    <definedName name="_Toc506409025" localSheetId="22">'Data 9'!$G$1</definedName>
    <definedName name="_Toc506409029" localSheetId="18">'Data 6a'!$F$1</definedName>
    <definedName name="_Toc506409030" localSheetId="20">'Data 7'!$F$1</definedName>
    <definedName name="_Toc506409032" localSheetId="16">'Data 4'!$G$1</definedName>
    <definedName name="_Toc506409033" localSheetId="23">'Data 10'!$F$1</definedName>
    <definedName name="_Toc506409033" localSheetId="14">'Data 2'!$E$1</definedName>
    <definedName name="as" localSheetId="17">[1]May02!#REF!</definedName>
    <definedName name="as" localSheetId="18">[1]May02!#REF!</definedName>
    <definedName name="as" localSheetId="19">[1]May02!#REF!</definedName>
    <definedName name="as" localSheetId="20">[1]May02!#REF!</definedName>
    <definedName name="as" localSheetId="21">[1]May02!#REF!</definedName>
    <definedName name="as" localSheetId="22">[1]May02!#REF!</definedName>
    <definedName name="as" localSheetId="4">[1]May02!#REF!</definedName>
    <definedName name="as" localSheetId="5">[1]May02!#REF!</definedName>
    <definedName name="as" localSheetId="6">[1]May02!#REF!</definedName>
    <definedName name="as" localSheetId="7">[1]May02!#REF!</definedName>
    <definedName name="as" localSheetId="8">[1]May02!#REF!</definedName>
    <definedName name="AS">[1]May02!#REF!</definedName>
    <definedName name="BASE_a">[2]f_aux!$E$2:$E$33</definedName>
    <definedName name="c_goods_ppi" localSheetId="17">#REF!</definedName>
    <definedName name="c_goods_ppi" localSheetId="18">#REF!</definedName>
    <definedName name="c_goods_ppi" localSheetId="19">#REF!</definedName>
    <definedName name="c_goods_ppi" localSheetId="20">#REF!</definedName>
    <definedName name="c_goods_ppi" localSheetId="21">#REF!</definedName>
    <definedName name="c_goods_ppi" localSheetId="22">#REF!</definedName>
    <definedName name="c_goods_ppi" localSheetId="4">#REF!</definedName>
    <definedName name="c_goods_ppi" localSheetId="5">#REF!</definedName>
    <definedName name="c_goods_ppi" localSheetId="6">#REF!</definedName>
    <definedName name="c_goods_ppi" localSheetId="7">#REF!</definedName>
    <definedName name="c_goods_ppi" localSheetId="8">#REF!</definedName>
    <definedName name="c_goods_ppi">#REF!</definedName>
    <definedName name="c_goods_selling" localSheetId="17">#REF!</definedName>
    <definedName name="c_goods_selling" localSheetId="18">#REF!</definedName>
    <definedName name="c_goods_selling" localSheetId="19">#REF!</definedName>
    <definedName name="c_goods_selling" localSheetId="20">#REF!</definedName>
    <definedName name="c_goods_selling" localSheetId="21">#REF!</definedName>
    <definedName name="c_goods_selling" localSheetId="22">#REF!</definedName>
    <definedName name="c_goods_selling" localSheetId="4">#REF!</definedName>
    <definedName name="c_goods_selling" localSheetId="5">#REF!</definedName>
    <definedName name="c_goods_selling" localSheetId="6">#REF!</definedName>
    <definedName name="c_goods_selling" localSheetId="7">#REF!</definedName>
    <definedName name="c_goods_selling" localSheetId="8">#REF!</definedName>
    <definedName name="c_goods_selling">#REF!</definedName>
    <definedName name="c_goods_time" localSheetId="17">#REF!</definedName>
    <definedName name="c_goods_time" localSheetId="18">#REF!</definedName>
    <definedName name="c_goods_time" localSheetId="19">#REF!</definedName>
    <definedName name="c_goods_time" localSheetId="20">#REF!</definedName>
    <definedName name="c_goods_time" localSheetId="21">#REF!</definedName>
    <definedName name="c_goods_time" localSheetId="22">#REF!</definedName>
    <definedName name="c_goods_time" localSheetId="4">#REF!</definedName>
    <definedName name="c_goods_time" localSheetId="5">#REF!</definedName>
    <definedName name="c_goods_time" localSheetId="6">#REF!</definedName>
    <definedName name="c_goods_time" localSheetId="7">#REF!</definedName>
    <definedName name="c_goods_time" localSheetId="8">#REF!</definedName>
    <definedName name="c_goods_time">#REF!</definedName>
    <definedName name="CANADA" localSheetId="17">[1]May02!#REF!</definedName>
    <definedName name="CANADA" localSheetId="18">[1]May02!#REF!</definedName>
    <definedName name="CANADA" localSheetId="19">[1]May02!#REF!</definedName>
    <definedName name="CANADA" localSheetId="20">[1]May02!#REF!</definedName>
    <definedName name="CANADA" localSheetId="21">[1]May02!#REF!</definedName>
    <definedName name="CANADA" localSheetId="22">[1]May02!#REF!</definedName>
    <definedName name="CANADA" localSheetId="4">[1]May02!#REF!</definedName>
    <definedName name="CANADA" localSheetId="5">[1]May02!#REF!</definedName>
    <definedName name="CANADA" localSheetId="6">[1]May02!#REF!</definedName>
    <definedName name="CANADA" localSheetId="7">[1]May02!#REF!</definedName>
    <definedName name="CANADA" localSheetId="8">[1]May02!#REF!</definedName>
    <definedName name="CANADA">[1]May02!#REF!</definedName>
    <definedName name="consumers_expectations" localSheetId="17">#REF!</definedName>
    <definedName name="consumers_expectations" localSheetId="18">#REF!</definedName>
    <definedName name="consumers_expectations" localSheetId="19">#REF!</definedName>
    <definedName name="consumers_expectations" localSheetId="20">#REF!</definedName>
    <definedName name="consumers_expectations" localSheetId="21">#REF!</definedName>
    <definedName name="consumers_expectations" localSheetId="22">#REF!</definedName>
    <definedName name="consumers_expectations" localSheetId="4">#REF!</definedName>
    <definedName name="consumers_expectations" localSheetId="5">#REF!</definedName>
    <definedName name="consumers_expectations" localSheetId="6">#REF!</definedName>
    <definedName name="consumers_expectations" localSheetId="7">#REF!</definedName>
    <definedName name="consumers_expectations" localSheetId="8">#REF!</definedName>
    <definedName name="consumers_expectations">#REF!</definedName>
    <definedName name="consumers_hicp" localSheetId="17">#REF!</definedName>
    <definedName name="consumers_hicp" localSheetId="18">#REF!</definedName>
    <definedName name="consumers_hicp" localSheetId="19">#REF!</definedName>
    <definedName name="consumers_hicp" localSheetId="20">#REF!</definedName>
    <definedName name="consumers_hicp" localSheetId="21">#REF!</definedName>
    <definedName name="consumers_hicp" localSheetId="22">#REF!</definedName>
    <definedName name="consumers_hicp" localSheetId="4">#REF!</definedName>
    <definedName name="consumers_hicp" localSheetId="5">#REF!</definedName>
    <definedName name="consumers_hicp" localSheetId="6">#REF!</definedName>
    <definedName name="consumers_hicp" localSheetId="7">#REF!</definedName>
    <definedName name="consumers_hicp" localSheetId="8">#REF!</definedName>
    <definedName name="consumers_hicp">#REF!</definedName>
    <definedName name="consumers_perceptions" localSheetId="17">#REF!</definedName>
    <definedName name="consumers_perceptions" localSheetId="18">#REF!</definedName>
    <definedName name="consumers_perceptions" localSheetId="19">#REF!</definedName>
    <definedName name="consumers_perceptions" localSheetId="20">#REF!</definedName>
    <definedName name="consumers_perceptions" localSheetId="21">#REF!</definedName>
    <definedName name="consumers_perceptions" localSheetId="22">#REF!</definedName>
    <definedName name="consumers_perceptions" localSheetId="4">#REF!</definedName>
    <definedName name="consumers_perceptions" localSheetId="5">#REF!</definedName>
    <definedName name="consumers_perceptions" localSheetId="6">#REF!</definedName>
    <definedName name="consumers_perceptions" localSheetId="7">#REF!</definedName>
    <definedName name="consumers_perceptions" localSheetId="8">#REF!</definedName>
    <definedName name="consumers_perceptions">#REF!</definedName>
    <definedName name="consumers_time" localSheetId="17">#REF!</definedName>
    <definedName name="consumers_time" localSheetId="18">#REF!</definedName>
    <definedName name="consumers_time" localSheetId="19">#REF!</definedName>
    <definedName name="consumers_time" localSheetId="20">#REF!</definedName>
    <definedName name="consumers_time" localSheetId="21">#REF!</definedName>
    <definedName name="consumers_time" localSheetId="22">#REF!</definedName>
    <definedName name="consumers_time" localSheetId="4">#REF!</definedName>
    <definedName name="consumers_time" localSheetId="5">#REF!</definedName>
    <definedName name="consumers_time" localSheetId="6">#REF!</definedName>
    <definedName name="consumers_time" localSheetId="7">#REF!</definedName>
    <definedName name="consumers_time" localSheetId="8">#REF!</definedName>
    <definedName name="consumers_time">#REF!</definedName>
    <definedName name="data1">'[3]CFM Graph 1&amp;2 data'!$A$3:$H$68</definedName>
    <definedName name="data1col">'[3]CFM Graph 1&amp;2 data'!$A$3:$H$3</definedName>
    <definedName name="data2">[3]TFP!$A$2:$O$125</definedName>
    <definedName name="data2col">[3]TFP!$A$2:$O$2</definedName>
    <definedName name="DATE">[2]f_aux!$A$2:$A$33</definedName>
    <definedName name="datei">[2]f_aux!$B$2:$B$33</definedName>
    <definedName name="did_a1">[2]f_aux!$V$5</definedName>
    <definedName name="did_a2">[2]f_aux!$V$6</definedName>
    <definedName name="did_a3">[2]f_aux!$V$7</definedName>
    <definedName name="err_a">[2]f_aux!$F$2:$F$33</definedName>
    <definedName name="EU_BBB" localSheetId="17">[4]Data_daily!#REF!</definedName>
    <definedName name="EU_BBB" localSheetId="18">[4]Data_daily!#REF!</definedName>
    <definedName name="EU_BBB" localSheetId="19">[4]Data_daily!#REF!</definedName>
    <definedName name="EU_BBB" localSheetId="20">[4]Data_daily!#REF!</definedName>
    <definedName name="EU_BBB" localSheetId="21">[4]Data_daily!#REF!</definedName>
    <definedName name="EU_BBB" localSheetId="22">[4]Data_daily!#REF!</definedName>
    <definedName name="EU_BBB" localSheetId="4">[4]Data_daily!#REF!</definedName>
    <definedName name="EU_BBB" localSheetId="5">[4]Data_daily!#REF!</definedName>
    <definedName name="EU_BBB" localSheetId="6">[4]Data_daily!#REF!</definedName>
    <definedName name="EU_BBB" localSheetId="7">[4]Data_daily!#REF!</definedName>
    <definedName name="EU_BBB" localSheetId="8">[4]Data_daily!#REF!</definedName>
    <definedName name="EU_BBB">[4]Data_daily!#REF!</definedName>
    <definedName name="EU_BBB_hist">[4]Data_daily!#REF!</definedName>
    <definedName name="EU_spread_A">[4]Data_daily!#REF!</definedName>
    <definedName name="EU_spread_AA">[4]Data_daily!#REF!</definedName>
    <definedName name="EU_spread_AAA">[4]Data_daily!#REF!</definedName>
    <definedName name="EU_spread_BBB">[4]Data_daily!#REF!</definedName>
    <definedName name="EU_spread_hist_A">[4]Data_daily!#REF!</definedName>
    <definedName name="EU_spread_hist_AA">[4]Data_daily!#REF!</definedName>
    <definedName name="EU_spread_hist_AAA">[4]Data_daily!#REF!</definedName>
    <definedName name="EU_spread_hist_BBB">[4]Data_daily!#REF!</definedName>
    <definedName name="FattScalaOr">[2]Layout!$F$16</definedName>
    <definedName name="FattScalaVert">[2]Layout!$D$16</definedName>
    <definedName name="FRANCE" localSheetId="17">[1]May02!#REF!</definedName>
    <definedName name="FRANCE" localSheetId="18">[1]May02!#REF!</definedName>
    <definedName name="FRANCE" localSheetId="19">[1]May02!#REF!</definedName>
    <definedName name="FRANCE" localSheetId="20">[1]May02!#REF!</definedName>
    <definedName name="FRANCE" localSheetId="21">[1]May02!#REF!</definedName>
    <definedName name="FRANCE" localSheetId="22">[1]May02!#REF!</definedName>
    <definedName name="FRANCE" localSheetId="4">[1]May02!#REF!</definedName>
    <definedName name="FRANCE" localSheetId="5">[1]May02!#REF!</definedName>
    <definedName name="FRANCE" localSheetId="6">[1]May02!#REF!</definedName>
    <definedName name="FRANCE" localSheetId="7">[1]May02!#REF!</definedName>
    <definedName name="FRANCE" localSheetId="8">[1]May02!#REF!</definedName>
    <definedName name="FRANCE">[1]May02!#REF!</definedName>
    <definedName name="GERMANY">[1]May02!#REF!</definedName>
    <definedName name="growth_corp_long" localSheetId="17">#REF!</definedName>
    <definedName name="growth_corp_long" localSheetId="18">#REF!</definedName>
    <definedName name="growth_corp_long" localSheetId="19">#REF!</definedName>
    <definedName name="growth_corp_long" localSheetId="20">#REF!</definedName>
    <definedName name="growth_corp_long" localSheetId="21">#REF!</definedName>
    <definedName name="growth_corp_long" localSheetId="22">#REF!</definedName>
    <definedName name="growth_corp_long" localSheetId="4">#REF!</definedName>
    <definedName name="growth_corp_long" localSheetId="5">#REF!</definedName>
    <definedName name="growth_corp_long" localSheetId="6">#REF!</definedName>
    <definedName name="growth_corp_long" localSheetId="7">#REF!</definedName>
    <definedName name="growth_corp_long" localSheetId="8">#REF!</definedName>
    <definedName name="growth_corp_long">#REF!</definedName>
    <definedName name="growth_corp_short" localSheetId="17">#REF!</definedName>
    <definedName name="growth_corp_short" localSheetId="18">#REF!</definedName>
    <definedName name="growth_corp_short" localSheetId="19">#REF!</definedName>
    <definedName name="growth_corp_short" localSheetId="20">#REF!</definedName>
    <definedName name="growth_corp_short" localSheetId="21">#REF!</definedName>
    <definedName name="growth_corp_short" localSheetId="22">#REF!</definedName>
    <definedName name="growth_corp_short" localSheetId="4">#REF!</definedName>
    <definedName name="growth_corp_short" localSheetId="5">#REF!</definedName>
    <definedName name="growth_corp_short" localSheetId="6">#REF!</definedName>
    <definedName name="growth_corp_short" localSheetId="7">#REF!</definedName>
    <definedName name="growth_corp_short" localSheetId="8">#REF!</definedName>
    <definedName name="growth_corp_short">#REF!</definedName>
    <definedName name="growth_corp_tot" localSheetId="17">#REF!</definedName>
    <definedName name="growth_corp_tot" localSheetId="18">#REF!</definedName>
    <definedName name="growth_corp_tot" localSheetId="19">#REF!</definedName>
    <definedName name="growth_corp_tot" localSheetId="20">#REF!</definedName>
    <definedName name="growth_corp_tot" localSheetId="21">#REF!</definedName>
    <definedName name="growth_corp_tot" localSheetId="22">#REF!</definedName>
    <definedName name="growth_corp_tot" localSheetId="4">#REF!</definedName>
    <definedName name="growth_corp_tot" localSheetId="5">#REF!</definedName>
    <definedName name="growth_corp_tot" localSheetId="6">#REF!</definedName>
    <definedName name="growth_corp_tot" localSheetId="7">#REF!</definedName>
    <definedName name="growth_corp_tot" localSheetId="8">#REF!</definedName>
    <definedName name="growth_corp_tot">#REF!</definedName>
    <definedName name="growth_pub_long" localSheetId="17">#REF!</definedName>
    <definedName name="growth_pub_long" localSheetId="18">#REF!</definedName>
    <definedName name="growth_pub_long" localSheetId="19">#REF!</definedName>
    <definedName name="growth_pub_long" localSheetId="20">#REF!</definedName>
    <definedName name="growth_pub_long" localSheetId="21">#REF!</definedName>
    <definedName name="growth_pub_long" localSheetId="22">#REF!</definedName>
    <definedName name="growth_pub_long" localSheetId="4">#REF!</definedName>
    <definedName name="growth_pub_long" localSheetId="5">#REF!</definedName>
    <definedName name="growth_pub_long" localSheetId="6">#REF!</definedName>
    <definedName name="growth_pub_long" localSheetId="7">#REF!</definedName>
    <definedName name="growth_pub_long" localSheetId="8">#REF!</definedName>
    <definedName name="growth_pub_long">#REF!</definedName>
    <definedName name="growth_pub_short" localSheetId="17">#REF!</definedName>
    <definedName name="growth_pub_short" localSheetId="18">#REF!</definedName>
    <definedName name="growth_pub_short" localSheetId="19">#REF!</definedName>
    <definedName name="growth_pub_short" localSheetId="20">#REF!</definedName>
    <definedName name="growth_pub_short" localSheetId="21">#REF!</definedName>
    <definedName name="growth_pub_short" localSheetId="22">#REF!</definedName>
    <definedName name="growth_pub_short" localSheetId="4">#REF!</definedName>
    <definedName name="growth_pub_short" localSheetId="5">#REF!</definedName>
    <definedName name="growth_pub_short" localSheetId="6">#REF!</definedName>
    <definedName name="growth_pub_short" localSheetId="7">#REF!</definedName>
    <definedName name="growth_pub_short" localSheetId="8">#REF!</definedName>
    <definedName name="growth_pub_short">#REF!</definedName>
    <definedName name="growth_pub_tot" localSheetId="17">#REF!</definedName>
    <definedName name="growth_pub_tot" localSheetId="18">#REF!</definedName>
    <definedName name="growth_pub_tot" localSheetId="19">#REF!</definedName>
    <definedName name="growth_pub_tot" localSheetId="20">#REF!</definedName>
    <definedName name="growth_pub_tot" localSheetId="21">#REF!</definedName>
    <definedName name="growth_pub_tot" localSheetId="22">#REF!</definedName>
    <definedName name="growth_pub_tot" localSheetId="4">#REF!</definedName>
    <definedName name="growth_pub_tot" localSheetId="5">#REF!</definedName>
    <definedName name="growth_pub_tot" localSheetId="6">#REF!</definedName>
    <definedName name="growth_pub_tot" localSheetId="7">#REF!</definedName>
    <definedName name="growth_pub_tot" localSheetId="8">#REF!</definedName>
    <definedName name="growth_pub_tot">#REF!</definedName>
    <definedName name="i_goods_ppi" localSheetId="17">#REF!</definedName>
    <definedName name="i_goods_ppi" localSheetId="18">#REF!</definedName>
    <definedName name="i_goods_ppi" localSheetId="19">#REF!</definedName>
    <definedName name="i_goods_ppi" localSheetId="20">#REF!</definedName>
    <definedName name="i_goods_ppi" localSheetId="21">#REF!</definedName>
    <definedName name="i_goods_ppi" localSheetId="22">#REF!</definedName>
    <definedName name="i_goods_ppi" localSheetId="4">#REF!</definedName>
    <definedName name="i_goods_ppi" localSheetId="5">#REF!</definedName>
    <definedName name="i_goods_ppi" localSheetId="6">#REF!</definedName>
    <definedName name="i_goods_ppi" localSheetId="7">#REF!</definedName>
    <definedName name="i_goods_ppi" localSheetId="8">#REF!</definedName>
    <definedName name="i_goods_ppi">#REF!</definedName>
    <definedName name="i_goods_selling" localSheetId="17">#REF!</definedName>
    <definedName name="i_goods_selling" localSheetId="18">#REF!</definedName>
    <definedName name="i_goods_selling" localSheetId="19">#REF!</definedName>
    <definedName name="i_goods_selling" localSheetId="20">#REF!</definedName>
    <definedName name="i_goods_selling" localSheetId="21">#REF!</definedName>
    <definedName name="i_goods_selling" localSheetId="22">#REF!</definedName>
    <definedName name="i_goods_selling" localSheetId="4">#REF!</definedName>
    <definedName name="i_goods_selling" localSheetId="5">#REF!</definedName>
    <definedName name="i_goods_selling" localSheetId="6">#REF!</definedName>
    <definedName name="i_goods_selling" localSheetId="7">#REF!</definedName>
    <definedName name="i_goods_selling" localSheetId="8">#REF!</definedName>
    <definedName name="i_goods_selling">#REF!</definedName>
    <definedName name="i_goods_time" localSheetId="17">#REF!</definedName>
    <definedName name="i_goods_time" localSheetId="18">#REF!</definedName>
    <definedName name="i_goods_time" localSheetId="19">#REF!</definedName>
    <definedName name="i_goods_time" localSheetId="20">#REF!</definedName>
    <definedName name="i_goods_time" localSheetId="21">#REF!</definedName>
    <definedName name="i_goods_time" localSheetId="22">#REF!</definedName>
    <definedName name="i_goods_time" localSheetId="4">#REF!</definedName>
    <definedName name="i_goods_time" localSheetId="5">#REF!</definedName>
    <definedName name="i_goods_time" localSheetId="6">#REF!</definedName>
    <definedName name="i_goods_time" localSheetId="7">#REF!</definedName>
    <definedName name="i_goods_time" localSheetId="8">#REF!</definedName>
    <definedName name="i_goods_time">#REF!</definedName>
    <definedName name="ITALY" localSheetId="17">[1]May02!#REF!</definedName>
    <definedName name="ITALY" localSheetId="18">[1]May02!#REF!</definedName>
    <definedName name="ITALY" localSheetId="19">[1]May02!#REF!</definedName>
    <definedName name="ITALY" localSheetId="20">[1]May02!#REF!</definedName>
    <definedName name="ITALY" localSheetId="21">[1]May02!#REF!</definedName>
    <definedName name="ITALY" localSheetId="22">[1]May02!#REF!</definedName>
    <definedName name="ITALY" localSheetId="4">[1]May02!#REF!</definedName>
    <definedName name="ITALY" localSheetId="5">[1]May02!#REF!</definedName>
    <definedName name="ITALY" localSheetId="6">[1]May02!#REF!</definedName>
    <definedName name="ITALY" localSheetId="7">[1]May02!#REF!</definedName>
    <definedName name="ITALY" localSheetId="8">[1]May02!#REF!</definedName>
    <definedName name="ITALY">[1]May02!#REF!</definedName>
    <definedName name="JAPAN">[1]May02!#REF!</definedName>
    <definedName name="k_goods_ppi" localSheetId="17">#REF!</definedName>
    <definedName name="k_goods_ppi" localSheetId="18">#REF!</definedName>
    <definedName name="k_goods_ppi" localSheetId="19">#REF!</definedName>
    <definedName name="k_goods_ppi" localSheetId="20">#REF!</definedName>
    <definedName name="k_goods_ppi" localSheetId="21">#REF!</definedName>
    <definedName name="k_goods_ppi" localSheetId="22">#REF!</definedName>
    <definedName name="k_goods_ppi" localSheetId="4">#REF!</definedName>
    <definedName name="k_goods_ppi" localSheetId="5">#REF!</definedName>
    <definedName name="k_goods_ppi" localSheetId="6">#REF!</definedName>
    <definedName name="k_goods_ppi" localSheetId="7">#REF!</definedName>
    <definedName name="k_goods_ppi" localSheetId="8">#REF!</definedName>
    <definedName name="k_goods_ppi">#REF!</definedName>
    <definedName name="k_goods_selling" localSheetId="17">#REF!</definedName>
    <definedName name="k_goods_selling" localSheetId="18">#REF!</definedName>
    <definedName name="k_goods_selling" localSheetId="19">#REF!</definedName>
    <definedName name="k_goods_selling" localSheetId="20">#REF!</definedName>
    <definedName name="k_goods_selling" localSheetId="21">#REF!</definedName>
    <definedName name="k_goods_selling" localSheetId="22">#REF!</definedName>
    <definedName name="k_goods_selling" localSheetId="4">#REF!</definedName>
    <definedName name="k_goods_selling" localSheetId="5">#REF!</definedName>
    <definedName name="k_goods_selling" localSheetId="6">#REF!</definedName>
    <definedName name="k_goods_selling" localSheetId="7">#REF!</definedName>
    <definedName name="k_goods_selling" localSheetId="8">#REF!</definedName>
    <definedName name="k_goods_selling">#REF!</definedName>
    <definedName name="k_goods_time" localSheetId="17">#REF!</definedName>
    <definedName name="k_goods_time" localSheetId="18">#REF!</definedName>
    <definedName name="k_goods_time" localSheetId="19">#REF!</definedName>
    <definedName name="k_goods_time" localSheetId="20">#REF!</definedName>
    <definedName name="k_goods_time" localSheetId="21">#REF!</definedName>
    <definedName name="k_goods_time" localSheetId="22">#REF!</definedName>
    <definedName name="k_goods_time" localSheetId="4">#REF!</definedName>
    <definedName name="k_goods_time" localSheetId="5">#REF!</definedName>
    <definedName name="k_goods_time" localSheetId="6">#REF!</definedName>
    <definedName name="k_goods_time" localSheetId="7">#REF!</definedName>
    <definedName name="k_goods_time" localSheetId="8">#REF!</definedName>
    <definedName name="k_goods_time">#REF!</definedName>
    <definedName name="latestrates" localSheetId="17">[1]May02!#REF!</definedName>
    <definedName name="latestrates" localSheetId="18">[1]May02!#REF!</definedName>
    <definedName name="latestrates" localSheetId="19">[1]May02!#REF!</definedName>
    <definedName name="latestrates" localSheetId="20">[1]May02!#REF!</definedName>
    <definedName name="latestrates" localSheetId="21">[1]May02!#REF!</definedName>
    <definedName name="latestrates" localSheetId="22">[1]May02!#REF!</definedName>
    <definedName name="latestrates" localSheetId="4">[1]May02!#REF!</definedName>
    <definedName name="latestrates" localSheetId="5">[1]May02!#REF!</definedName>
    <definedName name="latestrates" localSheetId="6">[1]May02!#REF!</definedName>
    <definedName name="latestrates" localSheetId="7">[1]May02!#REF!</definedName>
    <definedName name="latestrates" localSheetId="8">[1]May02!#REF!</definedName>
    <definedName name="latestrates">[1]May02!#REF!</definedName>
    <definedName name="mfg_input" localSheetId="17">#REF!</definedName>
    <definedName name="mfg_input" localSheetId="18">#REF!</definedName>
    <definedName name="mfg_input" localSheetId="19">#REF!</definedName>
    <definedName name="mfg_input" localSheetId="20">#REF!</definedName>
    <definedName name="mfg_input" localSheetId="21">#REF!</definedName>
    <definedName name="mfg_input" localSheetId="22">#REF!</definedName>
    <definedName name="mfg_input" localSheetId="4">#REF!</definedName>
    <definedName name="mfg_input" localSheetId="5">#REF!</definedName>
    <definedName name="mfg_input" localSheetId="6">#REF!</definedName>
    <definedName name="mfg_input" localSheetId="7">#REF!</definedName>
    <definedName name="mfg_input" localSheetId="8">#REF!</definedName>
    <definedName name="mfg_input">#REF!</definedName>
    <definedName name="mfg_ppi" localSheetId="17">#REF!</definedName>
    <definedName name="mfg_ppi" localSheetId="18">#REF!</definedName>
    <definedName name="mfg_ppi" localSheetId="19">#REF!</definedName>
    <definedName name="mfg_ppi" localSheetId="20">#REF!</definedName>
    <definedName name="mfg_ppi" localSheetId="21">#REF!</definedName>
    <definedName name="mfg_ppi" localSheetId="22">#REF!</definedName>
    <definedName name="mfg_ppi" localSheetId="4">#REF!</definedName>
    <definedName name="mfg_ppi" localSheetId="5">#REF!</definedName>
    <definedName name="mfg_ppi" localSheetId="6">#REF!</definedName>
    <definedName name="mfg_ppi" localSheetId="7">#REF!</definedName>
    <definedName name="mfg_ppi" localSheetId="8">#REF!</definedName>
    <definedName name="mfg_ppi">#REF!</definedName>
    <definedName name="mfg_selling" localSheetId="17">#REF!</definedName>
    <definedName name="mfg_selling" localSheetId="18">#REF!</definedName>
    <definedName name="mfg_selling" localSheetId="19">#REF!</definedName>
    <definedName name="mfg_selling" localSheetId="20">#REF!</definedName>
    <definedName name="mfg_selling" localSheetId="21">#REF!</definedName>
    <definedName name="mfg_selling" localSheetId="22">#REF!</definedName>
    <definedName name="mfg_selling" localSheetId="4">#REF!</definedName>
    <definedName name="mfg_selling" localSheetId="5">#REF!</definedName>
    <definedName name="mfg_selling" localSheetId="6">#REF!</definedName>
    <definedName name="mfg_selling" localSheetId="7">#REF!</definedName>
    <definedName name="mfg_selling" localSheetId="8">#REF!</definedName>
    <definedName name="mfg_selling">#REF!</definedName>
    <definedName name="mfg_time" localSheetId="17">#REF!</definedName>
    <definedName name="mfg_time" localSheetId="18">#REF!</definedName>
    <definedName name="mfg_time" localSheetId="19">#REF!</definedName>
    <definedName name="mfg_time" localSheetId="20">#REF!</definedName>
    <definedName name="mfg_time" localSheetId="21">#REF!</definedName>
    <definedName name="mfg_time" localSheetId="22">#REF!</definedName>
    <definedName name="mfg_time" localSheetId="4">#REF!</definedName>
    <definedName name="mfg_time" localSheetId="5">#REF!</definedName>
    <definedName name="mfg_time" localSheetId="6">#REF!</definedName>
    <definedName name="mfg_time" localSheetId="7">#REF!</definedName>
    <definedName name="mfg_time" localSheetId="8">#REF!</definedName>
    <definedName name="mfg_time">#REF!</definedName>
    <definedName name="NETHERLANDS" localSheetId="17">[1]May02!#REF!</definedName>
    <definedName name="NETHERLANDS" localSheetId="18">[1]May02!#REF!</definedName>
    <definedName name="NETHERLANDS" localSheetId="19">[1]May02!#REF!</definedName>
    <definedName name="NETHERLANDS" localSheetId="20">[1]May02!#REF!</definedName>
    <definedName name="NETHERLANDS" localSheetId="21">[1]May02!#REF!</definedName>
    <definedName name="NETHERLANDS" localSheetId="22">[1]May02!#REF!</definedName>
    <definedName name="NETHERLANDS" localSheetId="4">[1]May02!#REF!</definedName>
    <definedName name="NETHERLANDS" localSheetId="5">[1]May02!#REF!</definedName>
    <definedName name="NETHERLANDS" localSheetId="6">[1]May02!#REF!</definedName>
    <definedName name="NETHERLANDS" localSheetId="7">[1]May02!#REF!</definedName>
    <definedName name="NETHERLANDS" localSheetId="8">[1]May02!#REF!</definedName>
    <definedName name="NETHERLANDS">[1]May02!#REF!</definedName>
    <definedName name="nome_base">[2]Layout!$C$3</definedName>
    <definedName name="NORWAY" localSheetId="17">[1]May02!#REF!</definedName>
    <definedName name="NORWAY" localSheetId="18">[1]May02!#REF!</definedName>
    <definedName name="NORWAY" localSheetId="19">[1]May02!#REF!</definedName>
    <definedName name="NORWAY" localSheetId="20">[1]May02!#REF!</definedName>
    <definedName name="NORWAY" localSheetId="21">[1]May02!#REF!</definedName>
    <definedName name="NORWAY" localSheetId="22">[1]May02!#REF!</definedName>
    <definedName name="NORWAY" localSheetId="4">[1]May02!#REF!</definedName>
    <definedName name="NORWAY" localSheetId="5">[1]May02!#REF!</definedName>
    <definedName name="NORWAY" localSheetId="6">[1]May02!#REF!</definedName>
    <definedName name="NORWAY" localSheetId="7">[1]May02!#REF!</definedName>
    <definedName name="NORWAY" localSheetId="8">[1]May02!#REF!</definedName>
    <definedName name="NORWAY">[1]May02!#REF!</definedName>
    <definedName name="oilfcasts">[1]May02!#REF!</definedName>
    <definedName name="PERIODO">[2]f_aux!$C$2:$C$33</definedName>
    <definedName name="services_input" localSheetId="17">#REF!</definedName>
    <definedName name="services_input" localSheetId="18">#REF!</definedName>
    <definedName name="services_input" localSheetId="19">#REF!</definedName>
    <definedName name="services_input" localSheetId="20">#REF!</definedName>
    <definedName name="services_input" localSheetId="21">#REF!</definedName>
    <definedName name="services_input" localSheetId="22">#REF!</definedName>
    <definedName name="services_input" localSheetId="4">#REF!</definedName>
    <definedName name="services_input" localSheetId="5">#REF!</definedName>
    <definedName name="services_input" localSheetId="6">#REF!</definedName>
    <definedName name="services_input" localSheetId="7">#REF!</definedName>
    <definedName name="services_input" localSheetId="8">#REF!</definedName>
    <definedName name="services_input">#REF!</definedName>
    <definedName name="services_profit" localSheetId="17">#REF!</definedName>
    <definedName name="services_profit" localSheetId="18">#REF!</definedName>
    <definedName name="services_profit" localSheetId="19">#REF!</definedName>
    <definedName name="services_profit" localSheetId="20">#REF!</definedName>
    <definedName name="services_profit" localSheetId="21">#REF!</definedName>
    <definedName name="services_profit" localSheetId="22">#REF!</definedName>
    <definedName name="services_profit" localSheetId="4">#REF!</definedName>
    <definedName name="services_profit" localSheetId="5">#REF!</definedName>
    <definedName name="services_profit" localSheetId="6">#REF!</definedName>
    <definedName name="services_profit" localSheetId="7">#REF!</definedName>
    <definedName name="services_profit" localSheetId="8">#REF!</definedName>
    <definedName name="services_profit">#REF!</definedName>
    <definedName name="services_selling" localSheetId="17">#REF!</definedName>
    <definedName name="services_selling" localSheetId="18">#REF!</definedName>
    <definedName name="services_selling" localSheetId="19">#REF!</definedName>
    <definedName name="services_selling" localSheetId="20">#REF!</definedName>
    <definedName name="services_selling" localSheetId="21">#REF!</definedName>
    <definedName name="services_selling" localSheetId="22">#REF!</definedName>
    <definedName name="services_selling" localSheetId="4">#REF!</definedName>
    <definedName name="services_selling" localSheetId="5">#REF!</definedName>
    <definedName name="services_selling" localSheetId="6">#REF!</definedName>
    <definedName name="services_selling" localSheetId="7">#REF!</definedName>
    <definedName name="services_selling" localSheetId="8">#REF!</definedName>
    <definedName name="services_selling">#REF!</definedName>
    <definedName name="services_time" localSheetId="17">#REF!</definedName>
    <definedName name="services_time" localSheetId="18">#REF!</definedName>
    <definedName name="services_time" localSheetId="19">#REF!</definedName>
    <definedName name="services_time" localSheetId="20">#REF!</definedName>
    <definedName name="services_time" localSheetId="21">#REF!</definedName>
    <definedName name="services_time" localSheetId="22">#REF!</definedName>
    <definedName name="services_time" localSheetId="4">#REF!</definedName>
    <definedName name="services_time" localSheetId="5">#REF!</definedName>
    <definedName name="services_time" localSheetId="6">#REF!</definedName>
    <definedName name="services_time" localSheetId="7">#REF!</definedName>
    <definedName name="services_time" localSheetId="8">#REF!</definedName>
    <definedName name="services_time">#REF!</definedName>
    <definedName name="SPAIN" localSheetId="17">[1]May02!#REF!</definedName>
    <definedName name="SPAIN" localSheetId="18">[1]May02!#REF!</definedName>
    <definedName name="SPAIN" localSheetId="19">[1]May02!#REF!</definedName>
    <definedName name="SPAIN" localSheetId="20">[1]May02!#REF!</definedName>
    <definedName name="SPAIN" localSheetId="21">[1]May02!#REF!</definedName>
    <definedName name="SPAIN" localSheetId="22">[1]May02!#REF!</definedName>
    <definedName name="SPAIN" localSheetId="4">[1]May02!#REF!</definedName>
    <definedName name="SPAIN" localSheetId="5">[1]May02!#REF!</definedName>
    <definedName name="SPAIN" localSheetId="6">[1]May02!#REF!</definedName>
    <definedName name="SPAIN" localSheetId="7">[1]May02!#REF!</definedName>
    <definedName name="SPAIN" localSheetId="8">[1]May02!#REF!</definedName>
    <definedName name="SPAIN">[1]May02!#REF!</definedName>
    <definedName name="spotoil">[1]May02!#REF!</definedName>
    <definedName name="SWEDEN">[1]May02!#REF!</definedName>
    <definedName name="SWITZERLAND">[1]May02!#REF!</definedName>
    <definedName name="Table4_time" localSheetId="17">#REF!</definedName>
    <definedName name="Table4_time" localSheetId="18">#REF!</definedName>
    <definedName name="Table4_time" localSheetId="19">#REF!</definedName>
    <definedName name="Table4_time" localSheetId="20">#REF!</definedName>
    <definedName name="Table4_time" localSheetId="21">#REF!</definedName>
    <definedName name="Table4_time" localSheetId="22">#REF!</definedName>
    <definedName name="Table4_time" localSheetId="4">#REF!</definedName>
    <definedName name="Table4_time" localSheetId="5">#REF!</definedName>
    <definedName name="Table4_time" localSheetId="6">#REF!</definedName>
    <definedName name="Table4_time" localSheetId="7">#REF!</definedName>
    <definedName name="Table4_time" localSheetId="8">#REF!</definedName>
    <definedName name="Table4_time">#REF!</definedName>
    <definedName name="tick_alto_a">[2]f_aux!$S$7</definedName>
    <definedName name="tick_basso_a">[2]f_aux!$S$5</definedName>
    <definedName name="tick_medio_a">[2]f_aux!$S$6</definedName>
    <definedName name="UK" localSheetId="17">[1]May02!#REF!</definedName>
    <definedName name="UK" localSheetId="18">[1]May02!#REF!</definedName>
    <definedName name="UK" localSheetId="19">[1]May02!#REF!</definedName>
    <definedName name="UK" localSheetId="20">[1]May02!#REF!</definedName>
    <definedName name="UK" localSheetId="21">[1]May02!#REF!</definedName>
    <definedName name="UK" localSheetId="22">[1]May02!#REF!</definedName>
    <definedName name="UK" localSheetId="4">[1]May02!#REF!</definedName>
    <definedName name="UK" localSheetId="5">[1]May02!#REF!</definedName>
    <definedName name="UK" localSheetId="6">[1]May02!#REF!</definedName>
    <definedName name="UK" localSheetId="7">[1]May02!#REF!</definedName>
    <definedName name="UK" localSheetId="8">[1]May02!#REF!</definedName>
    <definedName name="UK">[1]May02!#REF!</definedName>
    <definedName name="US_BBB">[4]Data_daily!#REF!</definedName>
    <definedName name="US_BBB_hist">[4]Data_daily!#REF!</definedName>
    <definedName name="US_spread_A">[4]Data_daily!#REF!</definedName>
    <definedName name="US_spread_AA">[4]Data_daily!#REF!</definedName>
    <definedName name="US_spread_AAA">[4]Data_daily!#REF!</definedName>
    <definedName name="US_spread_hist_A">[4]Data_daily!#REF!</definedName>
    <definedName name="US_spread_hist_AA">[4]Data_daily!#REF!</definedName>
    <definedName name="US_spread_hist_AAA">[4]Data_daily!#REF!</definedName>
    <definedName name="US_spread_hist_BBB">[4]Data_daily!#REF!</definedName>
    <definedName name="weadds">[1]May02!#REF!</definedName>
    <definedName name="xlhInhalt">"ZRDaten1;ZRDaten2;ZRDaten3;ZRDaten4"</definedName>
    <definedName name="xrates" localSheetId="17">[1]May02!#REF!</definedName>
    <definedName name="xrates" localSheetId="18">[1]May02!#REF!</definedName>
    <definedName name="xrates" localSheetId="19">[1]May02!#REF!</definedName>
    <definedName name="xrates" localSheetId="20">[1]May02!#REF!</definedName>
    <definedName name="xrates" localSheetId="21">[1]May02!#REF!</definedName>
    <definedName name="xrates" localSheetId="22">[1]May02!#REF!</definedName>
    <definedName name="xrates" localSheetId="4">[1]May02!#REF!</definedName>
    <definedName name="xrates" localSheetId="5">[1]May02!#REF!</definedName>
    <definedName name="xrates" localSheetId="6">[1]May02!#REF!</definedName>
    <definedName name="xrates" localSheetId="7">[1]May02!#REF!</definedName>
    <definedName name="xrates" localSheetId="8">[1]May02!#REF!</definedName>
    <definedName name="xrates">[1]May02!#REF!</definedName>
    <definedName name="ymax_a">[2]f_aux!$S$4</definedName>
    <definedName name="ymin_a">[2]f_aux!$S$3</definedName>
    <definedName name="ZRDaten1">'[5]alle Banken'!$A$6:$AC$138</definedName>
    <definedName name="ZRDaten1.Datum">"26.06.2002 17:14:22"</definedName>
    <definedName name="ZRDaten1.ErgDef.1">"?XLSHOST_READ_1(EXCEL)_x000D_
GLOBAL(V;''1970-'';;;;;;KTS;W;3)_x000D_
SPALTE1(''PQA350!EE!'')_x000D_
SPALTE2(''PQA354!EE!'')_x000D_
SPALTE3(''PQA358!EE!'')_x000D_
SPALTE4(''PQ3028!EE!'')_x000D_
SPALTE5(''PQ3023!EE!'')_x000D_
SPALTE6(''PQ3027!EE!'')_x000D_
SPALTE7(''PQ3020!EE!'')_x000D_
SPALTE8(''PQ3022!_"</definedName>
    <definedName name="ZRDaten1.ErgDef.2">"?EE!'')_x000D_
SPALTE9(''PQ3002!EE!'')_x000D_
SPALTE10(''PQ3201!EE!'')_x000D_
SPALTE11(''#QEE01=PQ3002-PQ3201'')_x000D_
SPALTE12(''#QEE02=PQA355+PQA359+PQ3039+PQ3044'')_x000D_
SPALTE13(''#QEE03=PQA356+PQA360+PQ3076+PQ3081'')_x000D_
SPALTE14(''#QEE04=PQA357+PQA361+PQ3113+PQ3118'')_x000D_
SPAL_"</definedName>
    <definedName name="ZRDaten1.ErgDef.3">"?TE15(''PBA350!EE!'')_x000D_
SPALTE16(''PBA354!EE!'')_x000D_
SPALTE17(''PBA358!EE!'')_x000D_
SPALTE18(''PB3028!EE!'')_x000D_
SPALTE19(''PB3023!EE!'')_x000D_
SPALTE20(''PB3027!EE!'')_x000D_
SPALTE21(''PB3020!EE!'')_x000D_
SPALTE22(''PB3022!EE!'')_x000D_
SPALTE23(''PB3002!EE!'')_x000D_
SPALTE24(''PB3021!E_"</definedName>
    <definedName name="ZRDaten1.ErgDef.4">"?E!'')_x000D_
SPALTE25(''#QEE05=PB3002-PB3021'')_x000D_
SPALTE26(''#QEE06=PBA355+PBA359+PB3039+PB3044'')_x000D_
SPALTE27(''#QEE07=PBA356+PBA360+PB3076+PB3081'')_x000D_
SPALTE28(''#QEE08=PBA357+PBA361+PB3113+PB3118'')"</definedName>
    <definedName name="ZRDaten2">[5]Grossbanken!$A$6:$AC$138</definedName>
    <definedName name="ZRDaten2.Datum">"26.06.2002 16:21:30"</definedName>
    <definedName name="ZRDaten2.ErgDef.1">"?XLSHOST_READ_1(EXCEL)_x000D_
GLOBAL(V;''1970-'';;;;;;KTS;W;3)_x000D_
SPALTE1(''PQC350!EE!'')_x000D_
SPALTE2(''PQC354!EE!'')_x000D_
SPALTE3(''PQC358!EE!'')_x000D_
SPALTE4(''PQ0121!EE!'')_x000D_
SPALTE5(''PQ0101!EE!'')_x000D_
SPALTE6(''PQ0117!EE!'')_x000D_
SPALTE7(''PQ0089!EE!'')_x000D_
SPALTE8(''PQ0097!_"</definedName>
    <definedName name="ZRDaten2.ErgDef.2">"?EE!'')_x000D_
SPALTE9(''PQ0005!EE!'')_x000D_
SPALTE10(''PQ3249!EE!'')_x000D_
SPALTE11(''#QEE01=PQ0005-PQ3249'')_x000D_
SPALTE12(''#QEE02=PQC355+PQC359+PQ0006+PQ0018'')_x000D_
SPALTE13(''#QEE03=PQC356+PQC360+PQ0007+PQ0019'')_x000D_
SPALTE14(''#QEE04=PQC357+PQC361+PQ0008+PQ0020'')_x000D_
SPAL_"</definedName>
    <definedName name="ZRDaten2.ErgDef.3">"?TE15(''PBC350!EE!'')_x000D_
SPALTE16(''PBC354!EE!'')_x000D_
SPALTE17(''PBC358!EE!'')_x000D_
SPALTE18(''PB0121!EE!'')_x000D_
SPALTE19(''PB0101!EE!'')_x000D_
SPALTE20(''PB0117!EE!'')_x000D_
SPALTE21(''PB0089!EE!'')_x000D_
SPALTE22(''PB0097!EE!'')_x000D_
SPALTE23(''PB0005!EE!'')_x000D_
SPALTE24(''PB3249!E_"</definedName>
    <definedName name="ZRDaten2.ErgDef.4">"?E!'')_x000D_
SPALTE25(''#QEE01=PB0005-PB3249'')_x000D_
SPALTE26(''#QEE02=PBC355+PBC359+PB0006+PB0018'')_x000D_
SPALTE27(''#QEE03=PBC356+PBC360+PB0007+PB0019'')_x000D_
SPALTE28(''#QEE04=PBC357+PBC361+PB0008+PB0020'')"</definedName>
    <definedName name="ZRDaten3">[5]Sparkassen!$A$6:$AC$138</definedName>
    <definedName name="ZRDaten3.Datum">"26.06.2002 16:19:12"</definedName>
    <definedName name="ZRDaten3.ErgDef.1">"?XLSHOST_READ_1(EXCEL)_x000D_
GLOBAL(V;''1970-'';;;;;;KTS;W;3)_x000D_
SPALTE1(''PQH350!EE!'')_x000D_
SPALTE2(''PQH354!EE!'')_x000D_
SPALTE3(''PQH358!EE!'')_x000D_
SPALTE4(''PQ1321!EE!'')_x000D_
SPALTE5(''PQ1301!EE!'')_x000D_
SPALTE6(''PQ1317!EE!'')_x000D_
SPALTE7(''PQ1289!EE!'')_x000D_
SPALTE8(''PQ1297!_"</definedName>
    <definedName name="ZRDaten3.ErgDef.2">"?EE!'')_x000D_
SPALTE9(''PQ1205!EE!'')_x000D_
SPALTE10(''PQ3429!EE!'')_x000D_
SPALTE11(''#QEE01=PQ1205-PQ3429'')_x000D_
SPALTE12(''#QEE02=PQH355+PQH359+PQ1206+PQ1218'')_x000D_
SPALTE13(''#QEE03=PQH356+PQH360+PQ1207+PQ1219'')_x000D_
SPALTE14(''#QEE04=PQH357+PQH361+PQ1208+PQ1220'')_x000D_
SPAL_"</definedName>
    <definedName name="ZRDaten3.ErgDef.3">"?TE15(''PBH350!EE!'')_x000D_
SPALTE16(''PBH354!EE!'')_x000D_
SPALTE17(''PBH358!EE!'')_x000D_
SPALTE18(''PB1321!EE!'')_x000D_
SPALTE19(''PB1301!EE!'')_x000D_
SPALTE20(''PB1317!EE!'')_x000D_
SPALTE21(''PB1289!EE!'')_x000D_
SPALTE22(''PB1297!EE!'')_x000D_
SPALTE23(''PB1205!EE!'')_x000D_
SPALTE24(''PB3429!E_"</definedName>
    <definedName name="ZRDaten3.ErgDef.4">"?E!'')_x000D_
SPALTE25(''#QEE01=PB1205-PB3429'')_x000D_
SPALTE26(''#QEE02=PBH355+PBH359+PB1206+PB1218'')_x000D_
SPALTE27(''#QEE03=PBH356+PBH360+PB1207+PB1219'')_x000D_
SPALTE28(''#QEE04=PBH357+PBH361+PB1208+PB1220'')"</definedName>
    <definedName name="ZRDaten4">[5]Kreditgenossen!$A$6:$AC$138</definedName>
    <definedName name="ZRDaten4.Datum">"26.06.2002 16:31:06"</definedName>
    <definedName name="ZRDaten4.ErgDef.1">"?XLSHOST_READ_1(EXCEL)_x000D_
GLOBAL(V;''1970-'';;;;;;KTS;W;3)_x000D_
SPALTE1(''PQL350!EE!'')_x000D_
SPALTE2(''PQL354!EE!'')_x000D_
SPALTE3(''PQL358!EE!'')_x000D_
SPALTE4(''PQ1721!EE!'')_x000D_
SPALTE5(''PQ1701!EE!'')_x000D_
SPALTE6(''PQ1717!EE!'')_x000D_
SPALTE7(''PQ1689!EE!'')_x000D_
SPALTE8(''PQ1697!_"</definedName>
    <definedName name="ZRDaten4.ErgDef.2">"?EE!'')_x000D_
SPALTE9(''PQ1605!EE!'')_x000D_
SPALTE10(''PQ3477!EE!'')_x000D_
SPALTE11(''#QEE01=PQ1605-PQ3477'')_x000D_
SPALTE12(''#QEE02=PQL355+PQL359+PQ1606+PQ1618'')_x000D_
SPALTE13(''#QEE03=PQL356+PQL360+PQ1607+PQ1619'')_x000D_
SPALTE14(''#QEE04=PQL357+PQL361+PQ1608+PQ1620'')_x000D_
SPAL_"</definedName>
    <definedName name="ZRDaten4.ErgDef.3">"?TE15(''PBL350!EE!'')_x000D_
SPALTE16(''PBL354!EE!'')_x000D_
SPALTE17(''PBL358!EE!'')_x000D_
SPALTE18(''PB1721!EE!'')_x000D_
SPALTE19(''PB1701!EE!'')_x000D_
SPALTE20(''PB1717!EE!'')_x000D_
SPALTE21(''PB1689!EE!'')_x000D_
SPALTE22(''PB1697!EE!'')_x000D_
SPALTE23(''PB1605!EE!'')_x000D_
SPALTE24(''PB3477!E_"</definedName>
    <definedName name="ZRDaten4.ErgDef.4">"?E!'')_x000D_
SPALTE25(''#QEE01=PB1605-PB3477'')_x000D_
SPALTE26(''#QEE02=PBL355+PBL359+PB1606+PB1618'')_x000D_
SPALTE27(''#QEE03=PBL356+PBL360+PB1607+PB1619'')_x000D_
SPALTE28(''#QEE04=PBL357+PBL361+PB1608+PB1620'')"</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I26" i="22" l="1"/>
  <c r="D26" i="22"/>
  <c r="I25" i="22"/>
  <c r="D25" i="22"/>
  <c r="I24" i="22"/>
  <c r="D24" i="22"/>
  <c r="I23" i="22"/>
  <c r="D23" i="22"/>
  <c r="B23" i="22"/>
  <c r="I22" i="22"/>
  <c r="D22" i="22"/>
  <c r="I21" i="22"/>
  <c r="D21" i="22"/>
  <c r="I20" i="22"/>
  <c r="D20" i="22"/>
  <c r="I19" i="22"/>
  <c r="D19" i="22"/>
  <c r="I18" i="22"/>
  <c r="D18" i="22"/>
  <c r="I17" i="22"/>
  <c r="D17" i="22"/>
  <c r="I16" i="22"/>
  <c r="D16" i="22"/>
  <c r="I15" i="22"/>
  <c r="D15" i="22"/>
  <c r="M14" i="22"/>
  <c r="L14" i="22"/>
  <c r="I14" i="22"/>
  <c r="D14" i="22"/>
  <c r="B14" i="22"/>
  <c r="M13" i="22"/>
  <c r="L13" i="22"/>
  <c r="M12" i="22"/>
  <c r="L12" i="22"/>
  <c r="M11" i="22"/>
  <c r="L11" i="22"/>
  <c r="B11" i="22"/>
  <c r="M10" i="22"/>
  <c r="L10" i="22"/>
  <c r="M9" i="22"/>
  <c r="L9" i="22"/>
  <c r="M8" i="22"/>
  <c r="L8" i="22"/>
  <c r="G8" i="22"/>
  <c r="M7" i="22"/>
  <c r="L7" i="22"/>
  <c r="B7" i="22"/>
  <c r="M6" i="22"/>
  <c r="L6" i="22"/>
  <c r="M5" i="22"/>
  <c r="L5" i="22"/>
  <c r="M4" i="22"/>
  <c r="L4" i="22"/>
  <c r="M3" i="22"/>
  <c r="L3" i="22"/>
  <c r="M2" i="22"/>
  <c r="L2" i="22"/>
  <c r="D4" i="19"/>
  <c r="C4" i="19"/>
  <c r="B4" i="19"/>
  <c r="C35" i="17"/>
  <c r="B35" i="17"/>
  <c r="C34" i="17"/>
  <c r="B34" i="17"/>
  <c r="C33" i="17"/>
  <c r="B33" i="17"/>
  <c r="C32" i="17"/>
  <c r="B32" i="17"/>
  <c r="C31" i="17"/>
  <c r="B31" i="17"/>
  <c r="C30" i="17"/>
  <c r="B30" i="17"/>
  <c r="C29" i="17"/>
  <c r="B29" i="17"/>
  <c r="C28" i="17"/>
  <c r="B28" i="17"/>
  <c r="C27" i="17"/>
  <c r="B27" i="17"/>
  <c r="C26" i="17"/>
  <c r="B26" i="17"/>
  <c r="C25" i="17"/>
  <c r="B25" i="17"/>
  <c r="C24" i="17"/>
  <c r="B24" i="17"/>
  <c r="C23" i="17"/>
  <c r="B23" i="17"/>
  <c r="C22" i="17"/>
  <c r="B22" i="17"/>
  <c r="C21" i="17"/>
  <c r="B21" i="17"/>
  <c r="D9" i="8"/>
  <c r="D19" i="8"/>
  <c r="C9" i="8"/>
  <c r="C19" i="8"/>
  <c r="B9" i="8"/>
  <c r="B19" i="8"/>
  <c r="D18" i="8"/>
  <c r="C18" i="8"/>
  <c r="B18" i="8"/>
  <c r="D17" i="8"/>
  <c r="C17" i="8"/>
  <c r="B17" i="8"/>
  <c r="D16" i="8"/>
  <c r="C16" i="8"/>
  <c r="B16" i="8"/>
  <c r="D15" i="8"/>
  <c r="C15" i="8"/>
  <c r="B15" i="8"/>
  <c r="BR16" i="6"/>
  <c r="BS16" i="6"/>
  <c r="BT16" i="6"/>
  <c r="BT17" i="6"/>
  <c r="BT24" i="6"/>
  <c r="BQ16" i="6"/>
  <c r="BS17" i="6"/>
  <c r="BS24" i="6"/>
  <c r="BP16" i="6"/>
  <c r="BR17" i="6"/>
  <c r="BR24" i="6"/>
  <c r="BO16" i="6"/>
  <c r="BQ17" i="6"/>
  <c r="BQ24" i="6"/>
  <c r="BN16" i="6"/>
  <c r="BP17" i="6"/>
  <c r="BP24" i="6"/>
  <c r="BM16" i="6"/>
  <c r="BO17" i="6"/>
  <c r="BO24" i="6"/>
  <c r="BL16" i="6"/>
  <c r="BN17" i="6"/>
  <c r="BN24" i="6"/>
  <c r="BK16" i="6"/>
  <c r="BM17" i="6"/>
  <c r="BM24" i="6"/>
  <c r="BJ16" i="6"/>
  <c r="BL17" i="6"/>
  <c r="BL24" i="6"/>
  <c r="BI16" i="6"/>
  <c r="BK17" i="6"/>
  <c r="BK24" i="6"/>
  <c r="BH16" i="6"/>
  <c r="BJ17" i="6"/>
  <c r="BJ24" i="6"/>
  <c r="BG16" i="6"/>
  <c r="BI17" i="6"/>
  <c r="BI24" i="6"/>
  <c r="BF16" i="6"/>
  <c r="BH17" i="6"/>
  <c r="BH24" i="6"/>
  <c r="BE16" i="6"/>
  <c r="BG17" i="6"/>
  <c r="BG24" i="6"/>
  <c r="BD16" i="6"/>
  <c r="BF17" i="6"/>
  <c r="BF24" i="6"/>
  <c r="BC16" i="6"/>
  <c r="BE17" i="6"/>
  <c r="BE24" i="6"/>
  <c r="BB16" i="6"/>
  <c r="BD17" i="6"/>
  <c r="BD24" i="6"/>
  <c r="BA16" i="6"/>
  <c r="BC17" i="6"/>
  <c r="BC24" i="6"/>
  <c r="AZ16" i="6"/>
  <c r="BB17" i="6"/>
  <c r="BB24" i="6"/>
  <c r="AY16" i="6"/>
  <c r="BA17" i="6"/>
  <c r="BA24" i="6"/>
  <c r="AX16" i="6"/>
  <c r="AZ17" i="6"/>
  <c r="AZ24" i="6"/>
  <c r="AW16" i="6"/>
  <c r="AY17" i="6"/>
  <c r="AY24" i="6"/>
  <c r="AV16" i="6"/>
  <c r="AX17" i="6"/>
  <c r="AX24" i="6"/>
  <c r="AU16" i="6"/>
  <c r="AW17" i="6"/>
  <c r="AW24" i="6"/>
  <c r="AT16" i="6"/>
  <c r="AV17" i="6"/>
  <c r="AV24" i="6"/>
  <c r="AS16" i="6"/>
  <c r="AU17" i="6"/>
  <c r="AU24" i="6"/>
  <c r="AR16" i="6"/>
  <c r="AT17" i="6"/>
  <c r="AT24" i="6"/>
  <c r="AQ16" i="6"/>
  <c r="AS17" i="6"/>
  <c r="AS24" i="6"/>
  <c r="AP16" i="6"/>
  <c r="AR17" i="6"/>
  <c r="AR24" i="6"/>
  <c r="AO16" i="6"/>
  <c r="AQ17" i="6"/>
  <c r="AQ24" i="6"/>
  <c r="AN16" i="6"/>
  <c r="AP17" i="6"/>
  <c r="AP24" i="6"/>
  <c r="AM16" i="6"/>
  <c r="AO17" i="6"/>
  <c r="AO24" i="6"/>
  <c r="AL16" i="6"/>
  <c r="AN17" i="6"/>
  <c r="AN24" i="6"/>
  <c r="AK16" i="6"/>
  <c r="AM17" i="6"/>
  <c r="AM24" i="6"/>
  <c r="AJ16" i="6"/>
  <c r="AL17" i="6"/>
  <c r="AL24" i="6"/>
  <c r="AI16" i="6"/>
  <c r="AK17" i="6"/>
  <c r="AK24" i="6"/>
  <c r="AH16" i="6"/>
  <c r="AJ17" i="6"/>
  <c r="AJ24" i="6"/>
  <c r="AG16" i="6"/>
  <c r="AI17" i="6"/>
  <c r="AI24" i="6"/>
  <c r="AF16" i="6"/>
  <c r="AH17" i="6"/>
  <c r="AH24" i="6"/>
  <c r="AE16" i="6"/>
  <c r="AG17" i="6"/>
  <c r="AG24" i="6"/>
  <c r="AD16" i="6"/>
  <c r="AF17" i="6"/>
  <c r="AF24" i="6"/>
  <c r="AC16" i="6"/>
  <c r="AE17" i="6"/>
  <c r="AE24" i="6"/>
  <c r="AB16" i="6"/>
  <c r="AD17" i="6"/>
  <c r="AD24" i="6"/>
  <c r="AA16" i="6"/>
  <c r="AC17" i="6"/>
  <c r="AC24" i="6"/>
  <c r="Z16" i="6"/>
  <c r="AB17" i="6"/>
  <c r="AB24" i="6"/>
  <c r="Y16" i="6"/>
  <c r="AA17" i="6"/>
  <c r="AA24" i="6"/>
  <c r="X16" i="6"/>
  <c r="Z17" i="6"/>
  <c r="Z24" i="6"/>
  <c r="W16" i="6"/>
  <c r="Y17" i="6"/>
  <c r="Y24" i="6"/>
  <c r="V16" i="6"/>
  <c r="X17" i="6"/>
  <c r="X24" i="6"/>
  <c r="U16" i="6"/>
  <c r="W17" i="6"/>
  <c r="W24" i="6"/>
  <c r="T16" i="6"/>
  <c r="V17" i="6"/>
  <c r="V24" i="6"/>
  <c r="S16" i="6"/>
  <c r="U17" i="6"/>
  <c r="U24" i="6"/>
  <c r="R16" i="6"/>
  <c r="T17" i="6"/>
  <c r="T24" i="6"/>
  <c r="Q16" i="6"/>
  <c r="S17" i="6"/>
  <c r="S24" i="6"/>
  <c r="P16" i="6"/>
  <c r="R17" i="6"/>
  <c r="R24" i="6"/>
  <c r="O16" i="6"/>
  <c r="Q17" i="6"/>
  <c r="Q24" i="6"/>
  <c r="N16" i="6"/>
  <c r="P17" i="6"/>
  <c r="P24" i="6"/>
  <c r="M16" i="6"/>
  <c r="O17" i="6"/>
  <c r="O24" i="6"/>
  <c r="L16" i="6"/>
  <c r="N17" i="6"/>
  <c r="N24" i="6"/>
  <c r="K16" i="6"/>
  <c r="M17" i="6"/>
  <c r="M24" i="6"/>
  <c r="J16" i="6"/>
  <c r="L17" i="6"/>
  <c r="L24" i="6"/>
  <c r="I16" i="6"/>
  <c r="K17" i="6"/>
  <c r="K24" i="6"/>
  <c r="H16" i="6"/>
  <c r="J17" i="6"/>
  <c r="J24" i="6"/>
  <c r="G16" i="6"/>
  <c r="I17" i="6"/>
  <c r="I24" i="6"/>
  <c r="F16" i="6"/>
  <c r="H17" i="6"/>
  <c r="H24" i="6"/>
  <c r="E16" i="6"/>
  <c r="G17" i="6"/>
  <c r="G24" i="6"/>
  <c r="D16" i="6"/>
  <c r="F17" i="6"/>
  <c r="F24" i="6"/>
  <c r="C16" i="6"/>
  <c r="E17" i="6"/>
  <c r="E24" i="6"/>
  <c r="B16" i="6"/>
  <c r="D17" i="6"/>
  <c r="D24" i="6"/>
  <c r="BR10" i="6"/>
  <c r="BS10" i="6"/>
  <c r="BT10" i="6"/>
  <c r="BT11" i="6"/>
  <c r="BT23" i="6"/>
  <c r="BQ10" i="6"/>
  <c r="BS11" i="6"/>
  <c r="BS23" i="6"/>
  <c r="BP10" i="6"/>
  <c r="BR11" i="6"/>
  <c r="BR23" i="6"/>
  <c r="BO10" i="6"/>
  <c r="BQ11" i="6"/>
  <c r="BQ23" i="6"/>
  <c r="BN10" i="6"/>
  <c r="BP11" i="6"/>
  <c r="BP23" i="6"/>
  <c r="BM10" i="6"/>
  <c r="BO11" i="6"/>
  <c r="BO23" i="6"/>
  <c r="BL10" i="6"/>
  <c r="BN11" i="6"/>
  <c r="BN23" i="6"/>
  <c r="BK10" i="6"/>
  <c r="BM11" i="6"/>
  <c r="BM23" i="6"/>
  <c r="BJ10" i="6"/>
  <c r="BL11" i="6"/>
  <c r="BL23" i="6"/>
  <c r="BI10" i="6"/>
  <c r="BK11" i="6"/>
  <c r="BK23" i="6"/>
  <c r="BH10" i="6"/>
  <c r="BJ11" i="6"/>
  <c r="BJ23" i="6"/>
  <c r="BG10" i="6"/>
  <c r="BI11" i="6"/>
  <c r="BI23" i="6"/>
  <c r="BF10" i="6"/>
  <c r="BH11" i="6"/>
  <c r="BH23" i="6"/>
  <c r="BE10" i="6"/>
  <c r="BG11" i="6"/>
  <c r="BG23" i="6"/>
  <c r="BD10" i="6"/>
  <c r="BF11" i="6"/>
  <c r="BF23" i="6"/>
  <c r="BC10" i="6"/>
  <c r="BE11" i="6"/>
  <c r="BE23" i="6"/>
  <c r="BB10" i="6"/>
  <c r="BD11" i="6"/>
  <c r="BD23" i="6"/>
  <c r="BA10" i="6"/>
  <c r="BC11" i="6"/>
  <c r="BC23" i="6"/>
  <c r="AZ10" i="6"/>
  <c r="BB11" i="6"/>
  <c r="BB23" i="6"/>
  <c r="AY10" i="6"/>
  <c r="BA11" i="6"/>
  <c r="BA23" i="6"/>
  <c r="AX10" i="6"/>
  <c r="AZ11" i="6"/>
  <c r="AZ23" i="6"/>
  <c r="AW10" i="6"/>
  <c r="AY11" i="6"/>
  <c r="AY23" i="6"/>
  <c r="AV10" i="6"/>
  <c r="AX11" i="6"/>
  <c r="AX23" i="6"/>
  <c r="AU10" i="6"/>
  <c r="AW11" i="6"/>
  <c r="AW23" i="6"/>
  <c r="AT10" i="6"/>
  <c r="AV11" i="6"/>
  <c r="AV23" i="6"/>
  <c r="AS10" i="6"/>
  <c r="AU11" i="6"/>
  <c r="AU23" i="6"/>
  <c r="AR10" i="6"/>
  <c r="AT11" i="6"/>
  <c r="AT23" i="6"/>
  <c r="AQ10" i="6"/>
  <c r="AS11" i="6"/>
  <c r="AS23" i="6"/>
  <c r="AP10" i="6"/>
  <c r="AR11" i="6"/>
  <c r="AR23" i="6"/>
  <c r="AO10" i="6"/>
  <c r="AQ11" i="6"/>
  <c r="AQ23" i="6"/>
  <c r="AN10" i="6"/>
  <c r="AP11" i="6"/>
  <c r="AP23" i="6"/>
  <c r="AM10" i="6"/>
  <c r="AO11" i="6"/>
  <c r="AO23" i="6"/>
  <c r="AL10" i="6"/>
  <c r="AN11" i="6"/>
  <c r="AN23" i="6"/>
  <c r="AK10" i="6"/>
  <c r="AM11" i="6"/>
  <c r="AM23" i="6"/>
  <c r="AJ10" i="6"/>
  <c r="AL11" i="6"/>
  <c r="AL23" i="6"/>
  <c r="AI10" i="6"/>
  <c r="AK11" i="6"/>
  <c r="AK23" i="6"/>
  <c r="AH10" i="6"/>
  <c r="AJ11" i="6"/>
  <c r="AJ23" i="6"/>
  <c r="AG10" i="6"/>
  <c r="AI11" i="6"/>
  <c r="AI23" i="6"/>
  <c r="AF10" i="6"/>
  <c r="AH11" i="6"/>
  <c r="AH23" i="6"/>
  <c r="AE10" i="6"/>
  <c r="AG11" i="6"/>
  <c r="AG23" i="6"/>
  <c r="AD10" i="6"/>
  <c r="AF11" i="6"/>
  <c r="AF23" i="6"/>
  <c r="AC10" i="6"/>
  <c r="AE11" i="6"/>
  <c r="AE23" i="6"/>
  <c r="AB10" i="6"/>
  <c r="AD11" i="6"/>
  <c r="AD23" i="6"/>
  <c r="AA10" i="6"/>
  <c r="AC11" i="6"/>
  <c r="AC23" i="6"/>
  <c r="Z10" i="6"/>
  <c r="AB11" i="6"/>
  <c r="AB23" i="6"/>
  <c r="Y10" i="6"/>
  <c r="AA11" i="6"/>
  <c r="AA23" i="6"/>
  <c r="X10" i="6"/>
  <c r="Z11" i="6"/>
  <c r="Z23" i="6"/>
  <c r="W10" i="6"/>
  <c r="Y11" i="6"/>
  <c r="Y23" i="6"/>
  <c r="V10" i="6"/>
  <c r="X11" i="6"/>
  <c r="X23" i="6"/>
  <c r="U10" i="6"/>
  <c r="W11" i="6"/>
  <c r="W23" i="6"/>
  <c r="T10" i="6"/>
  <c r="V11" i="6"/>
  <c r="V23" i="6"/>
  <c r="S10" i="6"/>
  <c r="U11" i="6"/>
  <c r="U23" i="6"/>
  <c r="R10" i="6"/>
  <c r="T11" i="6"/>
  <c r="T23" i="6"/>
  <c r="Q10" i="6"/>
  <c r="S11" i="6"/>
  <c r="S23" i="6"/>
  <c r="P10" i="6"/>
  <c r="R11" i="6"/>
  <c r="R23" i="6"/>
  <c r="O10" i="6"/>
  <c r="Q11" i="6"/>
  <c r="Q23" i="6"/>
  <c r="N10" i="6"/>
  <c r="P11" i="6"/>
  <c r="P23" i="6"/>
  <c r="M10" i="6"/>
  <c r="O11" i="6"/>
  <c r="O23" i="6"/>
  <c r="L10" i="6"/>
  <c r="N11" i="6"/>
  <c r="N23" i="6"/>
  <c r="K10" i="6"/>
  <c r="M11" i="6"/>
  <c r="M23" i="6"/>
  <c r="J10" i="6"/>
  <c r="L11" i="6"/>
  <c r="L23" i="6"/>
  <c r="I10" i="6"/>
  <c r="K11" i="6"/>
  <c r="K23" i="6"/>
  <c r="H10" i="6"/>
  <c r="J11" i="6"/>
  <c r="J23" i="6"/>
  <c r="G10" i="6"/>
  <c r="I11" i="6"/>
  <c r="I23" i="6"/>
  <c r="F10" i="6"/>
  <c r="H11" i="6"/>
  <c r="H23" i="6"/>
  <c r="E10" i="6"/>
  <c r="G11" i="6"/>
  <c r="G23" i="6"/>
  <c r="D10" i="6"/>
  <c r="F11" i="6"/>
  <c r="F23" i="6"/>
  <c r="C10" i="6"/>
  <c r="E11" i="6"/>
  <c r="E23" i="6"/>
  <c r="B10" i="6"/>
  <c r="D11" i="6"/>
  <c r="D23" i="6"/>
  <c r="BR4" i="6"/>
  <c r="BS4" i="6"/>
  <c r="BT4" i="6"/>
  <c r="BT5" i="6"/>
  <c r="BT22" i="6"/>
  <c r="BQ4" i="6"/>
  <c r="BS5" i="6"/>
  <c r="BS22" i="6"/>
  <c r="BP4" i="6"/>
  <c r="BR5" i="6"/>
  <c r="BR22" i="6"/>
  <c r="BO4" i="6"/>
  <c r="BQ5" i="6"/>
  <c r="BQ22" i="6"/>
  <c r="BN4" i="6"/>
  <c r="BP5" i="6"/>
  <c r="BP22" i="6"/>
  <c r="BM4" i="6"/>
  <c r="BO5" i="6"/>
  <c r="BO22" i="6"/>
  <c r="BL4" i="6"/>
  <c r="BN5" i="6"/>
  <c r="BN22" i="6"/>
  <c r="BK4" i="6"/>
  <c r="BM5" i="6"/>
  <c r="BM22" i="6"/>
  <c r="BJ4" i="6"/>
  <c r="BL5" i="6"/>
  <c r="BL22" i="6"/>
  <c r="BI4" i="6"/>
  <c r="BK5" i="6"/>
  <c r="BK22" i="6"/>
  <c r="BH4" i="6"/>
  <c r="BJ5" i="6"/>
  <c r="BJ22" i="6"/>
  <c r="BG4" i="6"/>
  <c r="BI5" i="6"/>
  <c r="BI22" i="6"/>
  <c r="BF4" i="6"/>
  <c r="BH5" i="6"/>
  <c r="BH22" i="6"/>
  <c r="BE4" i="6"/>
  <c r="BG5" i="6"/>
  <c r="BG22" i="6"/>
  <c r="BD4" i="6"/>
  <c r="BF5" i="6"/>
  <c r="BF22" i="6"/>
  <c r="BC4" i="6"/>
  <c r="BE5" i="6"/>
  <c r="BE22" i="6"/>
  <c r="BB4" i="6"/>
  <c r="BD5" i="6"/>
  <c r="BD22" i="6"/>
  <c r="BA4" i="6"/>
  <c r="BC5" i="6"/>
  <c r="BC22" i="6"/>
  <c r="AZ4" i="6"/>
  <c r="BB5" i="6"/>
  <c r="BB22" i="6"/>
  <c r="AY4" i="6"/>
  <c r="BA5" i="6"/>
  <c r="BA22" i="6"/>
  <c r="AX4" i="6"/>
  <c r="AZ5" i="6"/>
  <c r="AZ22" i="6"/>
  <c r="AW4" i="6"/>
  <c r="AY5" i="6"/>
  <c r="AY22" i="6"/>
  <c r="AV4" i="6"/>
  <c r="AX5" i="6"/>
  <c r="AX22" i="6"/>
  <c r="AU4" i="6"/>
  <c r="AW5" i="6"/>
  <c r="AW22" i="6"/>
  <c r="AT4" i="6"/>
  <c r="AV5" i="6"/>
  <c r="AV22" i="6"/>
  <c r="AS4" i="6"/>
  <c r="AU5" i="6"/>
  <c r="AU22" i="6"/>
  <c r="AR4" i="6"/>
  <c r="AT5" i="6"/>
  <c r="AT22" i="6"/>
  <c r="AQ4" i="6"/>
  <c r="AS5" i="6"/>
  <c r="AS22" i="6"/>
  <c r="AP4" i="6"/>
  <c r="AR5" i="6"/>
  <c r="AR22" i="6"/>
  <c r="AO4" i="6"/>
  <c r="AQ5" i="6"/>
  <c r="AQ22" i="6"/>
  <c r="AN4" i="6"/>
  <c r="AP5" i="6"/>
  <c r="AP22" i="6"/>
  <c r="AM4" i="6"/>
  <c r="AO5" i="6"/>
  <c r="AO22" i="6"/>
  <c r="AL4" i="6"/>
  <c r="AN5" i="6"/>
  <c r="AN22" i="6"/>
  <c r="AK4" i="6"/>
  <c r="AM5" i="6"/>
  <c r="AM22" i="6"/>
  <c r="AJ4" i="6"/>
  <c r="AL5" i="6"/>
  <c r="AL22" i="6"/>
  <c r="AI4" i="6"/>
  <c r="AK5" i="6"/>
  <c r="AK22" i="6"/>
  <c r="AH4" i="6"/>
  <c r="AJ5" i="6"/>
  <c r="AJ22" i="6"/>
  <c r="AG4" i="6"/>
  <c r="AI5" i="6"/>
  <c r="AI22" i="6"/>
  <c r="AF4" i="6"/>
  <c r="AH5" i="6"/>
  <c r="AH22" i="6"/>
  <c r="AE4" i="6"/>
  <c r="AG5" i="6"/>
  <c r="AG22" i="6"/>
  <c r="AD4" i="6"/>
  <c r="AF5" i="6"/>
  <c r="AF22" i="6"/>
  <c r="AC4" i="6"/>
  <c r="AE5" i="6"/>
  <c r="AE22" i="6"/>
  <c r="AB4" i="6"/>
  <c r="AD5" i="6"/>
  <c r="AD22" i="6"/>
  <c r="AA4" i="6"/>
  <c r="AC5" i="6"/>
  <c r="AC22" i="6"/>
  <c r="Z4" i="6"/>
  <c r="AB5" i="6"/>
  <c r="AB22" i="6"/>
  <c r="Y4" i="6"/>
  <c r="AA5" i="6"/>
  <c r="AA22" i="6"/>
  <c r="X4" i="6"/>
  <c r="Z5" i="6"/>
  <c r="Z22" i="6"/>
  <c r="W4" i="6"/>
  <c r="Y5" i="6"/>
  <c r="Y22" i="6"/>
  <c r="V4" i="6"/>
  <c r="X5" i="6"/>
  <c r="X22" i="6"/>
  <c r="U4" i="6"/>
  <c r="W5" i="6"/>
  <c r="W22" i="6"/>
  <c r="T4" i="6"/>
  <c r="V5" i="6"/>
  <c r="V22" i="6"/>
  <c r="S4" i="6"/>
  <c r="U5" i="6"/>
  <c r="U22" i="6"/>
  <c r="R4" i="6"/>
  <c r="T5" i="6"/>
  <c r="T22" i="6"/>
  <c r="Q4" i="6"/>
  <c r="S5" i="6"/>
  <c r="S22" i="6"/>
  <c r="P4" i="6"/>
  <c r="R5" i="6"/>
  <c r="R22" i="6"/>
  <c r="O4" i="6"/>
  <c r="Q5" i="6"/>
  <c r="Q22" i="6"/>
  <c r="N4" i="6"/>
  <c r="P5" i="6"/>
  <c r="P22" i="6"/>
  <c r="M4" i="6"/>
  <c r="O5" i="6"/>
  <c r="O22" i="6"/>
  <c r="L4" i="6"/>
  <c r="N5" i="6"/>
  <c r="N22" i="6"/>
  <c r="K4" i="6"/>
  <c r="M5" i="6"/>
  <c r="M22" i="6"/>
  <c r="J4" i="6"/>
  <c r="L5" i="6"/>
  <c r="L22" i="6"/>
  <c r="I4" i="6"/>
  <c r="K5" i="6"/>
  <c r="K22" i="6"/>
  <c r="H4" i="6"/>
  <c r="J5" i="6"/>
  <c r="J22" i="6"/>
  <c r="G4" i="6"/>
  <c r="I5" i="6"/>
  <c r="I22" i="6"/>
  <c r="F4" i="6"/>
  <c r="H5" i="6"/>
  <c r="H22" i="6"/>
  <c r="E4" i="6"/>
  <c r="G5" i="6"/>
  <c r="G22" i="6"/>
  <c r="D4" i="6"/>
  <c r="F5" i="6"/>
  <c r="F22" i="6"/>
  <c r="C4" i="6"/>
  <c r="E5" i="6"/>
  <c r="E22" i="6"/>
  <c r="B4" i="6"/>
  <c r="D5" i="6"/>
  <c r="D22" i="6"/>
  <c r="CY16" i="6"/>
  <c r="CZ16" i="6"/>
  <c r="DA16" i="6"/>
  <c r="DA17" i="6"/>
  <c r="CX16" i="6"/>
  <c r="CZ17" i="6"/>
  <c r="CW16" i="6"/>
  <c r="CY17" i="6"/>
  <c r="CV16" i="6"/>
  <c r="CX17" i="6"/>
  <c r="CU16" i="6"/>
  <c r="CW17" i="6"/>
  <c r="CT16" i="6"/>
  <c r="CV17" i="6"/>
  <c r="CS16" i="6"/>
  <c r="CU17" i="6"/>
  <c r="CR16" i="6"/>
  <c r="CT17" i="6"/>
  <c r="CQ16" i="6"/>
  <c r="CS17" i="6"/>
  <c r="CP16" i="6"/>
  <c r="CR17" i="6"/>
  <c r="CO16" i="6"/>
  <c r="CQ17" i="6"/>
  <c r="CN16" i="6"/>
  <c r="CP17" i="6"/>
  <c r="CM16" i="6"/>
  <c r="CO17" i="6"/>
  <c r="CL16" i="6"/>
  <c r="CN17" i="6"/>
  <c r="CK16" i="6"/>
  <c r="CM17" i="6"/>
  <c r="CJ16" i="6"/>
  <c r="CL17" i="6"/>
  <c r="CI16" i="6"/>
  <c r="CK17" i="6"/>
  <c r="CH16" i="6"/>
  <c r="CJ17" i="6"/>
  <c r="CG16" i="6"/>
  <c r="CI17" i="6"/>
  <c r="CF16" i="6"/>
  <c r="CH17" i="6"/>
  <c r="CE16" i="6"/>
  <c r="CG17" i="6"/>
  <c r="CD16" i="6"/>
  <c r="CF17" i="6"/>
  <c r="CC16" i="6"/>
  <c r="CE17" i="6"/>
  <c r="CB16" i="6"/>
  <c r="CD17" i="6"/>
  <c r="CA16" i="6"/>
  <c r="CC17" i="6"/>
  <c r="BZ16" i="6"/>
  <c r="CB17" i="6"/>
  <c r="BY16" i="6"/>
  <c r="CA17" i="6"/>
  <c r="BX16" i="6"/>
  <c r="BZ17" i="6"/>
  <c r="BW16" i="6"/>
  <c r="BY17" i="6"/>
  <c r="BV16" i="6"/>
  <c r="BX17" i="6"/>
  <c r="BU16" i="6"/>
  <c r="BW17" i="6"/>
  <c r="BV17" i="6"/>
  <c r="BU17" i="6"/>
  <c r="CY10" i="6"/>
  <c r="CZ10" i="6"/>
  <c r="DA10" i="6"/>
  <c r="DA11" i="6"/>
  <c r="CX10" i="6"/>
  <c r="CZ11" i="6"/>
  <c r="CW10" i="6"/>
  <c r="CY11" i="6"/>
  <c r="CV10" i="6"/>
  <c r="CX11" i="6"/>
  <c r="CU10" i="6"/>
  <c r="CW11" i="6"/>
  <c r="CT10" i="6"/>
  <c r="CV11" i="6"/>
  <c r="CS10" i="6"/>
  <c r="CU11" i="6"/>
  <c r="CR10" i="6"/>
  <c r="CT11" i="6"/>
  <c r="CQ10" i="6"/>
  <c r="CS11" i="6"/>
  <c r="CP10" i="6"/>
  <c r="CR11" i="6"/>
  <c r="CO10" i="6"/>
  <c r="CQ11" i="6"/>
  <c r="CN10" i="6"/>
  <c r="CP11" i="6"/>
  <c r="CM10" i="6"/>
  <c r="CO11" i="6"/>
  <c r="CL10" i="6"/>
  <c r="CN11" i="6"/>
  <c r="CK10" i="6"/>
  <c r="CM11" i="6"/>
  <c r="CJ10" i="6"/>
  <c r="CL11" i="6"/>
  <c r="CI10" i="6"/>
  <c r="CK11" i="6"/>
  <c r="CH10" i="6"/>
  <c r="CJ11" i="6"/>
  <c r="CG10" i="6"/>
  <c r="CI11" i="6"/>
  <c r="CF10" i="6"/>
  <c r="CH11" i="6"/>
  <c r="CE10" i="6"/>
  <c r="CG11" i="6"/>
  <c r="CD10" i="6"/>
  <c r="CF11" i="6"/>
  <c r="CC10" i="6"/>
  <c r="CE11" i="6"/>
  <c r="CB10" i="6"/>
  <c r="CD11" i="6"/>
  <c r="CA10" i="6"/>
  <c r="CC11" i="6"/>
  <c r="BZ10" i="6"/>
  <c r="CB11" i="6"/>
  <c r="BY10" i="6"/>
  <c r="CA11" i="6"/>
  <c r="BX10" i="6"/>
  <c r="BZ11" i="6"/>
  <c r="BW10" i="6"/>
  <c r="BY11" i="6"/>
  <c r="BV10" i="6"/>
  <c r="BX11" i="6"/>
  <c r="BU10" i="6"/>
  <c r="BW11" i="6"/>
  <c r="BV11" i="6"/>
  <c r="BU11" i="6"/>
  <c r="CY4" i="6"/>
  <c r="CZ4" i="6"/>
  <c r="DA4" i="6"/>
  <c r="DA5" i="6"/>
  <c r="CX4" i="6"/>
  <c r="CZ5" i="6"/>
  <c r="CW4" i="6"/>
  <c r="CY5" i="6"/>
  <c r="CV4" i="6"/>
  <c r="CX5" i="6"/>
  <c r="CU4" i="6"/>
  <c r="CW5" i="6"/>
  <c r="CT4" i="6"/>
  <c r="CV5" i="6"/>
  <c r="CS4" i="6"/>
  <c r="CU5" i="6"/>
  <c r="CR4" i="6"/>
  <c r="CT5" i="6"/>
  <c r="CQ4" i="6"/>
  <c r="CS5" i="6"/>
  <c r="CP4" i="6"/>
  <c r="CR5" i="6"/>
  <c r="CO4" i="6"/>
  <c r="CQ5" i="6"/>
  <c r="CN4" i="6"/>
  <c r="CP5" i="6"/>
  <c r="CM4" i="6"/>
  <c r="CO5" i="6"/>
  <c r="CL4" i="6"/>
  <c r="CN5" i="6"/>
  <c r="CK4" i="6"/>
  <c r="CM5" i="6"/>
  <c r="CJ4" i="6"/>
  <c r="CL5" i="6"/>
  <c r="CI4" i="6"/>
  <c r="CK5" i="6"/>
  <c r="CH4" i="6"/>
  <c r="CJ5" i="6"/>
  <c r="CG4" i="6"/>
  <c r="CI5" i="6"/>
  <c r="CF4" i="6"/>
  <c r="CH5" i="6"/>
  <c r="CE4" i="6"/>
  <c r="CG5" i="6"/>
  <c r="CD4" i="6"/>
  <c r="CF5" i="6"/>
  <c r="CC4" i="6"/>
  <c r="CE5" i="6"/>
  <c r="CB4" i="6"/>
  <c r="CD5" i="6"/>
  <c r="CA4" i="6"/>
  <c r="CC5" i="6"/>
  <c r="BZ4" i="6"/>
  <c r="CB5" i="6"/>
  <c r="BY4" i="6"/>
  <c r="CA5" i="6"/>
  <c r="BX4" i="6"/>
  <c r="BZ5" i="6"/>
  <c r="BW4" i="6"/>
  <c r="BY5" i="6"/>
  <c r="BV4" i="6"/>
  <c r="BX5" i="6"/>
  <c r="BU4" i="6"/>
  <c r="BW5" i="6"/>
  <c r="BV5" i="6"/>
  <c r="BU5" i="6"/>
</calcChain>
</file>

<file path=xl/sharedStrings.xml><?xml version="1.0" encoding="utf-8"?>
<sst xmlns="http://schemas.openxmlformats.org/spreadsheetml/2006/main" count="701" uniqueCount="331">
  <si>
    <t>Source: Christian de Boissieu and Jean Pisani-Ferry, 1995, “The Political Economy of French Economic Policy and the Transition to EMU,” CEPII, http://www.cepii.fr/PDF_PUB/wp/1995/wp1995-09.pdf.</t>
  </si>
  <si>
    <t>Share who voted "no" for the Maastricht Treaty</t>
  </si>
  <si>
    <t>Montly income in U.S. dollars</t>
  </si>
  <si>
    <t>Age at end of education</t>
  </si>
  <si>
    <t>More than 4,000</t>
  </si>
  <si>
    <t>Still in education</t>
  </si>
  <si>
    <t>3,000–4,000</t>
  </si>
  <si>
    <t>22 or older</t>
  </si>
  <si>
    <t>2,000–3,000</t>
  </si>
  <si>
    <t xml:space="preserve">19 to 21 </t>
  </si>
  <si>
    <t>1,500–2,000</t>
  </si>
  <si>
    <t>17 to 18</t>
  </si>
  <si>
    <t>1,000–1,500</t>
  </si>
  <si>
    <t>15 to 16</t>
  </si>
  <si>
    <t>Less than 1,000</t>
  </si>
  <si>
    <t>14 or younger</t>
  </si>
  <si>
    <t>Profession</t>
  </si>
  <si>
    <t>Confidence in one's professional and personal future</t>
  </si>
  <si>
    <t>Manager, higher intellectual profession</t>
  </si>
  <si>
    <t>Very confident</t>
  </si>
  <si>
    <t>Intermediate profession</t>
  </si>
  <si>
    <t>Rather confident</t>
  </si>
  <si>
    <t>Inactive</t>
  </si>
  <si>
    <t>Rather worried</t>
  </si>
  <si>
    <t>Entrepreneur</t>
  </si>
  <si>
    <t>Very worried</t>
  </si>
  <si>
    <t>Employee</t>
  </si>
  <si>
    <t>Production worker</t>
  </si>
  <si>
    <t>Farmer</t>
  </si>
  <si>
    <t>Sources: Eurobarometer survey data on support for and trust in the EU, reported twice a year in the second and fourth quarters, http://zacat.gesis.org/webview/; International Monetary Fund, Direction of Trade Statistics. Note: The data presented are the averages for the following eleven countries: France, Germany, Italy, Netherlands, Spain, Portugal, Greece, Belgium, United Kingdom, Ireland, and Denmark. From 1973 to 2009, the series for “support for (membership in)” the EU is used. Since the support series was discontinued in 2011, the series for “trust” in the EU is used from 2009 onward. During the three years of overlap, 2009–2011, the support and trust series are very close to each other.</t>
  </si>
  <si>
    <t>Support for, or trust in, the European Union</t>
  </si>
  <si>
    <t>Average share of a country’s trade within the European Union</t>
  </si>
  <si>
    <t>Source: IMF Direction of Trade Statistics.</t>
  </si>
  <si>
    <t>Germany</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</si>
  <si>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</si>
  <si>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</si>
  <si>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</si>
  <si>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</si>
  <si>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</si>
  <si>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</si>
  <si>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</si>
  <si>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</si>
  <si>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</si>
  <si>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</si>
  <si>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</si>
  <si>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</si>
  <si>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</si>
  <si>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</si>
  <si>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</si>
  <si>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</si>
  <si>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</si>
  <si>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</si>
  <si>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</si>
  <si>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</si>
  <si>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</si>
  <si>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</si>
  <si>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</si>
  <si>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</si>
  <si>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</si>
  <si>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</si>
  <si>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</si>
  <si>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</si>
  <si>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</si>
  <si>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</si>
  <si>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</si>
  <si>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</si>
  <si>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</si>
  <si>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</si>
  <si>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</si>
  <si>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</si>
  <si>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</si>
  <si>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</si>
  <si>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</si>
  <si>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</si>
  <si>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</si>
  <si>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</si>
  <si>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</si>
  <si>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</si>
  <si>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</si>
  <si>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</si>
  <si>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</si>
  <si>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</si>
  <si>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</si>
  <si>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</si>
  <si>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</si>
  <si>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</si>
  <si>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</si>
  <si>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</si>
  <si>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</si>
  <si>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</si>
  <si>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</si>
  <si>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</si>
  <si>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</si>
  <si>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</si>
  <si>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</si>
  <si>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</si>
  <si>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</si>
  <si>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</si>
  <si>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</si>
  <si>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</si>
  <si>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</si>
  <si>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</si>
  <si>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</si>
  <si>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</si>
  <si>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</si>
  <si>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</si>
  <si>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</si>
  <si>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</si>
  <si>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</si>
  <si>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</si>
  <si>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</si>
  <si>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</si>
  <si>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</si>
  <si>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</si>
  <si>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</si>
  <si>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</si>
  <si>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</si>
  <si>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</si>
  <si>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</si>
  <si>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</si>
  <si>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</si>
  <si>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</si>
  <si>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</si>
  <si>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</si>
  <si>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</si>
  <si>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</si>
  <si>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</si>
  <si>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</si>
  <si>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</si>
  <si>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</si>
  <si>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</si>
  <si>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</si>
  <si>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</si>
  <si>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</si>
  <si>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</si>
  <si>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</si>
  <si>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</si>
  <si>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</si>
  <si>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World</t>
  </si>
  <si>
    <t>Euro Area</t>
  </si>
  <si>
    <t>Share of Euro Area Trade</t>
  </si>
  <si>
    <t>Germany 3Q Moving Average</t>
  </si>
  <si>
    <t>France</t>
  </si>
  <si>
    <t>France 3Q Moving Average</t>
  </si>
  <si>
    <t>Italy</t>
  </si>
  <si>
    <t>Italy 3Q Moving Average</t>
  </si>
  <si>
    <t>1991   Q1</t>
  </si>
  <si>
    <t>91   Q2</t>
  </si>
  <si>
    <t>91   Q3</t>
  </si>
  <si>
    <t>91   Q4</t>
  </si>
  <si>
    <t>92   Q1</t>
  </si>
  <si>
    <t>92   Q2</t>
  </si>
  <si>
    <t>92   Q3</t>
  </si>
  <si>
    <t>93   Q1</t>
  </si>
  <si>
    <t>93   Q2</t>
  </si>
  <si>
    <t>93   Q3</t>
  </si>
  <si>
    <t>93   Q4</t>
  </si>
  <si>
    <t>94   Q1</t>
  </si>
  <si>
    <t>94   Q2</t>
  </si>
  <si>
    <t>94   Q3</t>
  </si>
  <si>
    <t>94   Q4</t>
  </si>
  <si>
    <t>95   Q1</t>
  </si>
  <si>
    <t>95   Q2</t>
  </si>
  <si>
    <t>95   Q3</t>
  </si>
  <si>
    <t>95   Q4</t>
  </si>
  <si>
    <t>96   Q1</t>
  </si>
  <si>
    <t>96   Q2</t>
  </si>
  <si>
    <t>96   Q3</t>
  </si>
  <si>
    <t>96   Q4</t>
  </si>
  <si>
    <t>97   Q1</t>
  </si>
  <si>
    <t>97   Q2</t>
  </si>
  <si>
    <t>97   Q3</t>
  </si>
  <si>
    <t>97   Q4</t>
  </si>
  <si>
    <t>98   Q1</t>
  </si>
  <si>
    <t>98   Q2</t>
  </si>
  <si>
    <t>98   Q3</t>
  </si>
  <si>
    <t>98   Q4</t>
  </si>
  <si>
    <t>99   Q1</t>
  </si>
  <si>
    <t>99   Q2</t>
  </si>
  <si>
    <t>99   Q3</t>
  </si>
  <si>
    <t>99   Q4</t>
  </si>
  <si>
    <t>2000   Q1</t>
  </si>
  <si>
    <t>2000   Q2</t>
  </si>
  <si>
    <t>2000   Q3</t>
  </si>
  <si>
    <t>2000   Q4</t>
  </si>
  <si>
    <t>01   Q1</t>
  </si>
  <si>
    <t>01   Q2</t>
  </si>
  <si>
    <t>01   Q3</t>
  </si>
  <si>
    <t>01   Q4</t>
  </si>
  <si>
    <t>02   Q1</t>
  </si>
  <si>
    <t>02   Q2</t>
  </si>
  <si>
    <t>02   Q3</t>
  </si>
  <si>
    <t>02   Q4</t>
  </si>
  <si>
    <t>03   Q1</t>
  </si>
  <si>
    <t>03   Q2</t>
  </si>
  <si>
    <t>03   Q3</t>
  </si>
  <si>
    <t>03   Q4</t>
  </si>
  <si>
    <t>04   Q1</t>
  </si>
  <si>
    <t>04   Q2</t>
  </si>
  <si>
    <t>04   Q3</t>
  </si>
  <si>
    <t>04   Q4</t>
  </si>
  <si>
    <t>05   Q1</t>
  </si>
  <si>
    <t>05   Q2</t>
  </si>
  <si>
    <t>05   Q3</t>
  </si>
  <si>
    <t>05   Q4</t>
  </si>
  <si>
    <t>06   Q1</t>
  </si>
  <si>
    <t>06   Q2</t>
  </si>
  <si>
    <t>06   Q3</t>
  </si>
  <si>
    <t>06   Q4</t>
  </si>
  <si>
    <t>07   Q1</t>
  </si>
  <si>
    <t>07   Q2</t>
  </si>
  <si>
    <t>07   Q3</t>
  </si>
  <si>
    <t>07   Q4</t>
  </si>
  <si>
    <t>08   Q1</t>
  </si>
  <si>
    <t>08   Q2</t>
  </si>
  <si>
    <t>08   Q3</t>
  </si>
  <si>
    <t xml:space="preserve"> </t>
  </si>
  <si>
    <t>(Percent of total German exports to the various countries)</t>
  </si>
  <si>
    <t>Source: IMF Data, http://data.imf.org/regular.aspx?key=61013712.</t>
  </si>
  <si>
    <t>United States</t>
  </si>
  <si>
    <t>China</t>
  </si>
  <si>
    <t>Poland</t>
  </si>
  <si>
    <r>
      <t>H</t>
    </r>
    <r>
      <rPr>
        <sz val="12"/>
        <color theme="1"/>
        <rFont val="Times New Roman"/>
        <charset val="161"/>
      </rPr>
      <t>ungary</t>
    </r>
  </si>
  <si>
    <t>Czech Republic</t>
  </si>
  <si>
    <t>Poland, Hungary and Czech Republic</t>
  </si>
  <si>
    <t>Share of world</t>
  </si>
  <si>
    <t>The great divergence in euro-area incomes and employment.</t>
  </si>
  <si>
    <t>Per capita incomes</t>
  </si>
  <si>
    <t>Unemployment rates</t>
  </si>
  <si>
    <t xml:space="preserve">(In thousands of US dollars, corrected </t>
  </si>
  <si>
    <t>(Percent)</t>
  </si>
  <si>
    <t>for purchasing power parity)</t>
  </si>
  <si>
    <t>Sources: Conference Board, “Total Economy Database (Adjusted Version),” http://www.conference-board.org/data/economydatabase/; IMF, World Economic Outlook Database, https://www.imf.org/external/pubs/ft/weo/2017/01/weodata/index.aspx.</t>
  </si>
  <si>
    <t>Per capita income, in thousands of 2015 US$ (converted to 2015 price level with updated 2011 PPPs)</t>
  </si>
  <si>
    <t>Labor market unemployment rate percent</t>
  </si>
  <si>
    <t>2003</t>
  </si>
  <si>
    <t>(In thousands of US dollars, corrected for purchasing power parity)</t>
  </si>
  <si>
    <t>04</t>
  </si>
  <si>
    <t>05</t>
  </si>
  <si>
    <t>06</t>
  </si>
  <si>
    <t>07</t>
  </si>
  <si>
    <t>08</t>
  </si>
  <si>
    <t>09</t>
  </si>
  <si>
    <t>10</t>
  </si>
  <si>
    <t>11</t>
  </si>
  <si>
    <t>12</t>
  </si>
  <si>
    <t>13</t>
  </si>
  <si>
    <t>14</t>
  </si>
  <si>
    <t>15</t>
  </si>
  <si>
    <t>16</t>
  </si>
  <si>
    <t>17</t>
  </si>
  <si>
    <t xml:space="preserve">The great euro-area north-south divergence: Public debt and youth distress. </t>
  </si>
  <si>
    <t>Public debt</t>
  </si>
  <si>
    <t>Youth unemployment and inactivity</t>
  </si>
  <si>
    <t>Source: IMF, World Economic Outlook Database; Eurostat (edat_lfse_20). Note: Countries on the left side correspond to the countries on the right side. The “unemployed” are those who are looking for a job but are unable to find one; the “inactive” are not looking for a job and neither are they in an educational or training program. The sum of the unemployed and inactive is known as “neither in employment, education or training” (NEET).</t>
  </si>
  <si>
    <t>Netherlands 2007</t>
  </si>
  <si>
    <t>Germany 2007</t>
  </si>
  <si>
    <t>Austria 2007</t>
  </si>
  <si>
    <t>Finland 2007</t>
  </si>
  <si>
    <t>Portugal 2007</t>
  </si>
  <si>
    <t>France 2007</t>
  </si>
  <si>
    <t>Spain 2007</t>
  </si>
  <si>
    <t xml:space="preserve"> Greece 2007</t>
  </si>
  <si>
    <t xml:space="preserve"> Italy 2007</t>
  </si>
  <si>
    <t>Unemployed</t>
  </si>
  <si>
    <t>NL</t>
  </si>
  <si>
    <t>DE</t>
  </si>
  <si>
    <t>AT</t>
  </si>
  <si>
    <t>FI</t>
  </si>
  <si>
    <t>PT</t>
  </si>
  <si>
    <t>FR</t>
  </si>
  <si>
    <t>ES</t>
  </si>
  <si>
    <t>GR</t>
  </si>
  <si>
    <t>IT</t>
  </si>
  <si>
    <t>Divergence was predictable, not an accident: southern euro area suffers
from weak governance and institutions, which weaken growth potential:
The euro is cruel on countries with low growth potential</t>
  </si>
  <si>
    <t>Source: World Bank, Worldwide Governance Indicator. Note: The overall index presented is an average of measures of government effectiveness, regulatory quality, rule of law, and control of corruption. Each individual measure is normally distributed, with a mean of zero, a standard deviation of 1, and an approximate range of –2.5 to 2.5. Larger values indicate better governance.</t>
  </si>
  <si>
    <t>Netherlands 1998</t>
  </si>
  <si>
    <t>Germany 1998</t>
  </si>
  <si>
    <t>Austria 1998</t>
  </si>
  <si>
    <t>Finland 1998</t>
  </si>
  <si>
    <t>Portugal 1998</t>
  </si>
  <si>
    <t>France 1998</t>
  </si>
  <si>
    <t>Spain 1998</t>
  </si>
  <si>
    <t xml:space="preserve"> Greece 1998</t>
  </si>
  <si>
    <t xml:space="preserve"> Italy 1998</t>
  </si>
  <si>
    <t>Poorer long-term growth prospects a trap: persistently low R&amp;D rates in the euro-area periphery, hence persistently low growth potential.</t>
  </si>
  <si>
    <t>(R&amp;D as a percentage of GDP, 2007 versus 1997)</t>
  </si>
  <si>
    <t>Source: OECD Statistical Database.</t>
  </si>
  <si>
    <t>Government</t>
  </si>
  <si>
    <t>Country</t>
  </si>
  <si>
    <t>Austria</t>
  </si>
  <si>
    <t>Belgium</t>
  </si>
  <si>
    <t>Denmark</t>
  </si>
  <si>
    <t>Finland</t>
  </si>
  <si>
    <t>Greece</t>
  </si>
  <si>
    <t>Ireland</t>
  </si>
  <si>
    <t>Netherlands</t>
  </si>
  <si>
    <t>Portugal</t>
  </si>
  <si>
    <t>Spain</t>
  </si>
  <si>
    <t>Sweden</t>
  </si>
  <si>
    <t>United Kingdom</t>
  </si>
  <si>
    <t>(Decrease in percentage of respondents who trust the European Union, 2016 relative to 2001)</t>
  </si>
  <si>
    <t>Source: Standard Eurobarometer survey, available at http://zacat.gesis.org. Note: Respondents answered the following question: “I would like to ask you a question about how much trust you have in certain institutions. For each of the following institutions, please tell me if you (Tend to trust it; Tend not to trust it): The European Union.” The chart presents the change in share of people who said they trusted the EU. For each year, 2001 and 2016, responses for the two available quarters are averaged.</t>
  </si>
  <si>
    <t>2001-16 Change</t>
  </si>
  <si>
    <t>Franco-German relationship</t>
  </si>
  <si>
    <t>Franco-German friendship</t>
  </si>
  <si>
    <t>(Frequency of reference to “Franco-German relationship” and “Franco-German friendship” in books digitized by Google)</t>
  </si>
  <si>
    <t>Loading...</t>
  </si>
  <si>
    <t>Deutsch-französische Beziehungen</t>
  </si>
  <si>
    <t>Deutsch-französische Freundschaft</t>
  </si>
  <si>
    <t>La relation franco-allemande</t>
  </si>
  <si>
    <t>L'amitié franco-allemande</t>
  </si>
  <si>
    <t>Sozialdemokraten</t>
  </si>
  <si>
    <t>Sozialdemokratie</t>
  </si>
  <si>
    <t xml:space="preserve">Note: The graph was created using the Google Books Ngram Viewer, https://books.google.com/ngrams/info. It reports the frequency with which the phrases “Sozialdemokratie” and “Socialdemokraten” are mentioned in German language books scanned by Google. </t>
  </si>
  <si>
    <t xml:space="preserve">Sources: Eurobarometer survey data on support for and trust in the EU, reported twice a year in the second and fourth quarters, http://zacat.gesis.org/webview/. Note: The data presented are the averages for the following eleven countries: France, Germany, Italy, Netherlands, Spain, Portugal, Greece, Belgium, United Kingdom, Ireland, and Denmark. From 1973 to 2009, the series for “support for (membership in)” the EU is used. </t>
  </si>
  <si>
    <t>French vote was leading edge of broader anxiety about European project: Support for and trust in the European Union declined sharply after Maastricht and has never recovered that peak level attained just before.</t>
  </si>
  <si>
    <t xml:space="preserve">Sources: Eurobarometer survey data on support for and trust in the EU, reported twice a year in the second and fourth quarters, http://zacat.gesis.org/webview. Note: The data presented are the averages for the following eleven countries: France, Germany, Italy, Netherlands, Spain, Portugal, Greece, Belgium, United Kingdom, Ireland, and Denmark. From 1973 to 2009, the series for “support for (membership in)” the EU is used. </t>
  </si>
  <si>
    <t>Even before the crisis: trade shares with other eurozone countries were on a declining—certainly not on an increasing—trend</t>
  </si>
  <si>
    <t>(Trade share percentages with other eurozone countries, three-quarter moving averages)</t>
  </si>
  <si>
    <t>Again, this became clearer with passage of time: German exporters shifted their sights away from the euro area.</t>
  </si>
  <si>
    <t>Italians were losing trust in Europe: economic wounds were leaving political scars</t>
  </si>
  <si>
    <t>Support for and trust in the European Union has declined along with the reduced share of trade with EU partners.</t>
  </si>
  <si>
    <t>The myth of Franco-German friendship.</t>
  </si>
  <si>
    <t>Note: The graph was created using the Google Books Ngram Viewer, https://books.google.com/ngrams/info. It reports the frequency with which the phrases “FrancoGerman relationship” and “Franco-German friendship” are mentioned in English-language books scanned by Google.</t>
  </si>
  <si>
    <t>Macron’s election revived the Franco-German friendship narrative as a force to renew faith in Europe.</t>
  </si>
  <si>
    <t>(Monthly, March 2017=100)</t>
  </si>
  <si>
    <t>Source: Factiva. This graph reports the frequency with which the phrases “Deutsch-französische Freundschaft” and “L’amitié franco-allemande” are mentioned in Factiva’s global news database.</t>
  </si>
  <si>
    <t>German Social Democracy’s Decline.</t>
  </si>
  <si>
    <t>(Frequency of reference to “Sozialdemokratie” and “Socialdemokraten” in German-language books digitized by Google)</t>
  </si>
  <si>
    <t>September 1992: Who voted “no” to Maastricht in the French referendum?</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</si>
</sst>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_-* #,##0.00_-;_-* #,##0.00\-;_-* &quot;-&quot;??_-;_-@_-"/>
    <numFmt numFmtId="168" formatCode="_-[$€-2]* #,##0.00_-;\-[$€-2]* #,##0.00_-;_-[$€-2]* &quot;-&quot;??_-"/>
    <numFmt numFmtId="169" formatCode="00"/>
    <numFmt numFmtId="170" formatCode="#,##0.00%"/>
    <numFmt numFmtId="171" formatCode="#,##0.00000"/>
    <numFmt numFmtId="172" formatCode="0.000"/>
    <numFmt numFmtId="173" formatCode="0.0000"/>
    <numFmt numFmtId="174" formatCode="#,##0.0"/>
    <numFmt numFmtId="175" formatCode="_-&quot;Sfr.&quot;* #,##0_-;\-&quot;Sfr.&quot;* #,##0_-;_-&quot;Sfr.&quot;* &quot;-&quot;_-;_-@_-"/>
    <numFmt numFmtId="176" formatCode="_-&quot;Sfr.&quot;* #,##0.00_-;\-&quot;Sfr.&quot;* #,##0.00_-;_-&quot;Sfr.&quot;* &quot;-&quot;??_-;_-@_-"/>
    <numFmt numFmtId="177" formatCode="0.0"/>
    <numFmt numFmtId="178" formatCode="_([$€]* #,##0.00_);_([$€]* \(#,##0.00\);_([$€]* &quot;-&quot;??_);_(@_)"/>
    <numFmt numFmtId="179" formatCode="_-* #,##0\ _D_M_-;\-* #,##0\ _D_M_-;_-* &quot;-&quot;\ _D_M_-;_-@_-"/>
    <numFmt numFmtId="180" formatCode="[$-410]d\-mmm\-yy;@"/>
    <numFmt numFmtId="181" formatCode="_-&quot;L.&quot;\ * #,##0_-;\-&quot;L.&quot;\ * #,##0_-;_-&quot;L.&quot;\ * &quot;-&quot;_-;_-@_-"/>
  </numFmts>
  <fonts count="88" x14ac:knownFonts="1">
    <font>
      <sz val="11"/>
      <color theme="1"/>
      <name val="Calibri"/>
      <family val="2"/>
      <scheme val="minor"/>
    </font>
    <font>
      <sz val="12"/>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theme="1"/>
      <name val="Calibri"/>
      <family val="2"/>
      <scheme val="minor"/>
    </font>
    <font>
      <b/>
      <sz val="12"/>
      <color theme="1"/>
      <name val="Times New Roman"/>
      <charset val="161"/>
    </font>
    <font>
      <sz val="12"/>
      <color theme="1"/>
      <name val="Times New Roman"/>
      <charset val="161"/>
    </font>
    <font>
      <u/>
      <sz val="11"/>
      <color theme="10"/>
      <name val="Calibri"/>
      <family val="2"/>
      <scheme val="minor"/>
    </font>
    <font>
      <u/>
      <sz val="12"/>
      <color theme="10"/>
      <name val="Times New Roman"/>
      <charset val="161"/>
    </font>
    <font>
      <sz val="12"/>
      <color rgb="FF000000"/>
      <name val="Times New Roman"/>
      <charset val="161"/>
    </font>
    <font>
      <u/>
      <sz val="10"/>
      <color indexed="12"/>
      <name val="Arial"/>
      <family val="2"/>
    </font>
    <font>
      <sz val="10"/>
      <name val="Times New Roman"/>
      <family val="1"/>
    </font>
    <font>
      <sz val="11"/>
      <color indexed="8"/>
      <name val="Calibri"/>
      <family val="2"/>
    </font>
    <font>
      <sz val="1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8.25"/>
      <color indexed="8"/>
      <name val="Tahoma"/>
      <family val="2"/>
    </font>
    <font>
      <sz val="11"/>
      <color theme="1"/>
      <name val="Times New Roman"/>
      <family val="2"/>
    </font>
    <font>
      <sz val="10"/>
      <name val="Calibri"/>
      <family val="2"/>
    </font>
    <font>
      <sz val="10"/>
      <color indexed="8"/>
      <name val="Arial"/>
      <family val="2"/>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font>
    <font>
      <b/>
      <sz val="11"/>
      <color rgb="FF3F3F3F"/>
      <name val="Calibri"/>
      <family val="2"/>
      <scheme val="minor"/>
    </font>
    <font>
      <sz val="11"/>
      <color indexed="8"/>
      <name val="Calibri"/>
      <family val="2"/>
      <scheme val="minor"/>
    </font>
    <font>
      <b/>
      <sz val="11"/>
      <color theme="1"/>
      <name val="Calibri"/>
      <family val="2"/>
      <scheme val="minor"/>
    </font>
    <font>
      <sz val="11"/>
      <color rgb="FFFF0000"/>
      <name val="Calibri"/>
      <family val="2"/>
      <scheme val="minor"/>
    </font>
    <font>
      <sz val="12"/>
      <name val="Times New Roman"/>
      <charset val="161"/>
    </font>
    <font>
      <sz val="10"/>
      <color rgb="FF000000"/>
      <name val="Verdana"/>
      <family val="2"/>
    </font>
    <font>
      <sz val="1"/>
      <color rgb="FFFFFFFF"/>
      <name val="Verdana"/>
      <family val="2"/>
    </font>
    <font>
      <sz val="11"/>
      <color indexed="8"/>
      <name val="BdE Neue Helvetica 45 Light"/>
      <family val="2"/>
    </font>
    <font>
      <sz val="11"/>
      <color indexed="9"/>
      <name val="BdE Neue Helvetica 45 Light"/>
      <family val="2"/>
    </font>
    <font>
      <sz val="11"/>
      <color indexed="17"/>
      <name val="BdE Neue Helvetica 45 Light"/>
      <family val="2"/>
    </font>
    <font>
      <b/>
      <sz val="11"/>
      <color indexed="52"/>
      <name val="BdE Neue Helvetica 45 Light"/>
      <family val="2"/>
    </font>
    <font>
      <b/>
      <sz val="11"/>
      <color indexed="9"/>
      <name val="BdE Neue Helvetica 45 Light"/>
      <family val="2"/>
    </font>
    <font>
      <sz val="11"/>
      <color indexed="52"/>
      <name val="BdE Neue Helvetica 45 Light"/>
      <family val="2"/>
    </font>
    <font>
      <b/>
      <sz val="11"/>
      <color indexed="56"/>
      <name val="BdE Neue Helvetica 45 Light"/>
      <family val="2"/>
    </font>
    <font>
      <sz val="11"/>
      <color indexed="62"/>
      <name val="BdE Neue Helvetica 45 Light"/>
      <family val="2"/>
    </font>
    <font>
      <u/>
      <sz val="10"/>
      <color indexed="20"/>
      <name val="Verdana"/>
      <family val="2"/>
    </font>
    <font>
      <sz val="11"/>
      <color indexed="20"/>
      <name val="BdE Neue Helvetica 45 Light"/>
      <family val="2"/>
    </font>
    <font>
      <b/>
      <sz val="11"/>
      <color indexed="63"/>
      <name val="BdE Neue Helvetica 45 Light"/>
      <family val="2"/>
    </font>
    <font>
      <b/>
      <sz val="10"/>
      <color indexed="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sz val="11"/>
      <color indexed="10"/>
      <name val="BdE Neue Helvetica 45 Light"/>
      <family val="2"/>
    </font>
    <font>
      <i/>
      <sz val="11"/>
      <color indexed="23"/>
      <name val="BdE Neue Helvetica 45 Light"/>
      <family val="2"/>
    </font>
    <font>
      <b/>
      <sz val="18"/>
      <color indexed="56"/>
      <name val="Cambria"/>
      <family val="2"/>
    </font>
    <font>
      <b/>
      <sz val="15"/>
      <color indexed="56"/>
      <name val="BdE Neue Helvetica 45 Light"/>
      <family val="2"/>
    </font>
    <font>
      <b/>
      <sz val="13"/>
      <color indexed="56"/>
      <name val="BdE Neue Helvetica 45 Light"/>
      <family val="2"/>
    </font>
    <font>
      <b/>
      <sz val="12"/>
      <name val="Times New Roman"/>
      <family val="1"/>
    </font>
    <font>
      <b/>
      <sz val="12"/>
      <color indexed="8"/>
      <name val="Times New Roman"/>
      <family val="1"/>
    </font>
    <font>
      <sz val="12"/>
      <color indexed="8"/>
      <name val="Times New Roman"/>
      <family val="1"/>
    </font>
    <font>
      <sz val="11"/>
      <color indexed="9"/>
      <name val="Calibri"/>
      <family val="2"/>
    </font>
    <font>
      <sz val="11"/>
      <color indexed="9"/>
      <name val="Arial"/>
      <family val="2"/>
    </font>
    <font>
      <b/>
      <sz val="11"/>
      <color indexed="52"/>
      <name val="Calibri"/>
      <family val="2"/>
    </font>
    <font>
      <sz val="11"/>
      <color indexed="52"/>
      <name val="Calibri"/>
      <family val="2"/>
    </font>
    <font>
      <b/>
      <sz val="11"/>
      <color indexed="9"/>
      <name val="Calibri"/>
      <family val="2"/>
    </font>
    <font>
      <sz val="9"/>
      <name val="Tms Rmn"/>
    </font>
    <font>
      <b/>
      <sz val="11"/>
      <color indexed="8"/>
      <name val="Calibri"/>
      <family val="2"/>
    </font>
    <font>
      <sz val="11"/>
      <color indexed="62"/>
      <name val="Calibri"/>
      <family val="2"/>
    </font>
    <font>
      <sz val="8"/>
      <color theme="1"/>
      <name val="Tahoma"/>
      <family val="2"/>
    </font>
    <font>
      <sz val="10"/>
      <name val="MS Sans Serif"/>
      <family val="2"/>
    </font>
    <font>
      <sz val="11"/>
      <color indexed="60"/>
      <name val="Calibri"/>
      <family val="2"/>
    </font>
    <font>
      <sz val="11"/>
      <color rgb="FF000000"/>
      <name val="Calibri"/>
      <family val="2"/>
    </font>
    <font>
      <sz val="8"/>
      <name val="Helv"/>
    </font>
    <font>
      <b/>
      <sz val="11"/>
      <color indexed="63"/>
      <name val="Calibri"/>
      <family val="2"/>
    </font>
    <font>
      <b/>
      <sz val="18"/>
      <color indexed="62"/>
      <name val="Cambria"/>
      <family val="2"/>
    </font>
    <font>
      <sz val="7"/>
      <name val="Arial"/>
      <family val="2"/>
    </font>
    <font>
      <sz val="9"/>
      <color rgb="FF033DDF"/>
      <name val="Maiandra GD"/>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u/>
      <sz val="11"/>
      <color theme="10"/>
      <name val="Cambria"/>
      <family val="1"/>
    </font>
    <font>
      <sz val="12"/>
      <color theme="1"/>
      <name val="Cambria"/>
      <family val="1"/>
    </font>
    <font>
      <sz val="12"/>
      <color rgb="FFFFFFFF"/>
      <name val="Times New Roman"/>
      <charset val="161"/>
    </font>
  </fonts>
  <fills count="9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theme="4"/>
        <bgColor indexed="6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theme="5"/>
        <bgColor indexed="64"/>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26"/>
        <bgColor indexed="26"/>
      </patternFill>
    </fill>
    <fill>
      <patternFill patternType="solid">
        <fgColor indexed="47"/>
        <bgColor indexed="47"/>
      </patternFill>
    </fill>
    <fill>
      <patternFill patternType="solid">
        <fgColor theme="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9"/>
      </patternFill>
    </fill>
    <fill>
      <patternFill patternType="solid">
        <fgColor indexed="9"/>
        <bgColor indexed="64"/>
      </patternFill>
    </fill>
    <fill>
      <patternFill patternType="gray125">
        <fgColor rgb="FFFFFFFF"/>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theme="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auto="1"/>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rgb="FFBBBBBB"/>
      </right>
      <top/>
      <bottom style="thin">
        <color rgb="FFBBBBBB"/>
      </bottom>
      <diagonal/>
    </border>
    <border>
      <left style="thin">
        <color rgb="FFBBBBBB"/>
      </left>
      <right style="thin">
        <color rgb="FFFFFFFF"/>
      </right>
      <top/>
      <bottom style="thin">
        <color rgb="FFBBBBBB"/>
      </bottom>
      <diagonal/>
    </border>
    <border>
      <left style="thin">
        <color rgb="FFFFFFFF"/>
      </left>
      <right style="thin">
        <color rgb="FFFFFFFF"/>
      </right>
      <top/>
      <bottom style="thin">
        <color rgb="FFBBBBBB"/>
      </bottom>
      <diagonal/>
    </border>
    <border>
      <left style="thin">
        <color rgb="FFFFFFFF"/>
      </left>
      <right/>
      <top/>
      <bottom style="thin">
        <color rgb="FFBBBBBB"/>
      </bottom>
      <diagonal/>
    </border>
    <border>
      <left/>
      <right style="thin">
        <color rgb="FFBBBBBB"/>
      </right>
      <top style="thin">
        <color rgb="FFBBBBBB"/>
      </top>
      <bottom style="thin">
        <color rgb="FFFFFFFF"/>
      </bottom>
      <diagonal/>
    </border>
    <border>
      <left/>
      <right style="thin">
        <color rgb="FFBBBBBB"/>
      </right>
      <top style="thin">
        <color rgb="FFFFFFFF"/>
      </top>
      <bottom style="thin">
        <color rgb="FFFFFFFF"/>
      </bottom>
      <diagonal/>
    </border>
    <border diagonalUp="1" diagonalDown="1">
      <left/>
      <right style="thin">
        <color indexed="63"/>
      </right>
      <top/>
      <bottom style="thin">
        <color indexed="9"/>
      </bottom>
      <diagonal/>
    </border>
    <border diagonalUp="1" diagonalDown="1">
      <left/>
      <right/>
      <top/>
      <bottom/>
      <diagonal/>
    </border>
    <border diagonalUp="1" diagonalDown="1">
      <left/>
      <right style="thin">
        <color indexed="63"/>
      </right>
      <top style="thin">
        <color indexed="9"/>
      </top>
      <bottom style="thin">
        <color indexed="9"/>
      </bottom>
      <diagonal/>
    </border>
    <border>
      <left style="thin">
        <color auto="1"/>
      </left>
      <right style="thin">
        <color auto="1"/>
      </right>
      <top style="thin">
        <color auto="1"/>
      </top>
      <bottom style="thin">
        <color auto="1"/>
      </bottom>
      <diagonal/>
    </border>
    <border>
      <left style="medium">
        <color theme="0" tint="-0.24994659260841701"/>
      </left>
      <right style="medium">
        <color theme="0" tint="-0.24994659260841701"/>
      </right>
      <top/>
      <bottom style="medium">
        <color theme="0" tint="-0.24994659260841701"/>
      </bottom>
      <diagonal/>
    </border>
    <border>
      <left/>
      <right/>
      <top style="thin">
        <color indexed="62"/>
      </top>
      <bottom style="double">
        <color indexed="62"/>
      </bottom>
      <diagonal/>
    </border>
  </borders>
  <cellStyleXfs count="30760">
    <xf numFmtId="0" fontId="0" fillId="0" borderId="0"/>
    <xf numFmtId="0" fontId="9"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xf numFmtId="0" fontId="6" fillId="0" borderId="0"/>
    <xf numFmtId="0" fontId="6" fillId="0" borderId="0"/>
    <xf numFmtId="0" fontId="13" fillId="0" borderId="0"/>
    <xf numFmtId="0" fontId="13" fillId="0" borderId="0"/>
    <xf numFmtId="0" fontId="13" fillId="0" borderId="0"/>
    <xf numFmtId="0" fontId="2" fillId="0" borderId="0"/>
    <xf numFmtId="0" fontId="14" fillId="0" borderId="0"/>
    <xf numFmtId="0" fontId="6" fillId="0" borderId="0"/>
    <xf numFmtId="0" fontId="15" fillId="0" borderId="0" applyNumberFormat="0" applyFill="0" applyBorder="0" applyAlignment="0" applyProtection="0"/>
    <xf numFmtId="0" fontId="15" fillId="0" borderId="0" applyNumberForma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3" borderId="0" applyNumberFormat="0" applyBorder="0" applyAlignment="0" applyProtection="0"/>
    <xf numFmtId="0" fontId="18" fillId="6" borderId="4" applyNumberFormat="0" applyAlignment="0" applyProtection="0"/>
    <xf numFmtId="0" fontId="19" fillId="7" borderId="7"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15"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15"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6" fillId="5" borderId="4" applyNumberFormat="0" applyAlignment="0" applyProtection="0"/>
    <xf numFmtId="43" fontId="20" fillId="0" borderId="0" applyFont="0" applyFill="0" applyBorder="0" applyAlignment="0" applyProtection="0"/>
    <xf numFmtId="0" fontId="27" fillId="0" borderId="6" applyNumberFormat="0" applyFill="0" applyAlignment="0" applyProtection="0"/>
    <xf numFmtId="0" fontId="28" fillId="4" borderId="0" applyNumberFormat="0" applyBorder="0" applyAlignment="0" applyProtection="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 fillId="0" borderId="0"/>
    <xf numFmtId="0" fontId="21" fillId="0" borderId="0"/>
    <xf numFmtId="0" fontId="21" fillId="0" borderId="0"/>
    <xf numFmtId="0" fontId="20" fillId="0" borderId="0"/>
    <xf numFmtId="0" fontId="20" fillId="0" borderId="0"/>
    <xf numFmtId="0" fontId="20" fillId="0" borderId="0"/>
    <xf numFmtId="0" fontId="15" fillId="0" borderId="0">
      <alignment vertical="top"/>
    </xf>
    <xf numFmtId="0" fontId="20" fillId="0" borderId="0"/>
    <xf numFmtId="0" fontId="23"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15" fillId="0" borderId="0" applyNumberFormat="0" applyFill="0" applyBorder="0" applyAlignment="0" applyProtection="0"/>
    <xf numFmtId="0" fontId="23"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15" fillId="0" borderId="0"/>
    <xf numFmtId="0" fontId="23" fillId="0" borderId="0"/>
    <xf numFmtId="0" fontId="23" fillId="0" borderId="0"/>
    <xf numFmtId="0" fontId="23" fillId="0" borderId="0"/>
    <xf numFmtId="0" fontId="23" fillId="0" borderId="0"/>
    <xf numFmtId="0" fontId="15" fillId="0" borderId="0"/>
    <xf numFmtId="0" fontId="15" fillId="0" borderId="0"/>
    <xf numFmtId="0" fontId="15" fillId="0" borderId="0"/>
    <xf numFmtId="0" fontId="23" fillId="0" borderId="0"/>
    <xf numFmtId="0" fontId="23" fillId="0" borderId="0"/>
    <xf numFmtId="0" fontId="15"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 fillId="0" borderId="0"/>
    <xf numFmtId="0" fontId="20" fillId="0" borderId="0"/>
    <xf numFmtId="0" fontId="20" fillId="0" borderId="0"/>
    <xf numFmtId="0" fontId="20" fillId="0" borderId="0"/>
    <xf numFmtId="0" fontId="20" fillId="0" borderId="0"/>
    <xf numFmtId="0" fontId="20" fillId="0" borderId="0"/>
    <xf numFmtId="0" fontId="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alignment vertical="top"/>
    </xf>
    <xf numFmtId="0" fontId="15" fillId="0" borderId="0" applyNumberFormat="0" applyFill="0" applyBorder="0" applyAlignment="0" applyProtection="0"/>
    <xf numFmtId="0" fontId="20" fillId="0" borderId="0"/>
    <xf numFmtId="0" fontId="23"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2" fillId="0" borderId="0"/>
    <xf numFmtId="0" fontId="20" fillId="0" borderId="0"/>
    <xf numFmtId="0" fontId="22"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 fillId="0" borderId="0"/>
    <xf numFmtId="0" fontId="6" fillId="0" borderId="0"/>
    <xf numFmtId="0" fontId="15" fillId="0" borderId="0" applyNumberFormat="0" applyFill="0" applyBorder="0" applyAlignment="0" applyProtection="0"/>
    <xf numFmtId="0" fontId="23"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alignment vertical="top"/>
    </xf>
    <xf numFmtId="0" fontId="20" fillId="0" borderId="0"/>
    <xf numFmtId="0" fontId="23"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 fillId="0" borderId="0"/>
    <xf numFmtId="0" fontId="6"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 fillId="0" borderId="0"/>
    <xf numFmtId="0" fontId="20"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 fillId="0" borderId="0">
      <alignment vertical="center"/>
    </xf>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6" fillId="0" borderId="0"/>
    <xf numFmtId="0" fontId="6" fillId="0" borderId="0"/>
    <xf numFmtId="0" fontId="6" fillId="0" borderId="0"/>
    <xf numFmtId="0" fontId="20" fillId="0" borderId="0"/>
    <xf numFmtId="0" fontId="20" fillId="0" borderId="0"/>
    <xf numFmtId="0" fontId="20" fillId="0" borderId="0"/>
    <xf numFmtId="0" fontId="20" fillId="0" borderId="0"/>
    <xf numFmtId="0" fontId="15" fillId="0" borderId="0"/>
    <xf numFmtId="0" fontId="21"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30" fillId="6" borderId="5" applyNumberFormat="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31" fillId="0" borderId="0"/>
    <xf numFmtId="0" fontId="20" fillId="0" borderId="0"/>
    <xf numFmtId="0" fontId="20" fillId="0" borderId="0"/>
    <xf numFmtId="0" fontId="15" fillId="0" borderId="0"/>
    <xf numFmtId="0" fontId="20" fillId="0" borderId="0"/>
    <xf numFmtId="0" fontId="20" fillId="0" borderId="0"/>
    <xf numFmtId="0" fontId="15" fillId="0" borderId="0"/>
    <xf numFmtId="0" fontId="15" fillId="0" borderId="0"/>
    <xf numFmtId="0" fontId="20" fillId="0" borderId="0"/>
    <xf numFmtId="0" fontId="15" fillId="0" borderId="0"/>
    <xf numFmtId="0" fontId="23" fillId="0" borderId="0">
      <alignment vertical="top"/>
    </xf>
    <xf numFmtId="0" fontId="32" fillId="0" borderId="9" applyNumberFormat="0" applyFill="0" applyAlignment="0" applyProtection="0"/>
    <xf numFmtId="0" fontId="33" fillId="0" borderId="0" applyNumberFormat="0" applyFill="0" applyBorder="0" applyAlignment="0" applyProtection="0"/>
    <xf numFmtId="0" fontId="2" fillId="0" borderId="0"/>
    <xf numFmtId="0" fontId="35" fillId="0" borderId="0" applyNumberFormat="0">
      <alignment readingOrder="1"/>
      <protection locked="0"/>
    </xf>
    <xf numFmtId="0" fontId="35" fillId="0" borderId="0" applyNumberFormat="0">
      <alignment readingOrder="1"/>
      <protection locked="0"/>
    </xf>
    <xf numFmtId="0" fontId="36" fillId="0" borderId="0" applyNumberFormat="0">
      <alignment readingOrder="1"/>
      <protection locked="0"/>
    </xf>
    <xf numFmtId="0" fontId="35" fillId="0" borderId="0" applyNumberFormat="0">
      <alignment readingOrder="1"/>
      <protection locked="0"/>
    </xf>
    <xf numFmtId="170" fontId="35" fillId="0" borderId="0">
      <alignment readingOrder="1"/>
      <protection locked="0"/>
    </xf>
    <xf numFmtId="170" fontId="35" fillId="0" borderId="0">
      <alignment readingOrder="1"/>
      <protection locked="0"/>
    </xf>
    <xf numFmtId="0" fontId="35" fillId="0" borderId="0" applyNumberFormat="0">
      <alignment readingOrder="1"/>
      <protection locked="0"/>
    </xf>
    <xf numFmtId="171" fontId="35" fillId="0" borderId="0">
      <alignment readingOrder="1"/>
      <protection locked="0"/>
    </xf>
    <xf numFmtId="0" fontId="35" fillId="0" borderId="0" applyNumberFormat="0">
      <alignment horizontal="center" readingOrder="1"/>
      <protection locked="0"/>
    </xf>
    <xf numFmtId="171" fontId="35" fillId="0" borderId="0">
      <alignment readingOrder="1"/>
      <protection locked="0"/>
    </xf>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8" fillId="44"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13" fillId="0" borderId="0"/>
    <xf numFmtId="0" fontId="39" fillId="36" borderId="0" applyNumberFormat="0" applyBorder="0" applyAlignment="0" applyProtection="0"/>
    <xf numFmtId="0" fontId="40" fillId="48" borderId="22" applyNumberFormat="0" applyAlignment="0" applyProtection="0"/>
    <xf numFmtId="0" fontId="41" fillId="49" borderId="23" applyNumberFormat="0" applyAlignment="0" applyProtection="0"/>
    <xf numFmtId="0" fontId="42" fillId="0" borderId="24" applyNumberFormat="0" applyFill="0" applyAlignment="0" applyProtection="0"/>
    <xf numFmtId="38" fontId="15" fillId="0" borderId="0" applyFont="0" applyFill="0" applyBorder="0" applyAlignment="0" applyProtection="0"/>
    <xf numFmtId="40" fontId="15" fillId="0" borderId="0" applyFont="0" applyFill="0" applyBorder="0" applyAlignment="0" applyProtection="0"/>
    <xf numFmtId="0" fontId="43" fillId="0" borderId="0" applyNumberFormat="0" applyFill="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53" borderId="0" applyNumberFormat="0" applyBorder="0" applyAlignment="0" applyProtection="0"/>
    <xf numFmtId="0" fontId="44" fillId="39" borderId="22" applyNumberFormat="0" applyAlignment="0" applyProtection="0"/>
    <xf numFmtId="0" fontId="4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6" fillId="35" borderId="0" applyNumberFormat="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23" fillId="0" borderId="0"/>
    <xf numFmtId="0" fontId="15" fillId="54" borderId="25" applyNumberFormat="0" applyFont="0" applyAlignment="0" applyProtection="0"/>
    <xf numFmtId="9" fontId="13" fillId="0" borderId="0" applyFont="0" applyFill="0" applyBorder="0" applyAlignment="0" applyProtection="0"/>
    <xf numFmtId="9" fontId="15" fillId="0" borderId="0" applyFont="0" applyFill="0" applyBorder="0" applyAlignment="0" applyProtection="0"/>
    <xf numFmtId="0" fontId="47" fillId="48" borderId="26" applyNumberFormat="0" applyAlignment="0" applyProtection="0"/>
    <xf numFmtId="4" fontId="48" fillId="55" borderId="26" applyNumberFormat="0" applyProtection="0">
      <alignment vertical="center"/>
    </xf>
    <xf numFmtId="4" fontId="49" fillId="55" borderId="26" applyNumberFormat="0" applyProtection="0">
      <alignment vertical="center"/>
    </xf>
    <xf numFmtId="4" fontId="23" fillId="55" borderId="26" applyNumberFormat="0" applyProtection="0">
      <alignment horizontal="left" vertical="center" indent="1"/>
    </xf>
    <xf numFmtId="4" fontId="23" fillId="55" borderId="26" applyNumberFormat="0" applyProtection="0">
      <alignment horizontal="left" vertical="center" indent="1"/>
    </xf>
    <xf numFmtId="0" fontId="15" fillId="56" borderId="26" applyNumberFormat="0" applyProtection="0">
      <alignment horizontal="left" vertical="center" indent="1"/>
    </xf>
    <xf numFmtId="4" fontId="23" fillId="57" borderId="26" applyNumberFormat="0" applyProtection="0">
      <alignment horizontal="right" vertical="center"/>
    </xf>
    <xf numFmtId="4" fontId="23" fillId="58" borderId="26" applyNumberFormat="0" applyProtection="0">
      <alignment horizontal="right" vertical="center"/>
    </xf>
    <xf numFmtId="4" fontId="23" fillId="59" borderId="26" applyNumberFormat="0" applyProtection="0">
      <alignment horizontal="right" vertical="center"/>
    </xf>
    <xf numFmtId="4" fontId="23" fillId="60" borderId="26" applyNumberFormat="0" applyProtection="0">
      <alignment horizontal="right" vertical="center"/>
    </xf>
    <xf numFmtId="4" fontId="23" fillId="61" borderId="26" applyNumberFormat="0" applyProtection="0">
      <alignment horizontal="right" vertical="center"/>
    </xf>
    <xf numFmtId="4" fontId="23" fillId="62" borderId="26" applyNumberFormat="0" applyProtection="0">
      <alignment horizontal="right" vertical="center"/>
    </xf>
    <xf numFmtId="4" fontId="23" fillId="63" borderId="26" applyNumberFormat="0" applyProtection="0">
      <alignment horizontal="right" vertical="center"/>
    </xf>
    <xf numFmtId="4" fontId="23" fillId="64" borderId="26" applyNumberFormat="0" applyProtection="0">
      <alignment horizontal="right" vertical="center"/>
    </xf>
    <xf numFmtId="4" fontId="23" fillId="65" borderId="26" applyNumberFormat="0" applyProtection="0">
      <alignment horizontal="right" vertical="center"/>
    </xf>
    <xf numFmtId="4" fontId="48" fillId="66" borderId="26" applyNumberFormat="0" applyProtection="0">
      <alignment horizontal="left" vertical="center" indent="1"/>
    </xf>
    <xf numFmtId="4" fontId="23" fillId="67" borderId="27" applyNumberFormat="0" applyProtection="0">
      <alignment horizontal="left" vertical="center" indent="1"/>
    </xf>
    <xf numFmtId="4" fontId="50" fillId="68" borderId="0" applyNumberFormat="0" applyProtection="0">
      <alignment horizontal="left" vertical="center" indent="1"/>
    </xf>
    <xf numFmtId="0" fontId="15" fillId="56" borderId="26" applyNumberFormat="0" applyProtection="0">
      <alignment horizontal="left" vertical="center" indent="1"/>
    </xf>
    <xf numFmtId="4" fontId="23" fillId="67" borderId="26" applyNumberFormat="0" applyProtection="0">
      <alignment horizontal="left" vertical="center" indent="1"/>
    </xf>
    <xf numFmtId="4" fontId="23" fillId="69" borderId="26" applyNumberFormat="0" applyProtection="0">
      <alignment horizontal="left" vertical="center" indent="1"/>
    </xf>
    <xf numFmtId="0" fontId="15" fillId="69" borderId="26" applyNumberFormat="0" applyProtection="0">
      <alignment horizontal="left" vertical="center" indent="1"/>
    </xf>
    <xf numFmtId="0" fontId="15" fillId="69" borderId="26" applyNumberFormat="0" applyProtection="0">
      <alignment horizontal="left" vertical="center" indent="1"/>
    </xf>
    <xf numFmtId="0" fontId="15" fillId="70" borderId="26" applyNumberFormat="0" applyProtection="0">
      <alignment horizontal="left" vertical="center" indent="1"/>
    </xf>
    <xf numFmtId="0" fontId="15" fillId="70" borderId="26" applyNumberFormat="0" applyProtection="0">
      <alignment horizontal="left" vertical="center" indent="1"/>
    </xf>
    <xf numFmtId="0" fontId="15" fillId="71" borderId="26" applyNumberFormat="0" applyProtection="0">
      <alignment horizontal="left" vertical="center" indent="1"/>
    </xf>
    <xf numFmtId="0" fontId="15" fillId="71" borderId="26" applyNumberFormat="0" applyProtection="0">
      <alignment horizontal="left" vertical="center" indent="1"/>
    </xf>
    <xf numFmtId="0" fontId="15" fillId="56" borderId="26" applyNumberFormat="0" applyProtection="0">
      <alignment horizontal="left" vertical="center" indent="1"/>
    </xf>
    <xf numFmtId="0" fontId="15" fillId="56" borderId="26" applyNumberFormat="0" applyProtection="0">
      <alignment horizontal="left" vertical="center" indent="1"/>
    </xf>
    <xf numFmtId="4" fontId="23" fillId="72" borderId="26" applyNumberFormat="0" applyProtection="0">
      <alignment vertical="center"/>
    </xf>
    <xf numFmtId="4" fontId="49" fillId="72" borderId="26" applyNumberFormat="0" applyProtection="0">
      <alignment vertical="center"/>
    </xf>
    <xf numFmtId="4" fontId="23" fillId="72" borderId="26" applyNumberFormat="0" applyProtection="0">
      <alignment horizontal="left" vertical="center" indent="1"/>
    </xf>
    <xf numFmtId="4" fontId="23" fillId="72" borderId="26" applyNumberFormat="0" applyProtection="0">
      <alignment horizontal="left" vertical="center" indent="1"/>
    </xf>
    <xf numFmtId="4" fontId="23" fillId="67" borderId="26" applyNumberFormat="0" applyProtection="0">
      <alignment horizontal="right" vertical="center"/>
    </xf>
    <xf numFmtId="4" fontId="49" fillId="67" borderId="26" applyNumberFormat="0" applyProtection="0">
      <alignment horizontal="right" vertical="center"/>
    </xf>
    <xf numFmtId="0" fontId="15" fillId="56" borderId="26" applyNumberFormat="0" applyProtection="0">
      <alignment horizontal="left" vertical="center" indent="1"/>
    </xf>
    <xf numFmtId="0" fontId="15" fillId="56" borderId="26" applyNumberFormat="0" applyProtection="0">
      <alignment horizontal="left" vertical="center" indent="1"/>
    </xf>
    <xf numFmtId="0" fontId="51" fillId="0" borderId="0"/>
    <xf numFmtId="4" fontId="52" fillId="67" borderId="26" applyNumberFormat="0" applyProtection="0">
      <alignment horizontal="right" vertical="center"/>
    </xf>
    <xf numFmtId="0" fontId="15" fillId="0" borderId="0" applyFill="0" applyBorder="0" applyProtection="0"/>
    <xf numFmtId="0" fontId="15" fillId="0" borderId="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28" applyNumberFormat="0" applyFill="0" applyAlignment="0" applyProtection="0"/>
    <xf numFmtId="0" fontId="57" fillId="0" borderId="29" applyNumberFormat="0" applyFill="0" applyAlignment="0" applyProtection="0"/>
    <xf numFmtId="0" fontId="43" fillId="0" borderId="30" applyNumberFormat="0" applyFill="0" applyAlignment="0" applyProtection="0"/>
    <xf numFmtId="42" fontId="15" fillId="0" borderId="0" applyFont="0" applyFill="0" applyBorder="0" applyAlignment="0" applyProtection="0"/>
    <xf numFmtId="44" fontId="15" fillId="0" borderId="0" applyFont="0" applyFill="0" applyBorder="0" applyAlignment="0" applyProtection="0"/>
    <xf numFmtId="0" fontId="15" fillId="0" borderId="0"/>
    <xf numFmtId="0" fontId="2" fillId="0" borderId="0"/>
    <xf numFmtId="0" fontId="35" fillId="0" borderId="0" applyNumberFormat="0">
      <alignment readingOrder="1"/>
      <protection locked="0"/>
    </xf>
    <xf numFmtId="171" fontId="35" fillId="0" borderId="0">
      <alignment readingOrder="1"/>
      <protection locked="0"/>
    </xf>
    <xf numFmtId="0" fontId="35" fillId="0" borderId="0" applyNumberFormat="0">
      <alignment horizontal="center" readingOrder="1"/>
      <protection locked="0"/>
    </xf>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4" fillId="3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4" fillId="3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4" fillId="3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4" fillId="37"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4" fillId="38"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4" fillId="3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4" fillId="4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4" fillId="4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4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4"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4" fillId="40"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4" fillId="43"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1" fillId="44" borderId="0" applyNumberFormat="0" applyBorder="0" applyAlignment="0" applyProtection="0"/>
    <xf numFmtId="0" fontId="16" fillId="12" borderId="0" applyNumberFormat="0" applyBorder="0" applyAlignment="0" applyProtection="0"/>
    <xf numFmtId="0" fontId="61" fillId="44" borderId="0" applyNumberFormat="0" applyBorder="0" applyAlignment="0" applyProtection="0"/>
    <xf numFmtId="0" fontId="61" fillId="41" borderId="0" applyNumberFormat="0" applyBorder="0" applyAlignment="0" applyProtection="0"/>
    <xf numFmtId="0" fontId="16" fillId="16" borderId="0" applyNumberFormat="0" applyBorder="0" applyAlignment="0" applyProtection="0"/>
    <xf numFmtId="0" fontId="61" fillId="41" borderId="0" applyNumberFormat="0" applyBorder="0" applyAlignment="0" applyProtection="0"/>
    <xf numFmtId="0" fontId="61" fillId="42" borderId="0" applyNumberFormat="0" applyBorder="0" applyAlignment="0" applyProtection="0"/>
    <xf numFmtId="0" fontId="16" fillId="20" borderId="0" applyNumberFormat="0" applyBorder="0" applyAlignment="0" applyProtection="0"/>
    <xf numFmtId="0" fontId="61" fillId="42" borderId="0" applyNumberFormat="0" applyBorder="0" applyAlignment="0" applyProtection="0"/>
    <xf numFmtId="0" fontId="61" fillId="45" borderId="0" applyNumberFormat="0" applyBorder="0" applyAlignment="0" applyProtection="0"/>
    <xf numFmtId="0" fontId="16" fillId="24"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16" fillId="28"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16" fillId="32" borderId="0" applyNumberFormat="0" applyBorder="0" applyAlignment="0" applyProtection="0"/>
    <xf numFmtId="0" fontId="61" fillId="47" borderId="0" applyNumberFormat="0" applyBorder="0" applyAlignment="0" applyProtection="0"/>
    <xf numFmtId="0" fontId="14" fillId="73" borderId="0" applyNumberFormat="0" applyBorder="0" applyAlignment="0" applyProtection="0"/>
    <xf numFmtId="0" fontId="14" fillId="74" borderId="0" applyNumberFormat="0" applyBorder="0" applyAlignment="0" applyProtection="0"/>
    <xf numFmtId="0" fontId="61" fillId="75"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14" fillId="77" borderId="0" applyNumberFormat="0" applyBorder="0" applyAlignment="0" applyProtection="0"/>
    <xf numFmtId="0" fontId="14" fillId="78" borderId="0" applyNumberFormat="0" applyBorder="0" applyAlignment="0" applyProtection="0"/>
    <xf numFmtId="0" fontId="61" fillId="79" borderId="0" applyNumberFormat="0" applyBorder="0" applyAlignment="0" applyProtection="0"/>
    <xf numFmtId="0" fontId="62" fillId="80" borderId="0" applyNumberFormat="0" applyBorder="0" applyAlignment="0" applyProtection="0"/>
    <xf numFmtId="0" fontId="62" fillId="80" borderId="0" applyNumberFormat="0" applyBorder="0" applyAlignment="0" applyProtection="0"/>
    <xf numFmtId="0" fontId="62" fillId="80" borderId="0" applyNumberFormat="0" applyBorder="0" applyAlignment="0" applyProtection="0"/>
    <xf numFmtId="0" fontId="14" fillId="81" borderId="0" applyNumberFormat="0" applyBorder="0" applyAlignment="0" applyProtection="0"/>
    <xf numFmtId="0" fontId="14" fillId="82" borderId="0" applyNumberFormat="0" applyBorder="0" applyAlignment="0" applyProtection="0"/>
    <xf numFmtId="0" fontId="61" fillId="83" borderId="0" applyNumberFormat="0" applyBorder="0" applyAlignment="0" applyProtection="0"/>
    <xf numFmtId="0" fontId="62" fillId="84" borderId="0" applyNumberFormat="0" applyBorder="0" applyAlignment="0" applyProtection="0"/>
    <xf numFmtId="0" fontId="62" fillId="84" borderId="0" applyNumberFormat="0" applyBorder="0" applyAlignment="0" applyProtection="0"/>
    <xf numFmtId="0" fontId="62" fillId="84" borderId="0" applyNumberFormat="0" applyBorder="0" applyAlignment="0" applyProtection="0"/>
    <xf numFmtId="0" fontId="14" fillId="82" borderId="0" applyNumberFormat="0" applyBorder="0" applyAlignment="0" applyProtection="0"/>
    <xf numFmtId="0" fontId="14" fillId="83" borderId="0" applyNumberFormat="0" applyBorder="0" applyAlignment="0" applyProtection="0"/>
    <xf numFmtId="0" fontId="61" fillId="83" borderId="0" applyNumberFormat="0" applyBorder="0" applyAlignment="0" applyProtection="0"/>
    <xf numFmtId="0" fontId="62" fillId="85" borderId="0" applyNumberFormat="0" applyBorder="0" applyAlignment="0" applyProtection="0"/>
    <xf numFmtId="0" fontId="62" fillId="85" borderId="0" applyNumberFormat="0" applyBorder="0" applyAlignment="0" applyProtection="0"/>
    <xf numFmtId="0" fontId="62" fillId="85" borderId="0" applyNumberFormat="0" applyBorder="0" applyAlignment="0" applyProtection="0"/>
    <xf numFmtId="0" fontId="14" fillId="73" borderId="0" applyNumberFormat="0" applyBorder="0" applyAlignment="0" applyProtection="0"/>
    <xf numFmtId="0" fontId="14" fillId="74" borderId="0" applyNumberFormat="0" applyBorder="0" applyAlignment="0" applyProtection="0"/>
    <xf numFmtId="0" fontId="61" fillId="74" borderId="0" applyNumberFormat="0" applyBorder="0" applyAlignment="0" applyProtection="0"/>
    <xf numFmtId="0" fontId="62" fillId="86" borderId="0" applyNumberFormat="0" applyBorder="0" applyAlignment="0" applyProtection="0"/>
    <xf numFmtId="0" fontId="62" fillId="86" borderId="0" applyNumberFormat="0" applyBorder="0" applyAlignment="0" applyProtection="0"/>
    <xf numFmtId="0" fontId="62" fillId="86" borderId="0" applyNumberFormat="0" applyBorder="0" applyAlignment="0" applyProtection="0"/>
    <xf numFmtId="0" fontId="14" fillId="87" borderId="0" applyNumberFormat="0" applyBorder="0" applyAlignment="0" applyProtection="0"/>
    <xf numFmtId="0" fontId="14" fillId="78" borderId="0" applyNumberFormat="0" applyBorder="0" applyAlignment="0" applyProtection="0"/>
    <xf numFmtId="0" fontId="61" fillId="88" borderId="0" applyNumberFormat="0" applyBorder="0" applyAlignment="0" applyProtection="0"/>
    <xf numFmtId="0" fontId="62" fillId="89" borderId="0" applyNumberFormat="0" applyBorder="0" applyAlignment="0" applyProtection="0"/>
    <xf numFmtId="0" fontId="62" fillId="89" borderId="0" applyNumberFormat="0" applyBorder="0" applyAlignment="0" applyProtection="0"/>
    <xf numFmtId="0" fontId="62" fillId="89" borderId="0" applyNumberFormat="0" applyBorder="0" applyAlignment="0" applyProtection="0"/>
    <xf numFmtId="0" fontId="63" fillId="48" borderId="22" applyNumberFormat="0" applyAlignment="0" applyProtection="0"/>
    <xf numFmtId="0" fontId="18" fillId="6" borderId="4" applyNumberFormat="0" applyAlignment="0" applyProtection="0"/>
    <xf numFmtId="0" fontId="63" fillId="48" borderId="22" applyNumberFormat="0" applyAlignment="0" applyProtection="0"/>
    <xf numFmtId="0" fontId="64" fillId="0" borderId="24" applyNumberFormat="0" applyFill="0" applyAlignment="0" applyProtection="0"/>
    <xf numFmtId="0" fontId="27" fillId="0" borderId="6" applyNumberFormat="0" applyFill="0" applyAlignment="0" applyProtection="0"/>
    <xf numFmtId="0" fontId="64" fillId="0" borderId="24" applyNumberFormat="0" applyFill="0" applyAlignment="0" applyProtection="0"/>
    <xf numFmtId="0" fontId="65" fillId="49" borderId="23" applyNumberFormat="0" applyAlignment="0" applyProtection="0"/>
    <xf numFmtId="0" fontId="19" fillId="7" borderId="7" applyNumberFormat="0" applyAlignment="0" applyProtection="0"/>
    <xf numFmtId="0" fontId="65" fillId="49" borderId="23" applyNumberFormat="0" applyAlignment="0" applyProtection="0"/>
    <xf numFmtId="0" fontId="61" fillId="50" borderId="0" applyNumberFormat="0" applyBorder="0" applyAlignment="0" applyProtection="0"/>
    <xf numFmtId="0" fontId="16" fillId="9" borderId="0" applyNumberFormat="0" applyBorder="0" applyAlignment="0" applyProtection="0"/>
    <xf numFmtId="0" fontId="61" fillId="50" borderId="0" applyNumberFormat="0" applyBorder="0" applyAlignment="0" applyProtection="0"/>
    <xf numFmtId="0" fontId="61" fillId="51" borderId="0" applyNumberFormat="0" applyBorder="0" applyAlignment="0" applyProtection="0"/>
    <xf numFmtId="0" fontId="16" fillId="13"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16" fillId="17" borderId="0" applyNumberFormat="0" applyBorder="0" applyAlignment="0" applyProtection="0"/>
    <xf numFmtId="0" fontId="61" fillId="52" borderId="0" applyNumberFormat="0" applyBorder="0" applyAlignment="0" applyProtection="0"/>
    <xf numFmtId="0" fontId="61" fillId="45" borderId="0" applyNumberFormat="0" applyBorder="0" applyAlignment="0" applyProtection="0"/>
    <xf numFmtId="0" fontId="16" fillId="21"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16" fillId="25" borderId="0" applyNumberFormat="0" applyBorder="0" applyAlignment="0" applyProtection="0"/>
    <xf numFmtId="0" fontId="61" fillId="46" borderId="0" applyNumberFormat="0" applyBorder="0" applyAlignment="0" applyProtection="0"/>
    <xf numFmtId="0" fontId="61" fillId="53" borderId="0" applyNumberFormat="0" applyBorder="0" applyAlignment="0" applyProtection="0"/>
    <xf numFmtId="0" fontId="16" fillId="29" borderId="0" applyNumberFormat="0" applyBorder="0" applyAlignment="0" applyProtection="0"/>
    <xf numFmtId="0" fontId="61" fillId="53" borderId="0" applyNumberFormat="0" applyBorder="0" applyAlignment="0" applyProtection="0"/>
    <xf numFmtId="41"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7" fontId="66" fillId="0" borderId="0"/>
    <xf numFmtId="0" fontId="67" fillId="90" borderId="0" applyNumberFormat="0" applyBorder="0" applyAlignment="0" applyProtection="0"/>
    <xf numFmtId="0" fontId="67" fillId="91" borderId="0" applyNumberFormat="0" applyBorder="0" applyAlignment="0" applyProtection="0"/>
    <xf numFmtId="0" fontId="67" fillId="92" borderId="0" applyNumberFormat="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65"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0" fontId="68" fillId="39" borderId="22" applyNumberFormat="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15"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4" fontId="15"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7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9"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9" fillId="0" borderId="0" applyFont="0" applyFill="0" applyBorder="0" applyAlignment="0" applyProtection="0"/>
    <xf numFmtId="166"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166" fontId="69" fillId="0" borderId="0" applyFont="0" applyFill="0" applyBorder="0" applyAlignment="0" applyProtection="0"/>
    <xf numFmtId="43" fontId="69" fillId="0" borderId="0" applyFont="0" applyFill="0" applyBorder="0" applyAlignment="0" applyProtection="0"/>
    <xf numFmtId="166" fontId="69" fillId="0" borderId="0" applyFont="0" applyFill="0" applyBorder="0" applyAlignment="0" applyProtection="0"/>
    <xf numFmtId="166" fontId="15" fillId="0" borderId="0" applyFont="0" applyFill="0" applyBorder="0" applyAlignment="0" applyProtection="0"/>
    <xf numFmtId="166"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alignment wrapText="1"/>
    </xf>
    <xf numFmtId="43" fontId="15"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alignment wrapTex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alignment wrapText="1"/>
    </xf>
    <xf numFmtId="43" fontId="15" fillId="0" borderId="0" applyFont="0" applyFill="0" applyBorder="0" applyAlignment="0" applyProtection="0">
      <alignment wrapText="1"/>
    </xf>
    <xf numFmtId="166" fontId="15" fillId="0" borderId="0" applyFont="0" applyFill="0" applyBorder="0" applyAlignment="0" applyProtection="0">
      <alignment wrapTex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alignment wrapText="1"/>
    </xf>
    <xf numFmtId="43" fontId="15" fillId="0" borderId="0" applyFont="0" applyFill="0" applyBorder="0" applyAlignment="0" applyProtection="0">
      <alignment wrapTex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5" fillId="0" borderId="0" applyFont="0" applyFill="0" applyBorder="0" applyAlignment="0" applyProtection="0"/>
    <xf numFmtId="166" fontId="6" fillId="0" borderId="0" applyFont="0" applyFill="0" applyBorder="0" applyAlignment="0" applyProtection="0"/>
    <xf numFmtId="166" fontId="15" fillId="0" borderId="0" applyFont="0" applyFill="0" applyBorder="0" applyAlignment="0" applyProtection="0"/>
    <xf numFmtId="166" fontId="6" fillId="0" borderId="0" applyFont="0" applyFill="0" applyBorder="0" applyAlignment="0" applyProtection="0"/>
    <xf numFmtId="166" fontId="15"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166" fontId="6"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alignment wrapText="1"/>
    </xf>
    <xf numFmtId="166"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6"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71" fillId="93" borderId="0" applyNumberFormat="0" applyBorder="0" applyAlignment="0" applyProtection="0"/>
    <xf numFmtId="0" fontId="28" fillId="4" borderId="0" applyNumberFormat="0" applyBorder="0" applyAlignment="0" applyProtection="0"/>
    <xf numFmtId="0" fontId="71" fillId="93" borderId="0" applyNumberFormat="0" applyBorder="0" applyAlignment="0" applyProtection="0"/>
    <xf numFmtId="0" fontId="6" fillId="0" borderId="0">
      <alignment vertical="center"/>
    </xf>
    <xf numFmtId="0" fontId="15" fillId="0" borderId="0"/>
    <xf numFmtId="0" fontId="15" fillId="0" borderId="11"/>
    <xf numFmtId="0" fontId="15" fillId="0" borderId="11"/>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11"/>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11"/>
    <xf numFmtId="0" fontId="15" fillId="0" borderId="11"/>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11"/>
    <xf numFmtId="0" fontId="69" fillId="0" borderId="0"/>
    <xf numFmtId="0" fontId="15" fillId="0" borderId="0"/>
    <xf numFmtId="0" fontId="6" fillId="0" borderId="0"/>
    <xf numFmtId="0" fontId="15" fillId="0" borderId="0"/>
    <xf numFmtId="0" fontId="69" fillId="0" borderId="0"/>
    <xf numFmtId="0" fontId="15" fillId="0" borderId="0"/>
    <xf numFmtId="0" fontId="6" fillId="0" borderId="0"/>
    <xf numFmtId="0" fontId="6" fillId="0" borderId="0"/>
    <xf numFmtId="0" fontId="69" fillId="0" borderId="0"/>
    <xf numFmtId="0" fontId="6" fillId="0" borderId="0"/>
    <xf numFmtId="0" fontId="6" fillId="0" borderId="0"/>
    <xf numFmtId="0" fontId="6" fillId="0" borderId="0"/>
    <xf numFmtId="0" fontId="15" fillId="0" borderId="0"/>
    <xf numFmtId="0" fontId="6" fillId="0" borderId="0"/>
    <xf numFmtId="0" fontId="69" fillId="0" borderId="0"/>
    <xf numFmtId="0" fontId="15" fillId="0" borderId="0"/>
    <xf numFmtId="0" fontId="6" fillId="0" borderId="0"/>
    <xf numFmtId="0" fontId="69" fillId="0" borderId="0"/>
    <xf numFmtId="0" fontId="6" fillId="0" borderId="0"/>
    <xf numFmtId="0" fontId="15" fillId="0" borderId="0"/>
    <xf numFmtId="0" fontId="15" fillId="0" borderId="0"/>
    <xf numFmtId="0" fontId="6" fillId="0" borderId="0"/>
    <xf numFmtId="0" fontId="15" fillId="0" borderId="0"/>
    <xf numFmtId="0" fontId="15" fillId="0" borderId="0"/>
    <xf numFmtId="0" fontId="6" fillId="0" borderId="0"/>
    <xf numFmtId="0" fontId="6" fillId="0" borderId="0"/>
    <xf numFmtId="0" fontId="6" fillId="0" borderId="0"/>
    <xf numFmtId="0" fontId="15" fillId="0" borderId="0"/>
    <xf numFmtId="0" fontId="15" fillId="0" borderId="0"/>
    <xf numFmtId="0" fontId="6" fillId="0" borderId="0"/>
    <xf numFmtId="0" fontId="15" fillId="0" borderId="0"/>
    <xf numFmtId="0" fontId="15"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6" fillId="0" borderId="0"/>
    <xf numFmtId="0" fontId="72" fillId="0" borderId="0"/>
    <xf numFmtId="0" fontId="72" fillId="0" borderId="0"/>
    <xf numFmtId="0" fontId="15" fillId="0" borderId="0"/>
    <xf numFmtId="0" fontId="72" fillId="0" borderId="0"/>
    <xf numFmtId="0" fontId="15"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15" fillId="0" borderId="0">
      <alignment wrapText="1"/>
    </xf>
    <xf numFmtId="0" fontId="15"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alignmen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15" fillId="0" borderId="0">
      <alignment wrapText="1"/>
    </xf>
    <xf numFmtId="0" fontId="15" fillId="0" borderId="0">
      <alignmen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7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alignment wrapText="1"/>
    </xf>
    <xf numFmtId="0" fontId="6" fillId="0" borderId="0"/>
    <xf numFmtId="0" fontId="6" fillId="0" borderId="0"/>
    <xf numFmtId="0" fontId="6" fillId="0" borderId="0"/>
    <xf numFmtId="0" fontId="15" fillId="0" borderId="0">
      <alignmen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9" fillId="0" borderId="0"/>
    <xf numFmtId="0" fontId="69" fillId="0" borderId="0"/>
    <xf numFmtId="0" fontId="15" fillId="0" borderId="0"/>
    <xf numFmtId="0" fontId="6" fillId="0" borderId="0"/>
    <xf numFmtId="0" fontId="6" fillId="0" borderId="0"/>
    <xf numFmtId="0" fontId="6" fillId="0" borderId="0"/>
    <xf numFmtId="0" fontId="15" fillId="0" borderId="11"/>
    <xf numFmtId="0" fontId="6" fillId="0" borderId="0"/>
    <xf numFmtId="0" fontId="15" fillId="0" borderId="11"/>
    <xf numFmtId="0" fontId="15" fillId="0" borderId="11"/>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15"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alignment wrapText="1"/>
    </xf>
    <xf numFmtId="0" fontId="15" fillId="0" borderId="11"/>
    <xf numFmtId="0" fontId="15" fillId="0" borderId="11"/>
    <xf numFmtId="0" fontId="15" fillId="0" borderId="0"/>
    <xf numFmtId="0" fontId="15" fillId="0" borderId="11"/>
    <xf numFmtId="0" fontId="15" fillId="0" borderId="0"/>
    <xf numFmtId="0" fontId="23" fillId="0" borderId="0"/>
    <xf numFmtId="0" fontId="15" fillId="0" borderId="11"/>
    <xf numFmtId="0" fontId="15" fillId="0" borderId="11"/>
    <xf numFmtId="0" fontId="15" fillId="0" borderId="11"/>
    <xf numFmtId="0" fontId="15" fillId="0" borderId="0"/>
    <xf numFmtId="0" fontId="15" fillId="0" borderId="0">
      <alignment wrapText="1"/>
    </xf>
    <xf numFmtId="0" fontId="69" fillId="0" borderId="0"/>
    <xf numFmtId="0" fontId="6" fillId="0" borderId="0"/>
    <xf numFmtId="0" fontId="15" fillId="0" borderId="11"/>
    <xf numFmtId="0" fontId="15" fillId="0" borderId="11"/>
    <xf numFmtId="0" fontId="15" fillId="0" borderId="11"/>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11"/>
    <xf numFmtId="0" fontId="15" fillId="0" borderId="11"/>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11"/>
    <xf numFmtId="0" fontId="15" fillId="54" borderId="25"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15" fillId="54" borderId="25"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74" fillId="48" borderId="2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3" fillId="0" borderId="0" applyFont="0" applyFill="0" applyBorder="0" applyAlignment="0" applyProtection="0"/>
    <xf numFmtId="0" fontId="15" fillId="94" borderId="40" applyNumberFormat="0">
      <protection locked="0"/>
    </xf>
    <xf numFmtId="0" fontId="75" fillId="0" borderId="0" applyNumberFormat="0" applyFill="0" applyBorder="0" applyAlignment="0" applyProtection="0"/>
    <xf numFmtId="0" fontId="76" fillId="95" borderId="0">
      <alignment horizontal="left"/>
    </xf>
    <xf numFmtId="180" fontId="77" fillId="96" borderId="41" applyNumberFormat="0" applyFont="0" applyBorder="0" applyAlignment="0" applyProtection="0">
      <alignment horizontal="center" vertical="center" wrapText="1"/>
    </xf>
    <xf numFmtId="0" fontId="78" fillId="0" borderId="0" applyNumberFormat="0" applyFill="0" applyBorder="0" applyAlignment="0" applyProtection="0"/>
    <xf numFmtId="0" fontId="33"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24" fillId="0" borderId="0" applyNumberFormat="0" applyFill="0" applyBorder="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80" fillId="0" borderId="28" applyNumberFormat="0" applyFill="0" applyAlignment="0" applyProtection="0"/>
    <xf numFmtId="0" fontId="3" fillId="0" borderId="1" applyNumberFormat="0" applyFill="0" applyAlignment="0" applyProtection="0"/>
    <xf numFmtId="0" fontId="80" fillId="0" borderId="28" applyNumberFormat="0" applyFill="0" applyAlignment="0" applyProtection="0"/>
    <xf numFmtId="0" fontId="81" fillId="0" borderId="29" applyNumberFormat="0" applyFill="0" applyAlignment="0" applyProtection="0"/>
    <xf numFmtId="0" fontId="4" fillId="0" borderId="2" applyNumberFormat="0" applyFill="0" applyAlignment="0" applyProtection="0"/>
    <xf numFmtId="0" fontId="81" fillId="0" borderId="29" applyNumberFormat="0" applyFill="0" applyAlignment="0" applyProtection="0"/>
    <xf numFmtId="0" fontId="82" fillId="0" borderId="30" applyNumberFormat="0" applyFill="0" applyAlignment="0" applyProtection="0"/>
    <xf numFmtId="0" fontId="5" fillId="0" borderId="3" applyNumberFormat="0" applyFill="0" applyAlignment="0" applyProtection="0"/>
    <xf numFmtId="0" fontId="82" fillId="0" borderId="30" applyNumberFormat="0" applyFill="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42" applyNumberFormat="0" applyFill="0" applyAlignment="0" applyProtection="0"/>
    <xf numFmtId="0" fontId="32" fillId="0" borderId="9" applyNumberFormat="0" applyFill="0" applyAlignment="0" applyProtection="0"/>
    <xf numFmtId="0" fontId="67" fillId="0" borderId="42" applyNumberFormat="0" applyFill="0" applyAlignment="0" applyProtection="0"/>
    <xf numFmtId="0" fontId="83" fillId="35" borderId="0" applyNumberFormat="0" applyBorder="0" applyAlignment="0" applyProtection="0"/>
    <xf numFmtId="0" fontId="17" fillId="3" borderId="0" applyNumberFormat="0" applyBorder="0" applyAlignment="0" applyProtection="0"/>
    <xf numFmtId="0" fontId="83" fillId="35" borderId="0" applyNumberFormat="0" applyBorder="0" applyAlignment="0" applyProtection="0"/>
    <xf numFmtId="0" fontId="84" fillId="36" borderId="0" applyNumberFormat="0" applyBorder="0" applyAlignment="0" applyProtection="0"/>
    <xf numFmtId="0" fontId="25" fillId="2" borderId="0" applyNumberFormat="0" applyBorder="0" applyAlignment="0" applyProtection="0"/>
    <xf numFmtId="0" fontId="84" fillId="36" borderId="0" applyNumberFormat="0" applyBorder="0" applyAlignment="0" applyProtection="0"/>
    <xf numFmtId="0" fontId="84" fillId="38" borderId="0" applyNumberFormat="0" applyBorder="0" applyAlignment="0" applyProtection="0"/>
    <xf numFmtId="181" fontId="15" fillId="0" borderId="0" applyFont="0" applyFill="0" applyBorder="0" applyAlignment="0" applyProtection="0"/>
    <xf numFmtId="0" fontId="15" fillId="0" borderId="0"/>
    <xf numFmtId="0" fontId="1" fillId="0" borderId="0"/>
  </cellStyleXfs>
  <cellXfs count="300">
    <xf numFmtId="0" fontId="0" fillId="0" borderId="0" xfId="0"/>
    <xf numFmtId="0" fontId="7" fillId="33" borderId="0" xfId="0" applyFont="1" applyFill="1" applyAlignment="1">
      <alignment horizontal="left" vertical="center"/>
    </xf>
    <xf numFmtId="0" fontId="8" fillId="33" borderId="0" xfId="0" applyFont="1" applyFill="1"/>
    <xf numFmtId="0" fontId="10" fillId="33" borderId="0" xfId="1" applyFont="1" applyFill="1" applyAlignment="1">
      <alignment vertical="center"/>
    </xf>
    <xf numFmtId="0" fontId="11" fillId="33" borderId="0" xfId="0" applyFont="1" applyFill="1" applyAlignment="1">
      <alignment vertical="center"/>
    </xf>
    <xf numFmtId="0" fontId="0" fillId="33" borderId="0" xfId="0" applyFill="1"/>
    <xf numFmtId="0" fontId="8" fillId="0" borderId="0" xfId="0" applyFont="1"/>
    <xf numFmtId="0" fontId="7" fillId="0" borderId="0" xfId="0" applyFont="1" applyAlignment="1">
      <alignment horizontal="left" vertical="center"/>
    </xf>
    <xf numFmtId="0" fontId="10" fillId="0" borderId="0" xfId="1" applyFont="1" applyAlignment="1">
      <alignment vertical="center"/>
    </xf>
    <xf numFmtId="0" fontId="11" fillId="0" borderId="0" xfId="0" applyFont="1" applyAlignment="1">
      <alignment vertical="center"/>
    </xf>
    <xf numFmtId="0" fontId="8" fillId="33" borderId="0" xfId="12" applyFont="1" applyFill="1"/>
    <xf numFmtId="0" fontId="2" fillId="33" borderId="0" xfId="10" applyFill="1" applyBorder="1"/>
    <xf numFmtId="0" fontId="8" fillId="33" borderId="0" xfId="12" applyFont="1" applyFill="1" applyBorder="1"/>
    <xf numFmtId="0" fontId="2" fillId="33" borderId="0" xfId="10" applyFill="1"/>
    <xf numFmtId="0" fontId="8" fillId="33" borderId="0" xfId="12" applyFont="1" applyFill="1" applyBorder="1" applyAlignment="1">
      <alignment vertical="top" wrapText="1"/>
    </xf>
    <xf numFmtId="0" fontId="8" fillId="33" borderId="0" xfId="12" applyFont="1" applyFill="1" applyAlignment="1">
      <alignment vertical="top" wrapText="1"/>
    </xf>
    <xf numFmtId="0" fontId="8" fillId="33" borderId="0" xfId="12" applyFont="1" applyFill="1" applyAlignment="1">
      <alignment vertical="center"/>
    </xf>
    <xf numFmtId="0" fontId="8" fillId="0" borderId="0" xfId="715" applyFont="1" applyFill="1" applyBorder="1"/>
    <xf numFmtId="0" fontId="8" fillId="0" borderId="18" xfId="715" applyFont="1" applyFill="1" applyBorder="1"/>
    <xf numFmtId="0" fontId="8" fillId="0" borderId="0" xfId="715" applyFont="1" applyFill="1"/>
    <xf numFmtId="49" fontId="8" fillId="0" borderId="0" xfId="715" applyNumberFormat="1" applyFont="1" applyFill="1" applyBorder="1"/>
    <xf numFmtId="0" fontId="8" fillId="0" borderId="0" xfId="715" applyNumberFormat="1" applyFont="1" applyFill="1" applyBorder="1" applyAlignment="1">
      <alignment horizontal="left"/>
    </xf>
    <xf numFmtId="0" fontId="34" fillId="0" borderId="0" xfId="10" applyFont="1" applyAlignment="1">
      <alignment vertical="center"/>
    </xf>
    <xf numFmtId="0" fontId="8" fillId="0" borderId="0" xfId="715" applyFont="1" applyFill="1" applyAlignment="1">
      <alignment vertical="center"/>
    </xf>
    <xf numFmtId="169" fontId="8" fillId="0" borderId="0" xfId="715" applyNumberFormat="1" applyFont="1" applyFill="1" applyBorder="1" applyAlignment="1">
      <alignment horizontal="left"/>
    </xf>
    <xf numFmtId="0" fontId="8" fillId="0" borderId="0" xfId="715" applyFont="1" applyFill="1" applyAlignment="1">
      <alignment vertical="top" wrapText="1"/>
    </xf>
    <xf numFmtId="0" fontId="8" fillId="33" borderId="0" xfId="840" applyFont="1" applyFill="1"/>
    <xf numFmtId="0" fontId="8" fillId="33" borderId="0" xfId="0" applyFont="1" applyFill="1" applyAlignment="1">
      <alignment horizontal="left"/>
    </xf>
    <xf numFmtId="0" fontId="58" fillId="0" borderId="31" xfId="840" applyFont="1" applyFill="1" applyBorder="1" applyAlignment="1" applyProtection="1">
      <alignment vertical="center" wrapText="1"/>
      <protection locked="0"/>
    </xf>
    <xf numFmtId="0" fontId="34" fillId="0" borderId="32" xfId="840" applyFont="1" applyFill="1" applyBorder="1" applyAlignment="1" applyProtection="1">
      <alignment horizontal="center" vertical="top" wrapText="1"/>
      <protection locked="0"/>
    </xf>
    <xf numFmtId="0" fontId="34" fillId="0" borderId="33" xfId="840" applyFont="1" applyFill="1" applyBorder="1" applyAlignment="1" applyProtection="1">
      <alignment horizontal="center" vertical="top" wrapText="1"/>
      <protection locked="0"/>
    </xf>
    <xf numFmtId="0" fontId="34" fillId="0" borderId="34" xfId="840" applyFont="1" applyFill="1" applyBorder="1" applyAlignment="1" applyProtection="1">
      <alignment horizontal="center" vertical="top" wrapText="1"/>
      <protection locked="0"/>
    </xf>
    <xf numFmtId="0" fontId="8" fillId="0" borderId="0" xfId="840" applyFont="1" applyFill="1"/>
    <xf numFmtId="0" fontId="34" fillId="0" borderId="35" xfId="840" applyFont="1" applyFill="1" applyBorder="1" applyAlignment="1" applyProtection="1">
      <alignment vertical="top" wrapText="1"/>
      <protection locked="0"/>
    </xf>
    <xf numFmtId="4" fontId="34" fillId="0" borderId="0" xfId="840" applyNumberFormat="1" applyFont="1" applyFill="1" applyBorder="1" applyAlignment="1" applyProtection="1">
      <alignment horizontal="right" vertical="top" wrapText="1"/>
      <protection locked="0"/>
    </xf>
    <xf numFmtId="0" fontId="34" fillId="0" borderId="36" xfId="840" applyFont="1" applyFill="1" applyBorder="1" applyAlignment="1" applyProtection="1">
      <alignment vertical="top" wrapText="1"/>
      <protection locked="0"/>
    </xf>
    <xf numFmtId="0" fontId="8" fillId="0" borderId="0" xfId="840" applyFont="1" applyFill="1" applyAlignment="1">
      <alignment wrapText="1"/>
    </xf>
    <xf numFmtId="0" fontId="59" fillId="0" borderId="0" xfId="840" applyFont="1" applyFill="1" applyBorder="1" applyAlignment="1" applyProtection="1">
      <alignment vertical="center" wrapText="1"/>
      <protection locked="0"/>
    </xf>
    <xf numFmtId="0" fontId="60" fillId="0" borderId="0" xfId="840" applyFont="1" applyFill="1" applyBorder="1" applyAlignment="1" applyProtection="1">
      <alignment horizontal="center" vertical="top" wrapText="1"/>
      <protection locked="0"/>
    </xf>
    <xf numFmtId="0" fontId="8" fillId="0" borderId="0" xfId="840" applyFont="1" applyFill="1" applyBorder="1"/>
    <xf numFmtId="0" fontId="60" fillId="0" borderId="37" xfId="840" applyFont="1" applyFill="1" applyBorder="1" applyAlignment="1" applyProtection="1">
      <alignment vertical="top" wrapText="1"/>
      <protection locked="0"/>
    </xf>
    <xf numFmtId="4" fontId="60" fillId="0" borderId="38" xfId="840" applyNumberFormat="1" applyFont="1" applyFill="1" applyBorder="1" applyAlignment="1" applyProtection="1">
      <alignment horizontal="right" vertical="top" wrapText="1"/>
      <protection locked="0"/>
    </xf>
    <xf numFmtId="0" fontId="60" fillId="0" borderId="39" xfId="840" applyFont="1" applyFill="1" applyBorder="1" applyAlignment="1" applyProtection="1">
      <alignment vertical="top" wrapText="1"/>
      <protection locked="0"/>
    </xf>
    <xf numFmtId="49" fontId="8" fillId="0" borderId="0" xfId="840" applyNumberFormat="1" applyFont="1" applyFill="1" applyAlignment="1">
      <alignment horizontal="right"/>
    </xf>
    <xf numFmtId="14" fontId="34" fillId="0" borderId="33" xfId="840" applyNumberFormat="1" applyFont="1" applyFill="1" applyBorder="1" applyAlignment="1" applyProtection="1">
      <alignment horizontal="center" vertical="top" wrapText="1"/>
      <protection locked="0"/>
    </xf>
    <xf numFmtId="0" fontId="8" fillId="0" borderId="0" xfId="0" applyFont="1" applyFill="1" applyAlignment="1">
      <alignment horizontal="left" vertical="center"/>
    </xf>
    <xf numFmtId="0" fontId="8" fillId="0" borderId="0" xfId="0" applyFont="1" applyAlignment="1">
      <alignment horizontal="left"/>
    </xf>
    <xf numFmtId="0" fontId="8" fillId="0" borderId="0" xfId="0" applyFont="1" applyFill="1" applyAlignment="1">
      <alignment vertical="center"/>
    </xf>
    <xf numFmtId="0" fontId="34" fillId="33" borderId="0" xfId="943" applyFont="1" applyFill="1" applyBorder="1" applyProtection="1">
      <protection locked="0"/>
    </xf>
    <xf numFmtId="0" fontId="11" fillId="33" borderId="0" xfId="840" applyFont="1" applyFill="1" applyAlignment="1">
      <alignment horizontal="left"/>
    </xf>
    <xf numFmtId="0" fontId="2" fillId="33" borderId="0" xfId="840" applyFill="1"/>
    <xf numFmtId="0" fontId="34" fillId="33" borderId="0" xfId="943" applyFont="1" applyFill="1" applyBorder="1" applyAlignment="1" applyProtection="1">
      <alignment vertical="top" wrapText="1"/>
      <protection locked="0"/>
    </xf>
    <xf numFmtId="0" fontId="34" fillId="0" borderId="0" xfId="943" applyFont="1" applyBorder="1" applyProtection="1">
      <protection locked="0"/>
    </xf>
    <xf numFmtId="0" fontId="8" fillId="0" borderId="0" xfId="840" applyFont="1" applyProtection="1">
      <protection locked="0"/>
    </xf>
    <xf numFmtId="172" fontId="8" fillId="0" borderId="0" xfId="840" applyNumberFormat="1" applyFont="1" applyAlignment="1" applyProtection="1">
      <alignment horizontal="right"/>
      <protection locked="0"/>
    </xf>
    <xf numFmtId="0" fontId="34" fillId="0" borderId="0" xfId="840" applyFont="1" applyProtection="1">
      <protection locked="0"/>
    </xf>
    <xf numFmtId="173" fontId="34" fillId="0" borderId="0" xfId="943" applyNumberFormat="1" applyFont="1" applyBorder="1" applyProtection="1">
      <protection locked="0"/>
    </xf>
    <xf numFmtId="0" fontId="34" fillId="0" borderId="0" xfId="943" applyFont="1" applyBorder="1" applyAlignment="1" applyProtection="1">
      <alignment vertical="top" wrapText="1"/>
      <protection locked="0"/>
    </xf>
    <xf numFmtId="0" fontId="8" fillId="33" borderId="0" xfId="944" applyFont="1" applyFill="1"/>
    <xf numFmtId="0" fontId="8" fillId="33" borderId="0" xfId="0" applyFont="1" applyFill="1" applyAlignment="1">
      <alignment horizontal="left" vertical="center"/>
    </xf>
    <xf numFmtId="174" fontId="8" fillId="33" borderId="0" xfId="944" applyNumberFormat="1" applyFont="1" applyFill="1"/>
    <xf numFmtId="0" fontId="8" fillId="33" borderId="0" xfId="944" applyFont="1" applyFill="1" applyAlignment="1">
      <alignment vertical="top" wrapText="1"/>
    </xf>
    <xf numFmtId="0" fontId="8" fillId="0" borderId="0" xfId="944" applyFont="1"/>
    <xf numFmtId="0" fontId="11" fillId="0" borderId="0" xfId="847" applyFont="1">
      <alignment readingOrder="1"/>
      <protection locked="0"/>
    </xf>
    <xf numFmtId="0" fontId="8" fillId="0" borderId="0" xfId="0" applyFont="1" applyAlignment="1">
      <alignment horizontal="left" vertical="center"/>
    </xf>
    <xf numFmtId="49" fontId="8" fillId="0" borderId="0" xfId="944" applyNumberFormat="1" applyFont="1" applyAlignment="1">
      <alignment horizontal="right"/>
    </xf>
    <xf numFmtId="174" fontId="8" fillId="0" borderId="0" xfId="944" applyNumberFormat="1" applyFont="1"/>
    <xf numFmtId="0" fontId="8" fillId="0" borderId="0" xfId="944" applyFont="1" applyAlignment="1">
      <alignment vertical="top" wrapText="1"/>
    </xf>
    <xf numFmtId="0" fontId="7" fillId="33" borderId="0" xfId="944" applyFont="1" applyFill="1" applyAlignment="1">
      <alignment horizontal="left" vertical="center"/>
    </xf>
    <xf numFmtId="0" fontId="8" fillId="33" borderId="0" xfId="944" applyFont="1" applyFill="1" applyBorder="1"/>
    <xf numFmtId="0" fontId="2" fillId="33" borderId="0" xfId="944" applyFont="1" applyFill="1" applyBorder="1"/>
    <xf numFmtId="0" fontId="2" fillId="33" borderId="0" xfId="944" applyFill="1"/>
    <xf numFmtId="0" fontId="8" fillId="33" borderId="0" xfId="944" applyFont="1" applyFill="1" applyBorder="1" applyAlignment="1">
      <alignment horizontal="center"/>
    </xf>
    <xf numFmtId="0" fontId="8" fillId="33" borderId="0" xfId="944" applyFont="1" applyFill="1" applyAlignment="1">
      <alignment horizontal="center" vertical="center"/>
    </xf>
    <xf numFmtId="0" fontId="8" fillId="33" borderId="0" xfId="944" applyFont="1" applyFill="1" applyBorder="1" applyAlignment="1">
      <alignment vertical="top"/>
    </xf>
    <xf numFmtId="0" fontId="8" fillId="33" borderId="0" xfId="944" applyFont="1" applyFill="1" applyBorder="1" applyAlignment="1">
      <alignment vertical="top" wrapText="1"/>
    </xf>
    <xf numFmtId="0" fontId="2" fillId="33" borderId="0" xfId="944" applyFill="1" applyBorder="1"/>
    <xf numFmtId="0" fontId="21" fillId="0" borderId="0" xfId="784" applyFont="1" applyBorder="1"/>
    <xf numFmtId="0" fontId="8" fillId="0" borderId="0" xfId="944" applyFont="1" applyBorder="1"/>
    <xf numFmtId="0" fontId="7" fillId="0" borderId="0" xfId="944" applyFont="1" applyAlignment="1">
      <alignment horizontal="left" vertical="center"/>
    </xf>
    <xf numFmtId="0" fontId="8" fillId="0" borderId="0" xfId="944" applyFont="1" applyBorder="1" applyAlignment="1">
      <alignment horizontal="left"/>
    </xf>
    <xf numFmtId="0" fontId="8" fillId="0" borderId="0" xfId="944" applyFont="1" applyBorder="1" applyAlignment="1">
      <alignment vertical="top" wrapText="1"/>
    </xf>
    <xf numFmtId="0" fontId="11" fillId="0" borderId="0" xfId="944" applyFont="1" applyAlignment="1">
      <alignment vertical="center"/>
    </xf>
    <xf numFmtId="0" fontId="2" fillId="0" borderId="0" xfId="944"/>
    <xf numFmtId="0" fontId="2" fillId="0" borderId="0" xfId="944" applyFont="1" applyBorder="1"/>
    <xf numFmtId="0" fontId="8" fillId="0" borderId="0" xfId="944" applyFont="1" applyBorder="1" applyAlignment="1">
      <alignment horizontal="center"/>
    </xf>
    <xf numFmtId="0" fontId="8" fillId="0" borderId="0" xfId="944" applyFont="1" applyAlignment="1">
      <alignment horizontal="left" vertical="center"/>
    </xf>
    <xf numFmtId="0" fontId="21" fillId="33" borderId="0" xfId="784" applyFont="1" applyFill="1"/>
    <xf numFmtId="0" fontId="21" fillId="33" borderId="0" xfId="784" applyFont="1" applyFill="1" applyBorder="1"/>
    <xf numFmtId="0" fontId="8" fillId="33" borderId="0" xfId="784" applyFont="1" applyFill="1" applyBorder="1" applyAlignment="1">
      <alignment vertical="center" wrapText="1"/>
    </xf>
    <xf numFmtId="0" fontId="11" fillId="33" borderId="0" xfId="944" applyFont="1" applyFill="1" applyBorder="1" applyAlignment="1">
      <alignment vertical="center"/>
    </xf>
    <xf numFmtId="0" fontId="8" fillId="0" borderId="0" xfId="784" applyFont="1"/>
    <xf numFmtId="0" fontId="21" fillId="0" borderId="0" xfId="784" applyFont="1"/>
    <xf numFmtId="0" fontId="7" fillId="0" borderId="0" xfId="944" applyFont="1" applyAlignment="1">
      <alignment vertical="center" wrapText="1"/>
    </xf>
    <xf numFmtId="0" fontId="6" fillId="0" borderId="0" xfId="784"/>
    <xf numFmtId="0" fontId="7" fillId="0" borderId="0" xfId="0" applyFont="1"/>
    <xf numFmtId="0" fontId="34" fillId="33" borderId="0" xfId="30758" applyFont="1" applyFill="1"/>
    <xf numFmtId="0" fontId="8" fillId="33" borderId="0" xfId="0" applyFont="1" applyFill="1" applyAlignment="1">
      <alignment vertical="center"/>
    </xf>
    <xf numFmtId="0" fontId="34" fillId="0" borderId="0" xfId="30758" applyFont="1"/>
    <xf numFmtId="0" fontId="34" fillId="0" borderId="0" xfId="943" applyFont="1"/>
    <xf numFmtId="2" fontId="34" fillId="0" borderId="0" xfId="943" applyNumberFormat="1" applyFont="1"/>
    <xf numFmtId="177" fontId="34" fillId="0" borderId="0" xfId="30758" applyNumberFormat="1" applyFont="1"/>
    <xf numFmtId="0" fontId="8" fillId="0" borderId="0" xfId="0" applyFont="1" applyAlignment="1">
      <alignment vertical="center"/>
    </xf>
    <xf numFmtId="0" fontId="85" fillId="33" borderId="0" xfId="1" applyFont="1" applyFill="1" applyAlignment="1">
      <alignment vertical="center"/>
    </xf>
    <xf numFmtId="0" fontId="86" fillId="33" borderId="0" xfId="0" applyFont="1" applyFill="1" applyAlignment="1">
      <alignment vertical="center"/>
    </xf>
    <xf numFmtId="0" fontId="9" fillId="33" borderId="0" xfId="1" applyFill="1" applyAlignment="1">
      <alignment vertical="center"/>
    </xf>
    <xf numFmtId="0" fontId="85" fillId="0" borderId="0" xfId="1" applyFont="1" applyAlignment="1">
      <alignment vertical="center"/>
    </xf>
    <xf numFmtId="0" fontId="86" fillId="0" borderId="0" xfId="0" applyFont="1" applyAlignment="1">
      <alignment vertical="center"/>
    </xf>
    <xf numFmtId="0" fontId="9" fillId="0" borderId="0" xfId="1" applyAlignment="1">
      <alignment vertical="center"/>
    </xf>
    <xf numFmtId="169" fontId="8" fillId="0" borderId="0" xfId="30759" applyNumberFormat="1" applyFont="1"/>
    <xf numFmtId="0" fontId="8" fillId="0" borderId="0" xfId="30759" applyFont="1"/>
    <xf numFmtId="11" fontId="8" fillId="0" borderId="0" xfId="30759" applyNumberFormat="1" applyFont="1"/>
    <xf numFmtId="169" fontId="11" fillId="0" borderId="0" xfId="30759" applyNumberFormat="1" applyFont="1"/>
    <xf numFmtId="169" fontId="87" fillId="0" borderId="0" xfId="30759" applyNumberFormat="1" applyFont="1"/>
    <xf numFmtId="0" fontId="11" fillId="0" borderId="0" xfId="30759" applyFont="1"/>
    <xf numFmtId="11" fontId="11" fillId="0" borderId="0" xfId="30759" applyNumberFormat="1" applyFont="1"/>
    <xf numFmtId="0" fontId="8" fillId="0" borderId="0" xfId="715" applyFont="1" applyFill="1" applyBorder="1" applyAlignment="1">
      <alignment vertical="top" wrapText="1"/>
    </xf>
    <xf numFmtId="0" fontId="7" fillId="33" borderId="0" xfId="0" applyFont="1" applyFill="1" applyAlignment="1">
      <alignment vertical="center" wrapText="1"/>
    </xf>
    <xf numFmtId="0" fontId="7" fillId="33" borderId="0" xfId="0" applyFont="1" applyFill="1"/>
    <xf numFmtId="0" fontId="7" fillId="33" borderId="0" xfId="30759" applyFont="1" applyFill="1" applyAlignment="1">
      <alignment horizontal="left" vertical="center"/>
    </xf>
    <xf numFmtId="0" fontId="8" fillId="33" borderId="0" xfId="715" applyFont="1" applyFill="1"/>
    <xf numFmtId="0" fontId="1" fillId="33" borderId="0" xfId="30759" applyFill="1" applyBorder="1"/>
    <xf numFmtId="0" fontId="8" fillId="33" borderId="0" xfId="715" applyFont="1" applyFill="1" applyBorder="1"/>
    <xf numFmtId="0" fontId="1" fillId="33" borderId="0" xfId="30759" applyFill="1"/>
    <xf numFmtId="0" fontId="8" fillId="33" borderId="0" xfId="715" applyFont="1" applyFill="1" applyBorder="1" applyAlignment="1">
      <alignment vertical="top" wrapText="1"/>
    </xf>
    <xf numFmtId="0" fontId="8" fillId="33" borderId="0" xfId="715" applyFont="1" applyFill="1" applyAlignment="1">
      <alignment vertical="top" wrapText="1"/>
    </xf>
    <xf numFmtId="0" fontId="8" fillId="33" borderId="0" xfId="715" applyFont="1" applyFill="1" applyAlignment="1">
      <alignment vertical="center"/>
    </xf>
    <xf numFmtId="0" fontId="8" fillId="0" borderId="18" xfId="715" applyFont="1" applyFill="1" applyBorder="1"/>
    <xf numFmtId="0" fontId="7" fillId="0" borderId="0" xfId="30759" applyFont="1" applyAlignment="1">
      <alignment horizontal="left" vertical="center"/>
    </xf>
    <xf numFmtId="0" fontId="34" fillId="0" borderId="0" xfId="30759" applyFont="1" applyAlignment="1">
      <alignment vertical="center"/>
    </xf>
    <xf numFmtId="0" fontId="32" fillId="33" borderId="0" xfId="0" applyFont="1" applyFill="1"/>
    <xf numFmtId="0" fontId="8" fillId="0" borderId="0" xfId="5" applyFont="1"/>
    <xf numFmtId="0" fontId="1" fillId="0" borderId="0" xfId="30759" applyFont="1"/>
    <xf numFmtId="14" fontId="8" fillId="0" borderId="0" xfId="5" applyNumberFormat="1" applyFont="1"/>
    <xf numFmtId="0" fontId="7" fillId="0" borderId="0" xfId="0" applyFont="1" applyFill="1" applyBorder="1"/>
    <xf numFmtId="0" fontId="8" fillId="0" borderId="0" xfId="0" applyFont="1" applyFill="1" applyBorder="1"/>
    <xf numFmtId="0" fontId="7" fillId="0" borderId="0" xfId="0" applyFont="1" applyFill="1"/>
    <xf numFmtId="0" fontId="11" fillId="0" borderId="0" xfId="840" applyFont="1" applyFill="1" applyAlignment="1">
      <alignment horizontal="left"/>
    </xf>
    <xf numFmtId="0" fontId="8" fillId="33" borderId="10" xfId="1" applyFont="1" applyFill="1" applyBorder="1" applyAlignment="1">
      <alignment horizontal="left" vertical="top" wrapText="1"/>
    </xf>
    <xf numFmtId="0" fontId="8" fillId="33" borderId="11" xfId="1" applyFont="1" applyFill="1" applyBorder="1" applyAlignment="1">
      <alignment horizontal="left" vertical="top" wrapText="1"/>
    </xf>
    <xf numFmtId="0" fontId="8" fillId="33" borderId="12" xfId="1" applyFont="1" applyFill="1" applyBorder="1" applyAlignment="1">
      <alignment horizontal="left" vertical="top" wrapText="1"/>
    </xf>
    <xf numFmtId="0" fontId="8" fillId="33" borderId="13" xfId="1" applyFont="1" applyFill="1" applyBorder="1" applyAlignment="1">
      <alignment horizontal="left" vertical="top" wrapText="1"/>
    </xf>
    <xf numFmtId="0" fontId="8" fillId="33" borderId="0" xfId="1" applyFont="1" applyFill="1" applyBorder="1" applyAlignment="1">
      <alignment horizontal="left" vertical="top" wrapText="1"/>
    </xf>
    <xf numFmtId="0" fontId="8" fillId="33" borderId="14" xfId="1" applyFont="1" applyFill="1" applyBorder="1" applyAlignment="1">
      <alignment horizontal="left" vertical="top" wrapText="1"/>
    </xf>
    <xf numFmtId="0" fontId="8" fillId="33" borderId="15" xfId="1" applyFont="1" applyFill="1" applyBorder="1" applyAlignment="1">
      <alignment horizontal="left" vertical="top" wrapText="1"/>
    </xf>
    <xf numFmtId="0" fontId="8" fillId="33" borderId="16" xfId="1" applyFont="1" applyFill="1" applyBorder="1" applyAlignment="1">
      <alignment horizontal="left" vertical="top" wrapText="1"/>
    </xf>
    <xf numFmtId="0" fontId="8" fillId="33" borderId="17" xfId="1" applyFont="1" applyFill="1" applyBorder="1" applyAlignment="1">
      <alignment horizontal="left" vertical="top" wrapText="1"/>
    </xf>
    <xf numFmtId="0" fontId="7" fillId="33" borderId="0" xfId="0" applyFont="1" applyFill="1" applyAlignment="1">
      <alignment horizontal="left" vertical="center" wrapText="1"/>
    </xf>
    <xf numFmtId="0" fontId="8" fillId="33" borderId="10" xfId="12" applyFont="1" applyFill="1" applyBorder="1" applyAlignment="1">
      <alignment horizontal="left" vertical="top" wrapText="1"/>
    </xf>
    <xf numFmtId="0" fontId="8" fillId="33" borderId="11" xfId="12" applyFont="1" applyFill="1" applyBorder="1" applyAlignment="1">
      <alignment horizontal="left" vertical="top" wrapText="1"/>
    </xf>
    <xf numFmtId="0" fontId="8" fillId="33" borderId="12" xfId="12" applyFont="1" applyFill="1" applyBorder="1" applyAlignment="1">
      <alignment horizontal="left" vertical="top" wrapText="1"/>
    </xf>
    <xf numFmtId="0" fontId="8" fillId="33" borderId="13" xfId="12" applyFont="1" applyFill="1" applyBorder="1" applyAlignment="1">
      <alignment horizontal="left" vertical="top" wrapText="1"/>
    </xf>
    <xf numFmtId="0" fontId="8" fillId="33" borderId="0" xfId="12" applyFont="1" applyFill="1" applyBorder="1" applyAlignment="1">
      <alignment horizontal="left" vertical="top" wrapText="1"/>
    </xf>
    <xf numFmtId="0" fontId="8" fillId="33" borderId="14" xfId="12" applyFont="1" applyFill="1" applyBorder="1" applyAlignment="1">
      <alignment horizontal="left" vertical="top" wrapText="1"/>
    </xf>
    <xf numFmtId="0" fontId="8" fillId="33" borderId="15" xfId="12" applyFont="1" applyFill="1" applyBorder="1" applyAlignment="1">
      <alignment horizontal="left" vertical="top" wrapText="1"/>
    </xf>
    <xf numFmtId="0" fontId="8" fillId="33" borderId="16" xfId="12" applyFont="1" applyFill="1" applyBorder="1" applyAlignment="1">
      <alignment horizontal="left" vertical="top" wrapText="1"/>
    </xf>
    <xf numFmtId="0" fontId="8" fillId="33" borderId="17" xfId="12" applyFont="1" applyFill="1" applyBorder="1" applyAlignment="1">
      <alignment horizontal="left" vertical="top" wrapText="1"/>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8" fillId="33" borderId="21" xfId="0" applyFont="1" applyFill="1" applyBorder="1" applyAlignment="1">
      <alignment horizontal="left" vertical="center"/>
    </xf>
    <xf numFmtId="0" fontId="34" fillId="33" borderId="19" xfId="943" applyFont="1" applyFill="1" applyBorder="1" applyAlignment="1" applyProtection="1">
      <alignment horizontal="left" vertical="top" wrapText="1"/>
      <protection locked="0"/>
    </xf>
    <xf numFmtId="0" fontId="34" fillId="33" borderId="20" xfId="943" applyFont="1" applyFill="1" applyBorder="1" applyAlignment="1" applyProtection="1">
      <alignment horizontal="left" vertical="top" wrapText="1"/>
      <protection locked="0"/>
    </xf>
    <xf numFmtId="0" fontId="34" fillId="33" borderId="21" xfId="943" applyFont="1" applyFill="1" applyBorder="1" applyAlignment="1" applyProtection="1">
      <alignment horizontal="left" vertical="top" wrapText="1"/>
      <protection locked="0"/>
    </xf>
    <xf numFmtId="0" fontId="8" fillId="33" borderId="10" xfId="944" applyFont="1" applyFill="1" applyBorder="1" applyAlignment="1">
      <alignment horizontal="left" vertical="center" wrapText="1"/>
    </xf>
    <xf numFmtId="0" fontId="8" fillId="33" borderId="11" xfId="944" applyFont="1" applyFill="1" applyBorder="1" applyAlignment="1">
      <alignment horizontal="left" vertical="center" wrapText="1"/>
    </xf>
    <xf numFmtId="0" fontId="8" fillId="33" borderId="12" xfId="944" applyFont="1" applyFill="1" applyBorder="1" applyAlignment="1">
      <alignment horizontal="left" vertical="center" wrapText="1"/>
    </xf>
    <xf numFmtId="0" fontId="8" fillId="33" borderId="13" xfId="944" applyFont="1" applyFill="1" applyBorder="1" applyAlignment="1">
      <alignment horizontal="left" vertical="center" wrapText="1"/>
    </xf>
    <xf numFmtId="0" fontId="8" fillId="33" borderId="0" xfId="944" applyFont="1" applyFill="1" applyBorder="1" applyAlignment="1">
      <alignment horizontal="left" vertical="center" wrapText="1"/>
    </xf>
    <xf numFmtId="0" fontId="8" fillId="33" borderId="14" xfId="944" applyFont="1" applyFill="1" applyBorder="1" applyAlignment="1">
      <alignment horizontal="left" vertical="center" wrapText="1"/>
    </xf>
    <xf numFmtId="0" fontId="8" fillId="33" borderId="15" xfId="944" applyFont="1" applyFill="1" applyBorder="1" applyAlignment="1">
      <alignment horizontal="left" vertical="center" wrapText="1"/>
    </xf>
    <xf numFmtId="0" fontId="8" fillId="33" borderId="16" xfId="944" applyFont="1" applyFill="1" applyBorder="1" applyAlignment="1">
      <alignment horizontal="left" vertical="center" wrapText="1"/>
    </xf>
    <xf numFmtId="0" fontId="8" fillId="33" borderId="17" xfId="944" applyFont="1" applyFill="1" applyBorder="1" applyAlignment="1">
      <alignment horizontal="left" vertical="center" wrapText="1"/>
    </xf>
    <xf numFmtId="0" fontId="8" fillId="33" borderId="10" xfId="944" applyFont="1" applyFill="1" applyBorder="1" applyAlignment="1">
      <alignment horizontal="left" vertical="top" wrapText="1"/>
    </xf>
    <xf numFmtId="0" fontId="8" fillId="33" borderId="11" xfId="944" applyFont="1" applyFill="1" applyBorder="1" applyAlignment="1">
      <alignment horizontal="left" vertical="top" wrapText="1"/>
    </xf>
    <xf numFmtId="0" fontId="8" fillId="33" borderId="12" xfId="944" applyFont="1" applyFill="1" applyBorder="1" applyAlignment="1">
      <alignment horizontal="left" vertical="top" wrapText="1"/>
    </xf>
    <xf numFmtId="0" fontId="8" fillId="33" borderId="13" xfId="944" applyFont="1" applyFill="1" applyBorder="1" applyAlignment="1">
      <alignment horizontal="left" vertical="top" wrapText="1"/>
    </xf>
    <xf numFmtId="0" fontId="8" fillId="33" borderId="0" xfId="944" applyFont="1" applyFill="1" applyBorder="1" applyAlignment="1">
      <alignment horizontal="left" vertical="top" wrapText="1"/>
    </xf>
    <xf numFmtId="0" fontId="8" fillId="33" borderId="14" xfId="944" applyFont="1" applyFill="1" applyBorder="1" applyAlignment="1">
      <alignment horizontal="left" vertical="top" wrapText="1"/>
    </xf>
    <xf numFmtId="0" fontId="8" fillId="33" borderId="15" xfId="944" applyFont="1" applyFill="1" applyBorder="1" applyAlignment="1">
      <alignment horizontal="left" vertical="top" wrapText="1"/>
    </xf>
    <xf numFmtId="0" fontId="8" fillId="33" borderId="16" xfId="944" applyFont="1" applyFill="1" applyBorder="1" applyAlignment="1">
      <alignment horizontal="left" vertical="top" wrapText="1"/>
    </xf>
    <xf numFmtId="0" fontId="8" fillId="33" borderId="17" xfId="944" applyFont="1" applyFill="1" applyBorder="1" applyAlignment="1">
      <alignment horizontal="left" vertical="top" wrapText="1"/>
    </xf>
    <xf numFmtId="0" fontId="7" fillId="33" borderId="0" xfId="784" applyFont="1" applyFill="1" applyAlignment="1">
      <alignment horizontal="left" vertical="center" wrapText="1"/>
    </xf>
    <xf numFmtId="0" fontId="8" fillId="33" borderId="10" xfId="784" applyFont="1" applyFill="1" applyBorder="1" applyAlignment="1">
      <alignment horizontal="left" vertical="top" wrapText="1"/>
    </xf>
    <xf numFmtId="0" fontId="8" fillId="33" borderId="11" xfId="784" applyFont="1" applyFill="1" applyBorder="1" applyAlignment="1">
      <alignment horizontal="left" vertical="top" wrapText="1"/>
    </xf>
    <xf numFmtId="0" fontId="8" fillId="33" borderId="12" xfId="784" applyFont="1" applyFill="1" applyBorder="1" applyAlignment="1">
      <alignment horizontal="left" vertical="top" wrapText="1"/>
    </xf>
    <xf numFmtId="0" fontId="8" fillId="33" borderId="13" xfId="784" applyFont="1" applyFill="1" applyBorder="1" applyAlignment="1">
      <alignment horizontal="left" vertical="top" wrapText="1"/>
    </xf>
    <xf numFmtId="0" fontId="8" fillId="33" borderId="0" xfId="784" applyFont="1" applyFill="1" applyBorder="1" applyAlignment="1">
      <alignment horizontal="left" vertical="top" wrapText="1"/>
    </xf>
    <xf numFmtId="0" fontId="8" fillId="33" borderId="14" xfId="784" applyFont="1" applyFill="1" applyBorder="1" applyAlignment="1">
      <alignment horizontal="left" vertical="top" wrapText="1"/>
    </xf>
    <xf numFmtId="0" fontId="8" fillId="33" borderId="15" xfId="784" applyFont="1" applyFill="1" applyBorder="1" applyAlignment="1">
      <alignment horizontal="left" vertical="top" wrapText="1"/>
    </xf>
    <xf numFmtId="0" fontId="8" fillId="33" borderId="16" xfId="784" applyFont="1" applyFill="1" applyBorder="1" applyAlignment="1">
      <alignment horizontal="left" vertical="top" wrapText="1"/>
    </xf>
    <xf numFmtId="0" fontId="8" fillId="33" borderId="17" xfId="784" applyFont="1" applyFill="1" applyBorder="1" applyAlignment="1">
      <alignment horizontal="left" vertical="top" wrapText="1"/>
    </xf>
    <xf numFmtId="0" fontId="8" fillId="33" borderId="10" xfId="715" applyFont="1" applyFill="1" applyBorder="1" applyAlignment="1">
      <alignment horizontal="left" vertical="top" wrapText="1"/>
    </xf>
    <xf numFmtId="0" fontId="8" fillId="33" borderId="11" xfId="715" applyFont="1" applyFill="1" applyBorder="1" applyAlignment="1">
      <alignment horizontal="left" vertical="top" wrapText="1"/>
    </xf>
    <xf numFmtId="0" fontId="8" fillId="33" borderId="12" xfId="715" applyFont="1" applyFill="1" applyBorder="1" applyAlignment="1">
      <alignment horizontal="left" vertical="top" wrapText="1"/>
    </xf>
    <xf numFmtId="0" fontId="8" fillId="33" borderId="13" xfId="715" applyFont="1" applyFill="1" applyBorder="1" applyAlignment="1">
      <alignment horizontal="left" vertical="top" wrapText="1"/>
    </xf>
    <xf numFmtId="0" fontId="8" fillId="33" borderId="0" xfId="715" applyFont="1" applyFill="1" applyBorder="1" applyAlignment="1">
      <alignment horizontal="left" vertical="top" wrapText="1"/>
    </xf>
    <xf numFmtId="0" fontId="8" fillId="33" borderId="14" xfId="715" applyFont="1" applyFill="1" applyBorder="1" applyAlignment="1">
      <alignment horizontal="left" vertical="top" wrapText="1"/>
    </xf>
    <xf numFmtId="0" fontId="8" fillId="33" borderId="15" xfId="715" applyFont="1" applyFill="1" applyBorder="1" applyAlignment="1">
      <alignment horizontal="left" vertical="top" wrapText="1"/>
    </xf>
    <xf numFmtId="0" fontId="8" fillId="33" borderId="16" xfId="715" applyFont="1" applyFill="1" applyBorder="1" applyAlignment="1">
      <alignment horizontal="left" vertical="top" wrapText="1"/>
    </xf>
    <xf numFmtId="0" fontId="8" fillId="33" borderId="17" xfId="715" applyFont="1" applyFill="1" applyBorder="1" applyAlignment="1">
      <alignment horizontal="left" vertical="top" wrapText="1"/>
    </xf>
    <xf numFmtId="0" fontId="8" fillId="33" borderId="10"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0" xfId="0" applyFont="1" applyFill="1" applyBorder="1" applyAlignment="1">
      <alignment horizontal="left" wrapText="1"/>
    </xf>
    <xf numFmtId="0" fontId="8" fillId="33" borderId="11" xfId="0" applyFont="1" applyFill="1" applyBorder="1" applyAlignment="1">
      <alignment horizontal="left" wrapText="1"/>
    </xf>
    <xf numFmtId="0" fontId="8" fillId="33" borderId="12" xfId="0" applyFont="1" applyFill="1" applyBorder="1" applyAlignment="1">
      <alignment horizontal="left" wrapText="1"/>
    </xf>
    <xf numFmtId="0" fontId="8" fillId="33" borderId="13" xfId="0" applyFont="1" applyFill="1" applyBorder="1" applyAlignment="1">
      <alignment horizontal="left" wrapText="1"/>
    </xf>
    <xf numFmtId="0" fontId="8" fillId="33" borderId="0" xfId="0" applyFont="1" applyFill="1" applyBorder="1" applyAlignment="1">
      <alignment horizontal="left" wrapText="1"/>
    </xf>
    <xf numFmtId="0" fontId="8" fillId="33" borderId="14" xfId="0" applyFont="1" applyFill="1" applyBorder="1" applyAlignment="1">
      <alignment horizontal="left" wrapText="1"/>
    </xf>
    <xf numFmtId="0" fontId="8" fillId="33" borderId="15" xfId="0" applyFont="1" applyFill="1" applyBorder="1" applyAlignment="1">
      <alignment horizontal="left" wrapText="1"/>
    </xf>
    <xf numFmtId="0" fontId="8" fillId="33" borderId="16" xfId="0" applyFont="1" applyFill="1" applyBorder="1" applyAlignment="1">
      <alignment horizontal="left" wrapText="1"/>
    </xf>
    <xf numFmtId="0" fontId="8" fillId="33" borderId="17" xfId="0" applyFont="1" applyFill="1" applyBorder="1" applyAlignment="1">
      <alignment horizontal="left" wrapText="1"/>
    </xf>
    <xf numFmtId="0" fontId="8" fillId="33" borderId="10" xfId="30759" applyFont="1" applyFill="1" applyBorder="1" applyAlignment="1">
      <alignment horizontal="left" vertical="center" wrapText="1"/>
    </xf>
    <xf numFmtId="0" fontId="8" fillId="33" borderId="11" xfId="30759" applyFont="1" applyFill="1" applyBorder="1" applyAlignment="1">
      <alignment horizontal="left" vertical="center" wrapText="1"/>
    </xf>
    <xf numFmtId="0" fontId="8" fillId="33" borderId="12" xfId="30759" applyFont="1" applyFill="1" applyBorder="1" applyAlignment="1">
      <alignment horizontal="left" vertical="center" wrapText="1"/>
    </xf>
    <xf numFmtId="0" fontId="8" fillId="33" borderId="13" xfId="30759" applyFont="1" applyFill="1" applyBorder="1" applyAlignment="1">
      <alignment horizontal="left" vertical="center" wrapText="1"/>
    </xf>
    <xf numFmtId="0" fontId="8" fillId="33" borderId="0" xfId="30759" applyFont="1" applyFill="1" applyBorder="1" applyAlignment="1">
      <alignment horizontal="left" vertical="center" wrapText="1"/>
    </xf>
    <xf numFmtId="0" fontId="8" fillId="33" borderId="14" xfId="30759" applyFont="1" applyFill="1" applyBorder="1" applyAlignment="1">
      <alignment horizontal="left" vertical="center" wrapText="1"/>
    </xf>
    <xf numFmtId="0" fontId="8" fillId="33" borderId="15" xfId="30759" applyFont="1" applyFill="1" applyBorder="1" applyAlignment="1">
      <alignment horizontal="left" vertical="center" wrapText="1"/>
    </xf>
    <xf numFmtId="0" fontId="8" fillId="33" borderId="16" xfId="30759" applyFont="1" applyFill="1" applyBorder="1" applyAlignment="1">
      <alignment horizontal="left" vertical="center" wrapText="1"/>
    </xf>
    <xf numFmtId="0" fontId="8" fillId="33" borderId="17" xfId="30759" applyFont="1" applyFill="1" applyBorder="1" applyAlignment="1">
      <alignment horizontal="left" vertical="center" wrapText="1"/>
    </xf>
    <xf numFmtId="0" fontId="8" fillId="0" borderId="10" xfId="1" applyFont="1" applyBorder="1" applyAlignment="1">
      <alignment horizontal="left" vertical="top" wrapText="1"/>
    </xf>
    <xf numFmtId="0" fontId="8" fillId="0" borderId="11" xfId="1" applyFont="1" applyBorder="1" applyAlignment="1">
      <alignment horizontal="left" vertical="top" wrapText="1"/>
    </xf>
    <xf numFmtId="0" fontId="8" fillId="0" borderId="12" xfId="1" applyFont="1" applyBorder="1" applyAlignment="1">
      <alignment horizontal="left" vertical="top" wrapText="1"/>
    </xf>
    <xf numFmtId="0" fontId="8" fillId="0" borderId="13" xfId="1" applyFont="1" applyBorder="1" applyAlignment="1">
      <alignment horizontal="left" vertical="top" wrapText="1"/>
    </xf>
    <xf numFmtId="0" fontId="8" fillId="0" borderId="0" xfId="1" applyFont="1" applyBorder="1" applyAlignment="1">
      <alignment horizontal="left" vertical="top" wrapText="1"/>
    </xf>
    <xf numFmtId="0" fontId="8" fillId="0" borderId="14" xfId="1" applyFont="1" applyBorder="1" applyAlignment="1">
      <alignment horizontal="left" vertical="top" wrapText="1"/>
    </xf>
    <xf numFmtId="0" fontId="8" fillId="0" borderId="15" xfId="1" applyFont="1" applyBorder="1" applyAlignment="1">
      <alignment horizontal="left" vertical="top" wrapText="1"/>
    </xf>
    <xf numFmtId="0" fontId="8" fillId="0" borderId="16" xfId="1" applyFont="1" applyBorder="1" applyAlignment="1">
      <alignment horizontal="left" vertical="top" wrapText="1"/>
    </xf>
    <xf numFmtId="0" fontId="8" fillId="0" borderId="17" xfId="1" applyFont="1" applyBorder="1" applyAlignment="1">
      <alignment horizontal="left" vertical="top" wrapText="1"/>
    </xf>
    <xf numFmtId="0" fontId="8" fillId="0" borderId="10" xfId="715" applyFont="1" applyFill="1" applyBorder="1" applyAlignment="1">
      <alignment horizontal="left" vertical="top" wrapText="1"/>
    </xf>
    <xf numFmtId="0" fontId="8" fillId="0" borderId="11" xfId="715" applyFont="1" applyFill="1" applyBorder="1" applyAlignment="1">
      <alignment horizontal="left" vertical="top" wrapText="1"/>
    </xf>
    <xf numFmtId="0" fontId="8" fillId="0" borderId="12" xfId="715" applyFont="1" applyFill="1" applyBorder="1" applyAlignment="1">
      <alignment horizontal="left" vertical="top" wrapText="1"/>
    </xf>
    <xf numFmtId="0" fontId="8" fillId="0" borderId="13" xfId="715" applyFont="1" applyFill="1" applyBorder="1" applyAlignment="1">
      <alignment horizontal="left" vertical="top" wrapText="1"/>
    </xf>
    <xf numFmtId="0" fontId="8" fillId="0" borderId="0" xfId="715" applyFont="1" applyFill="1" applyBorder="1" applyAlignment="1">
      <alignment horizontal="left" vertical="top" wrapText="1"/>
    </xf>
    <xf numFmtId="0" fontId="8" fillId="0" borderId="14" xfId="715" applyFont="1" applyFill="1" applyBorder="1" applyAlignment="1">
      <alignment horizontal="left" vertical="top" wrapText="1"/>
    </xf>
    <xf numFmtId="0" fontId="8" fillId="0" borderId="15" xfId="715" applyFont="1" applyFill="1" applyBorder="1" applyAlignment="1">
      <alignment horizontal="left" vertical="top" wrapText="1"/>
    </xf>
    <xf numFmtId="0" fontId="8" fillId="0" borderId="16" xfId="715" applyFont="1" applyFill="1" applyBorder="1" applyAlignment="1">
      <alignment horizontal="left" vertical="top" wrapText="1"/>
    </xf>
    <xf numFmtId="0" fontId="8" fillId="0" borderId="17" xfId="715" applyFont="1" applyFill="1" applyBorder="1" applyAlignment="1">
      <alignment horizontal="left" vertical="top" wrapText="1"/>
    </xf>
    <xf numFmtId="0" fontId="7" fillId="0" borderId="0" xfId="0" applyFont="1" applyAlignment="1">
      <alignment horizontal="left" vertical="center"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34" fillId="0" borderId="19" xfId="943" applyFont="1" applyBorder="1" applyAlignment="1" applyProtection="1">
      <alignment horizontal="left" vertical="top" wrapText="1"/>
      <protection locked="0"/>
    </xf>
    <xf numFmtId="0" fontId="34" fillId="0" borderId="20" xfId="943" applyFont="1" applyBorder="1" applyAlignment="1" applyProtection="1">
      <alignment horizontal="left" vertical="top" wrapText="1"/>
      <protection locked="0"/>
    </xf>
    <xf numFmtId="0" fontId="34" fillId="0" borderId="21" xfId="943" applyFont="1" applyBorder="1" applyAlignment="1" applyProtection="1">
      <alignment horizontal="left" vertical="top" wrapText="1"/>
      <protection locked="0"/>
    </xf>
    <xf numFmtId="0" fontId="8" fillId="0" borderId="10" xfId="944" applyFont="1" applyBorder="1" applyAlignment="1">
      <alignment horizontal="left" vertical="top" wrapText="1"/>
    </xf>
    <xf numFmtId="0" fontId="8" fillId="0" borderId="11" xfId="944" applyFont="1" applyBorder="1" applyAlignment="1">
      <alignment horizontal="left" vertical="top" wrapText="1"/>
    </xf>
    <xf numFmtId="0" fontId="8" fillId="0" borderId="12" xfId="944" applyFont="1" applyBorder="1" applyAlignment="1">
      <alignment horizontal="left" vertical="top" wrapText="1"/>
    </xf>
    <xf numFmtId="0" fontId="8" fillId="0" borderId="13" xfId="944" applyFont="1" applyBorder="1" applyAlignment="1">
      <alignment horizontal="left" vertical="top" wrapText="1"/>
    </xf>
    <xf numFmtId="0" fontId="8" fillId="0" borderId="0" xfId="944" applyFont="1" applyBorder="1" applyAlignment="1">
      <alignment horizontal="left" vertical="top" wrapText="1"/>
    </xf>
    <xf numFmtId="0" fontId="8" fillId="0" borderId="14" xfId="944" applyFont="1" applyBorder="1" applyAlignment="1">
      <alignment horizontal="left" vertical="top" wrapText="1"/>
    </xf>
    <xf numFmtId="0" fontId="8" fillId="0" borderId="15" xfId="944" applyFont="1" applyBorder="1" applyAlignment="1">
      <alignment horizontal="left" vertical="top" wrapText="1"/>
    </xf>
    <xf numFmtId="0" fontId="8" fillId="0" borderId="16" xfId="944" applyFont="1" applyBorder="1" applyAlignment="1">
      <alignment horizontal="left" vertical="top" wrapText="1"/>
    </xf>
    <xf numFmtId="0" fontId="8" fillId="0" borderId="17" xfId="944" applyFont="1" applyBorder="1" applyAlignment="1">
      <alignment horizontal="left" vertical="top" wrapText="1"/>
    </xf>
    <xf numFmtId="0" fontId="8" fillId="0" borderId="0" xfId="944" applyFont="1" applyBorder="1" applyAlignment="1">
      <alignment horizontal="center"/>
    </xf>
    <xf numFmtId="0" fontId="7" fillId="0" borderId="0" xfId="944" applyFont="1" applyAlignment="1">
      <alignment horizontal="left" vertical="center" wrapText="1"/>
    </xf>
    <xf numFmtId="0" fontId="8" fillId="0" borderId="10" xfId="784" applyFont="1" applyBorder="1" applyAlignment="1">
      <alignment horizontal="left" vertical="center" wrapText="1"/>
    </xf>
    <xf numFmtId="0" fontId="8" fillId="0" borderId="11" xfId="784" applyFont="1" applyBorder="1" applyAlignment="1">
      <alignment horizontal="left" vertical="center" wrapText="1"/>
    </xf>
    <xf numFmtId="0" fontId="8" fillId="0" borderId="12" xfId="784" applyFont="1" applyBorder="1" applyAlignment="1">
      <alignment horizontal="left" vertical="center" wrapText="1"/>
    </xf>
    <xf numFmtId="0" fontId="8" fillId="0" borderId="13" xfId="784" applyFont="1" applyBorder="1" applyAlignment="1">
      <alignment horizontal="left" vertical="center" wrapText="1"/>
    </xf>
    <xf numFmtId="0" fontId="8" fillId="0" borderId="0" xfId="784" applyFont="1" applyBorder="1" applyAlignment="1">
      <alignment horizontal="left" vertical="center" wrapText="1"/>
    </xf>
    <xf numFmtId="0" fontId="8" fillId="0" borderId="14" xfId="784" applyFont="1" applyBorder="1" applyAlignment="1">
      <alignment horizontal="left" vertical="center" wrapText="1"/>
    </xf>
    <xf numFmtId="0" fontId="8" fillId="0" borderId="15" xfId="784" applyFont="1" applyBorder="1" applyAlignment="1">
      <alignment horizontal="left" vertical="center" wrapText="1"/>
    </xf>
    <xf numFmtId="0" fontId="8" fillId="0" borderId="16" xfId="784" applyFont="1" applyBorder="1" applyAlignment="1">
      <alignment horizontal="left" vertical="center" wrapText="1"/>
    </xf>
    <xf numFmtId="0" fontId="8" fillId="0" borderId="17" xfId="784" applyFont="1" applyBorder="1" applyAlignment="1">
      <alignment horizontal="left" vertical="center" wrapText="1"/>
    </xf>
    <xf numFmtId="0" fontId="34" fillId="0" borderId="0" xfId="943" applyFont="1" applyAlignment="1">
      <alignment horizont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0"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0" xfId="0" applyFont="1" applyBorder="1" applyAlignment="1">
      <alignment horizontal="left" wrapText="1"/>
    </xf>
    <xf numFmtId="0" fontId="8" fillId="0" borderId="14" xfId="0" applyFont="1" applyBorder="1" applyAlignment="1">
      <alignment horizontal="left" wrapText="1"/>
    </xf>
    <xf numFmtId="0" fontId="8" fillId="0" borderId="15" xfId="0" applyFont="1" applyBorder="1" applyAlignment="1">
      <alignment horizontal="left" wrapText="1"/>
    </xf>
    <xf numFmtId="0" fontId="8" fillId="0" borderId="16" xfId="0" applyFont="1" applyBorder="1" applyAlignment="1">
      <alignment horizontal="left" wrapText="1"/>
    </xf>
    <xf numFmtId="0" fontId="8" fillId="0" borderId="17" xfId="0" applyFont="1" applyBorder="1" applyAlignment="1">
      <alignment horizontal="left" wrapText="1"/>
    </xf>
    <xf numFmtId="0" fontId="8" fillId="0" borderId="10" xfId="30759" applyFont="1" applyBorder="1" applyAlignment="1">
      <alignment horizontal="left" wrapText="1"/>
    </xf>
    <xf numFmtId="0" fontId="8" fillId="0" borderId="11" xfId="30759" applyFont="1" applyBorder="1" applyAlignment="1">
      <alignment horizontal="left" wrapText="1"/>
    </xf>
    <xf numFmtId="0" fontId="8" fillId="0" borderId="12" xfId="30759" applyFont="1" applyBorder="1" applyAlignment="1">
      <alignment horizontal="left" wrapText="1"/>
    </xf>
    <xf numFmtId="0" fontId="8" fillId="0" borderId="13" xfId="30759" applyFont="1" applyBorder="1" applyAlignment="1">
      <alignment horizontal="left" wrapText="1"/>
    </xf>
    <xf numFmtId="0" fontId="8" fillId="0" borderId="0" xfId="30759" applyFont="1" applyBorder="1" applyAlignment="1">
      <alignment horizontal="left" wrapText="1"/>
    </xf>
    <xf numFmtId="0" fontId="8" fillId="0" borderId="14" xfId="30759" applyFont="1" applyBorder="1" applyAlignment="1">
      <alignment horizontal="left" wrapText="1"/>
    </xf>
    <xf numFmtId="0" fontId="8" fillId="0" borderId="15" xfId="30759" applyFont="1" applyBorder="1" applyAlignment="1">
      <alignment horizontal="left" wrapText="1"/>
    </xf>
    <xf numFmtId="0" fontId="8" fillId="0" borderId="16" xfId="30759" applyFont="1" applyBorder="1" applyAlignment="1">
      <alignment horizontal="left" wrapText="1"/>
    </xf>
    <xf numFmtId="0" fontId="8" fillId="0" borderId="17" xfId="30759" applyFont="1" applyBorder="1" applyAlignment="1">
      <alignment horizontal="left" wrapText="1"/>
    </xf>
  </cellXfs>
  <cellStyles count="30760">
    <cellStyle name="_ColumnTitles" xfId="841"/>
    <cellStyle name="_DateRange" xfId="842"/>
    <cellStyle name="_Hidden" xfId="843"/>
    <cellStyle name="_Normal" xfId="844"/>
    <cellStyle name="_Percentage" xfId="845"/>
    <cellStyle name="_PercentageBold" xfId="846"/>
    <cellStyle name="_SeriesAttributes" xfId="847"/>
    <cellStyle name="_SeriesAttributes 2" xfId="945"/>
    <cellStyle name="_SeriesData" xfId="848"/>
    <cellStyle name="_SeriesData 2" xfId="946"/>
    <cellStyle name="_SeriesDataNA" xfId="849"/>
    <cellStyle name="_SeriesDataNA 2" xfId="947"/>
    <cellStyle name="_SeriesDataStatistics" xfId="850"/>
    <cellStyle name="1" xfId="13"/>
    <cellStyle name="1 2" xfId="14"/>
    <cellStyle name="20% - Accent1 2" xfId="15"/>
    <cellStyle name="20% - Accent1 2 2" xfId="16"/>
    <cellStyle name="20% - Accent2 2" xfId="17"/>
    <cellStyle name="20% - Accent2 2 2" xfId="18"/>
    <cellStyle name="20% - Accent3 2" xfId="19"/>
    <cellStyle name="20% - Accent3 2 2" xfId="20"/>
    <cellStyle name="20% - Accent4 2" xfId="21"/>
    <cellStyle name="20% - Accent4 2 2" xfId="22"/>
    <cellStyle name="20% - Accent5 2" xfId="23"/>
    <cellStyle name="20% - Accent5 2 2" xfId="24"/>
    <cellStyle name="20% - Accent6 2" xfId="25"/>
    <cellStyle name="20% - Accent6 2 2" xfId="26"/>
    <cellStyle name="20% - Colore 1 10" xfId="948"/>
    <cellStyle name="20% - Colore 1 10 2" xfId="949"/>
    <cellStyle name="20% - Colore 1 11" xfId="950"/>
    <cellStyle name="20% - Colore 1 11 2" xfId="951"/>
    <cellStyle name="20% - Colore 1 12" xfId="952"/>
    <cellStyle name="20% - Colore 1 12 2" xfId="953"/>
    <cellStyle name="20% - Colore 1 13" xfId="954"/>
    <cellStyle name="20% - Colore 1 14" xfId="955"/>
    <cellStyle name="20% - Colore 1 2" xfId="956"/>
    <cellStyle name="20% - Colore 1 2 10" xfId="957"/>
    <cellStyle name="20% - Colore 1 2 10 2" xfId="958"/>
    <cellStyle name="20% - Colore 1 2 11" xfId="959"/>
    <cellStyle name="20% - Colore 1 2 11 2" xfId="960"/>
    <cellStyle name="20% - Colore 1 2 12" xfId="961"/>
    <cellStyle name="20% - Colore 1 2 13" xfId="962"/>
    <cellStyle name="20% - Colore 1 2 14" xfId="963"/>
    <cellStyle name="20% - Colore 1 2 2" xfId="964"/>
    <cellStyle name="20% - Colore 1 2 2 10" xfId="965"/>
    <cellStyle name="20% - Colore 1 2 2 10 2" xfId="966"/>
    <cellStyle name="20% - Colore 1 2 2 11" xfId="967"/>
    <cellStyle name="20% - Colore 1 2 2 2" xfId="968"/>
    <cellStyle name="20% - Colore 1 2 2 2 10" xfId="969"/>
    <cellStyle name="20% - Colore 1 2 2 2 2" xfId="970"/>
    <cellStyle name="20% - Colore 1 2 2 2 2 2" xfId="971"/>
    <cellStyle name="20% - Colore 1 2 2 2 2 2 2" xfId="972"/>
    <cellStyle name="20% - Colore 1 2 2 2 2 2 2 2" xfId="973"/>
    <cellStyle name="20% - Colore 1 2 2 2 2 2 2 2 2" xfId="974"/>
    <cellStyle name="20% - Colore 1 2 2 2 2 2 2 2 2 2" xfId="975"/>
    <cellStyle name="20% - Colore 1 2 2 2 2 2 2 2 2 2 2" xfId="976"/>
    <cellStyle name="20% - Colore 1 2 2 2 2 2 2 2 2 3" xfId="977"/>
    <cellStyle name="20% - Colore 1 2 2 2 2 2 2 2 3" xfId="978"/>
    <cellStyle name="20% - Colore 1 2 2 2 2 2 2 2 3 2" xfId="979"/>
    <cellStyle name="20% - Colore 1 2 2 2 2 2 2 2 4" xfId="980"/>
    <cellStyle name="20% - Colore 1 2 2 2 2 2 2 3" xfId="981"/>
    <cellStyle name="20% - Colore 1 2 2 2 2 2 2 3 2" xfId="982"/>
    <cellStyle name="20% - Colore 1 2 2 2 2 2 2 3 2 2" xfId="983"/>
    <cellStyle name="20% - Colore 1 2 2 2 2 2 2 3 3" xfId="984"/>
    <cellStyle name="20% - Colore 1 2 2 2 2 2 2 4" xfId="985"/>
    <cellStyle name="20% - Colore 1 2 2 2 2 2 2 4 2" xfId="986"/>
    <cellStyle name="20% - Colore 1 2 2 2 2 2 2 5" xfId="987"/>
    <cellStyle name="20% - Colore 1 2 2 2 2 2 3" xfId="988"/>
    <cellStyle name="20% - Colore 1 2 2 2 2 2 3 2" xfId="989"/>
    <cellStyle name="20% - Colore 1 2 2 2 2 2 3 2 2" xfId="990"/>
    <cellStyle name="20% - Colore 1 2 2 2 2 2 3 2 2 2" xfId="991"/>
    <cellStyle name="20% - Colore 1 2 2 2 2 2 3 2 3" xfId="992"/>
    <cellStyle name="20% - Colore 1 2 2 2 2 2 3 3" xfId="993"/>
    <cellStyle name="20% - Colore 1 2 2 2 2 2 3 3 2" xfId="994"/>
    <cellStyle name="20% - Colore 1 2 2 2 2 2 3 4" xfId="995"/>
    <cellStyle name="20% - Colore 1 2 2 2 2 2 4" xfId="996"/>
    <cellStyle name="20% - Colore 1 2 2 2 2 2 4 2" xfId="997"/>
    <cellStyle name="20% - Colore 1 2 2 2 2 2 4 2 2" xfId="998"/>
    <cellStyle name="20% - Colore 1 2 2 2 2 2 4 3" xfId="999"/>
    <cellStyle name="20% - Colore 1 2 2 2 2 2 5" xfId="1000"/>
    <cellStyle name="20% - Colore 1 2 2 2 2 2 5 2" xfId="1001"/>
    <cellStyle name="20% - Colore 1 2 2 2 2 2 6" xfId="1002"/>
    <cellStyle name="20% - Colore 1 2 2 2 2 2 6 2" xfId="1003"/>
    <cellStyle name="20% - Colore 1 2 2 2 2 2 7" xfId="1004"/>
    <cellStyle name="20% - Colore 1 2 2 2 2 2 7 2" xfId="1005"/>
    <cellStyle name="20% - Colore 1 2 2 2 2 2 8" xfId="1006"/>
    <cellStyle name="20% - Colore 1 2 2 2 2 3" xfId="1007"/>
    <cellStyle name="20% - Colore 1 2 2 2 2 3 2" xfId="1008"/>
    <cellStyle name="20% - Colore 1 2 2 2 2 3 2 2" xfId="1009"/>
    <cellStyle name="20% - Colore 1 2 2 2 2 3 2 2 2" xfId="1010"/>
    <cellStyle name="20% - Colore 1 2 2 2 2 3 2 2 2 2" xfId="1011"/>
    <cellStyle name="20% - Colore 1 2 2 2 2 3 2 2 3" xfId="1012"/>
    <cellStyle name="20% - Colore 1 2 2 2 2 3 2 3" xfId="1013"/>
    <cellStyle name="20% - Colore 1 2 2 2 2 3 2 3 2" xfId="1014"/>
    <cellStyle name="20% - Colore 1 2 2 2 2 3 2 4" xfId="1015"/>
    <cellStyle name="20% - Colore 1 2 2 2 2 3 3" xfId="1016"/>
    <cellStyle name="20% - Colore 1 2 2 2 2 3 3 2" xfId="1017"/>
    <cellStyle name="20% - Colore 1 2 2 2 2 3 3 2 2" xfId="1018"/>
    <cellStyle name="20% - Colore 1 2 2 2 2 3 3 3" xfId="1019"/>
    <cellStyle name="20% - Colore 1 2 2 2 2 3 4" xfId="1020"/>
    <cellStyle name="20% - Colore 1 2 2 2 2 3 4 2" xfId="1021"/>
    <cellStyle name="20% - Colore 1 2 2 2 2 3 5" xfId="1022"/>
    <cellStyle name="20% - Colore 1 2 2 2 2 4" xfId="1023"/>
    <cellStyle name="20% - Colore 1 2 2 2 2 4 2" xfId="1024"/>
    <cellStyle name="20% - Colore 1 2 2 2 2 4 2 2" xfId="1025"/>
    <cellStyle name="20% - Colore 1 2 2 2 2 4 2 2 2" xfId="1026"/>
    <cellStyle name="20% - Colore 1 2 2 2 2 4 2 3" xfId="1027"/>
    <cellStyle name="20% - Colore 1 2 2 2 2 4 3" xfId="1028"/>
    <cellStyle name="20% - Colore 1 2 2 2 2 4 3 2" xfId="1029"/>
    <cellStyle name="20% - Colore 1 2 2 2 2 4 4" xfId="1030"/>
    <cellStyle name="20% - Colore 1 2 2 2 2 5" xfId="1031"/>
    <cellStyle name="20% - Colore 1 2 2 2 2 5 2" xfId="1032"/>
    <cellStyle name="20% - Colore 1 2 2 2 2 5 2 2" xfId="1033"/>
    <cellStyle name="20% - Colore 1 2 2 2 2 5 3" xfId="1034"/>
    <cellStyle name="20% - Colore 1 2 2 2 2 6" xfId="1035"/>
    <cellStyle name="20% - Colore 1 2 2 2 2 6 2" xfId="1036"/>
    <cellStyle name="20% - Colore 1 2 2 2 2 7" xfId="1037"/>
    <cellStyle name="20% - Colore 1 2 2 2 2 7 2" xfId="1038"/>
    <cellStyle name="20% - Colore 1 2 2 2 2 8" xfId="1039"/>
    <cellStyle name="20% - Colore 1 2 2 2 2 8 2" xfId="1040"/>
    <cellStyle name="20% - Colore 1 2 2 2 2 9" xfId="1041"/>
    <cellStyle name="20% - Colore 1 2 2 2 3" xfId="1042"/>
    <cellStyle name="20% - Colore 1 2 2 2 3 2" xfId="1043"/>
    <cellStyle name="20% - Colore 1 2 2 2 3 2 2" xfId="1044"/>
    <cellStyle name="20% - Colore 1 2 2 2 3 2 2 2" xfId="1045"/>
    <cellStyle name="20% - Colore 1 2 2 2 3 2 2 2 2" xfId="1046"/>
    <cellStyle name="20% - Colore 1 2 2 2 3 2 2 2 2 2" xfId="1047"/>
    <cellStyle name="20% - Colore 1 2 2 2 3 2 2 2 3" xfId="1048"/>
    <cellStyle name="20% - Colore 1 2 2 2 3 2 2 3" xfId="1049"/>
    <cellStyle name="20% - Colore 1 2 2 2 3 2 2 3 2" xfId="1050"/>
    <cellStyle name="20% - Colore 1 2 2 2 3 2 2 4" xfId="1051"/>
    <cellStyle name="20% - Colore 1 2 2 2 3 2 3" xfId="1052"/>
    <cellStyle name="20% - Colore 1 2 2 2 3 2 3 2" xfId="1053"/>
    <cellStyle name="20% - Colore 1 2 2 2 3 2 3 2 2" xfId="1054"/>
    <cellStyle name="20% - Colore 1 2 2 2 3 2 3 3" xfId="1055"/>
    <cellStyle name="20% - Colore 1 2 2 2 3 2 4" xfId="1056"/>
    <cellStyle name="20% - Colore 1 2 2 2 3 2 4 2" xfId="1057"/>
    <cellStyle name="20% - Colore 1 2 2 2 3 2 5" xfId="1058"/>
    <cellStyle name="20% - Colore 1 2 2 2 3 2 5 2" xfId="1059"/>
    <cellStyle name="20% - Colore 1 2 2 2 3 2 6" xfId="1060"/>
    <cellStyle name="20% - Colore 1 2 2 2 3 3" xfId="1061"/>
    <cellStyle name="20% - Colore 1 2 2 2 3 3 2" xfId="1062"/>
    <cellStyle name="20% - Colore 1 2 2 2 3 3 2 2" xfId="1063"/>
    <cellStyle name="20% - Colore 1 2 2 2 3 3 2 2 2" xfId="1064"/>
    <cellStyle name="20% - Colore 1 2 2 2 3 3 2 3" xfId="1065"/>
    <cellStyle name="20% - Colore 1 2 2 2 3 3 3" xfId="1066"/>
    <cellStyle name="20% - Colore 1 2 2 2 3 3 3 2" xfId="1067"/>
    <cellStyle name="20% - Colore 1 2 2 2 3 3 4" xfId="1068"/>
    <cellStyle name="20% - Colore 1 2 2 2 3 4" xfId="1069"/>
    <cellStyle name="20% - Colore 1 2 2 2 3 4 2" xfId="1070"/>
    <cellStyle name="20% - Colore 1 2 2 2 3 4 2 2" xfId="1071"/>
    <cellStyle name="20% - Colore 1 2 2 2 3 4 3" xfId="1072"/>
    <cellStyle name="20% - Colore 1 2 2 2 3 5" xfId="1073"/>
    <cellStyle name="20% - Colore 1 2 2 2 3 5 2" xfId="1074"/>
    <cellStyle name="20% - Colore 1 2 2 2 3 6" xfId="1075"/>
    <cellStyle name="20% - Colore 1 2 2 2 3 6 2" xfId="1076"/>
    <cellStyle name="20% - Colore 1 2 2 2 3 7" xfId="1077"/>
    <cellStyle name="20% - Colore 1 2 2 2 3 7 2" xfId="1078"/>
    <cellStyle name="20% - Colore 1 2 2 2 3 8" xfId="1079"/>
    <cellStyle name="20% - Colore 1 2 2 2 4" xfId="1080"/>
    <cellStyle name="20% - Colore 1 2 2 2 4 2" xfId="1081"/>
    <cellStyle name="20% - Colore 1 2 2 2 4 2 2" xfId="1082"/>
    <cellStyle name="20% - Colore 1 2 2 2 4 2 2 2" xfId="1083"/>
    <cellStyle name="20% - Colore 1 2 2 2 4 2 2 2 2" xfId="1084"/>
    <cellStyle name="20% - Colore 1 2 2 2 4 2 2 3" xfId="1085"/>
    <cellStyle name="20% - Colore 1 2 2 2 4 2 3" xfId="1086"/>
    <cellStyle name="20% - Colore 1 2 2 2 4 2 3 2" xfId="1087"/>
    <cellStyle name="20% - Colore 1 2 2 2 4 2 4" xfId="1088"/>
    <cellStyle name="20% - Colore 1 2 2 2 4 3" xfId="1089"/>
    <cellStyle name="20% - Colore 1 2 2 2 4 3 2" xfId="1090"/>
    <cellStyle name="20% - Colore 1 2 2 2 4 3 2 2" xfId="1091"/>
    <cellStyle name="20% - Colore 1 2 2 2 4 3 3" xfId="1092"/>
    <cellStyle name="20% - Colore 1 2 2 2 4 4" xfId="1093"/>
    <cellStyle name="20% - Colore 1 2 2 2 4 4 2" xfId="1094"/>
    <cellStyle name="20% - Colore 1 2 2 2 4 5" xfId="1095"/>
    <cellStyle name="20% - Colore 1 2 2 2 4 5 2" xfId="1096"/>
    <cellStyle name="20% - Colore 1 2 2 2 4 6" xfId="1097"/>
    <cellStyle name="20% - Colore 1 2 2 2 5" xfId="1098"/>
    <cellStyle name="20% - Colore 1 2 2 2 5 2" xfId="1099"/>
    <cellStyle name="20% - Colore 1 2 2 2 5 2 2" xfId="1100"/>
    <cellStyle name="20% - Colore 1 2 2 2 5 2 2 2" xfId="1101"/>
    <cellStyle name="20% - Colore 1 2 2 2 5 2 3" xfId="1102"/>
    <cellStyle name="20% - Colore 1 2 2 2 5 3" xfId="1103"/>
    <cellStyle name="20% - Colore 1 2 2 2 5 3 2" xfId="1104"/>
    <cellStyle name="20% - Colore 1 2 2 2 5 4" xfId="1105"/>
    <cellStyle name="20% - Colore 1 2 2 2 6" xfId="1106"/>
    <cellStyle name="20% - Colore 1 2 2 2 6 2" xfId="1107"/>
    <cellStyle name="20% - Colore 1 2 2 2 6 2 2" xfId="1108"/>
    <cellStyle name="20% - Colore 1 2 2 2 6 3" xfId="1109"/>
    <cellStyle name="20% - Colore 1 2 2 2 7" xfId="1110"/>
    <cellStyle name="20% - Colore 1 2 2 2 7 2" xfId="1111"/>
    <cellStyle name="20% - Colore 1 2 2 2 8" xfId="1112"/>
    <cellStyle name="20% - Colore 1 2 2 2 8 2" xfId="1113"/>
    <cellStyle name="20% - Colore 1 2 2 2 9" xfId="1114"/>
    <cellStyle name="20% - Colore 1 2 2 2 9 2" xfId="1115"/>
    <cellStyle name="20% - Colore 1 2 2 3" xfId="1116"/>
    <cellStyle name="20% - Colore 1 2 2 3 2" xfId="1117"/>
    <cellStyle name="20% - Colore 1 2 2 3 2 2" xfId="1118"/>
    <cellStyle name="20% - Colore 1 2 2 3 2 2 2" xfId="1119"/>
    <cellStyle name="20% - Colore 1 2 2 3 2 2 2 2" xfId="1120"/>
    <cellStyle name="20% - Colore 1 2 2 3 2 2 2 2 2" xfId="1121"/>
    <cellStyle name="20% - Colore 1 2 2 3 2 2 2 2 2 2" xfId="1122"/>
    <cellStyle name="20% - Colore 1 2 2 3 2 2 2 2 3" xfId="1123"/>
    <cellStyle name="20% - Colore 1 2 2 3 2 2 2 3" xfId="1124"/>
    <cellStyle name="20% - Colore 1 2 2 3 2 2 2 3 2" xfId="1125"/>
    <cellStyle name="20% - Colore 1 2 2 3 2 2 2 4" xfId="1126"/>
    <cellStyle name="20% - Colore 1 2 2 3 2 2 3" xfId="1127"/>
    <cellStyle name="20% - Colore 1 2 2 3 2 2 3 2" xfId="1128"/>
    <cellStyle name="20% - Colore 1 2 2 3 2 2 3 2 2" xfId="1129"/>
    <cellStyle name="20% - Colore 1 2 2 3 2 2 3 3" xfId="1130"/>
    <cellStyle name="20% - Colore 1 2 2 3 2 2 4" xfId="1131"/>
    <cellStyle name="20% - Colore 1 2 2 3 2 2 4 2" xfId="1132"/>
    <cellStyle name="20% - Colore 1 2 2 3 2 2 5" xfId="1133"/>
    <cellStyle name="20% - Colore 1 2 2 3 2 3" xfId="1134"/>
    <cellStyle name="20% - Colore 1 2 2 3 2 3 2" xfId="1135"/>
    <cellStyle name="20% - Colore 1 2 2 3 2 3 2 2" xfId="1136"/>
    <cellStyle name="20% - Colore 1 2 2 3 2 3 2 2 2" xfId="1137"/>
    <cellStyle name="20% - Colore 1 2 2 3 2 3 2 3" xfId="1138"/>
    <cellStyle name="20% - Colore 1 2 2 3 2 3 3" xfId="1139"/>
    <cellStyle name="20% - Colore 1 2 2 3 2 3 3 2" xfId="1140"/>
    <cellStyle name="20% - Colore 1 2 2 3 2 3 4" xfId="1141"/>
    <cellStyle name="20% - Colore 1 2 2 3 2 4" xfId="1142"/>
    <cellStyle name="20% - Colore 1 2 2 3 2 4 2" xfId="1143"/>
    <cellStyle name="20% - Colore 1 2 2 3 2 4 2 2" xfId="1144"/>
    <cellStyle name="20% - Colore 1 2 2 3 2 4 3" xfId="1145"/>
    <cellStyle name="20% - Colore 1 2 2 3 2 5" xfId="1146"/>
    <cellStyle name="20% - Colore 1 2 2 3 2 5 2" xfId="1147"/>
    <cellStyle name="20% - Colore 1 2 2 3 2 6" xfId="1148"/>
    <cellStyle name="20% - Colore 1 2 2 3 2 6 2" xfId="1149"/>
    <cellStyle name="20% - Colore 1 2 2 3 2 7" xfId="1150"/>
    <cellStyle name="20% - Colore 1 2 2 3 2 7 2" xfId="1151"/>
    <cellStyle name="20% - Colore 1 2 2 3 2 8" xfId="1152"/>
    <cellStyle name="20% - Colore 1 2 2 3 3" xfId="1153"/>
    <cellStyle name="20% - Colore 1 2 2 3 3 2" xfId="1154"/>
    <cellStyle name="20% - Colore 1 2 2 3 3 2 2" xfId="1155"/>
    <cellStyle name="20% - Colore 1 2 2 3 3 2 2 2" xfId="1156"/>
    <cellStyle name="20% - Colore 1 2 2 3 3 2 2 2 2" xfId="1157"/>
    <cellStyle name="20% - Colore 1 2 2 3 3 2 2 3" xfId="1158"/>
    <cellStyle name="20% - Colore 1 2 2 3 3 2 3" xfId="1159"/>
    <cellStyle name="20% - Colore 1 2 2 3 3 2 3 2" xfId="1160"/>
    <cellStyle name="20% - Colore 1 2 2 3 3 2 4" xfId="1161"/>
    <cellStyle name="20% - Colore 1 2 2 3 3 3" xfId="1162"/>
    <cellStyle name="20% - Colore 1 2 2 3 3 3 2" xfId="1163"/>
    <cellStyle name="20% - Colore 1 2 2 3 3 3 2 2" xfId="1164"/>
    <cellStyle name="20% - Colore 1 2 2 3 3 3 3" xfId="1165"/>
    <cellStyle name="20% - Colore 1 2 2 3 3 4" xfId="1166"/>
    <cellStyle name="20% - Colore 1 2 2 3 3 4 2" xfId="1167"/>
    <cellStyle name="20% - Colore 1 2 2 3 3 5" xfId="1168"/>
    <cellStyle name="20% - Colore 1 2 2 3 4" xfId="1169"/>
    <cellStyle name="20% - Colore 1 2 2 3 4 2" xfId="1170"/>
    <cellStyle name="20% - Colore 1 2 2 3 4 2 2" xfId="1171"/>
    <cellStyle name="20% - Colore 1 2 2 3 4 2 2 2" xfId="1172"/>
    <cellStyle name="20% - Colore 1 2 2 3 4 2 3" xfId="1173"/>
    <cellStyle name="20% - Colore 1 2 2 3 4 3" xfId="1174"/>
    <cellStyle name="20% - Colore 1 2 2 3 4 3 2" xfId="1175"/>
    <cellStyle name="20% - Colore 1 2 2 3 4 4" xfId="1176"/>
    <cellStyle name="20% - Colore 1 2 2 3 5" xfId="1177"/>
    <cellStyle name="20% - Colore 1 2 2 3 5 2" xfId="1178"/>
    <cellStyle name="20% - Colore 1 2 2 3 5 2 2" xfId="1179"/>
    <cellStyle name="20% - Colore 1 2 2 3 5 3" xfId="1180"/>
    <cellStyle name="20% - Colore 1 2 2 3 6" xfId="1181"/>
    <cellStyle name="20% - Colore 1 2 2 3 6 2" xfId="1182"/>
    <cellStyle name="20% - Colore 1 2 2 3 7" xfId="1183"/>
    <cellStyle name="20% - Colore 1 2 2 3 7 2" xfId="1184"/>
    <cellStyle name="20% - Colore 1 2 2 3 8" xfId="1185"/>
    <cellStyle name="20% - Colore 1 2 2 3 8 2" xfId="1186"/>
    <cellStyle name="20% - Colore 1 2 2 3 9" xfId="1187"/>
    <cellStyle name="20% - Colore 1 2 2 4" xfId="1188"/>
    <cellStyle name="20% - Colore 1 2 2 4 2" xfId="1189"/>
    <cellStyle name="20% - Colore 1 2 2 4 2 2" xfId="1190"/>
    <cellStyle name="20% - Colore 1 2 2 4 2 2 2" xfId="1191"/>
    <cellStyle name="20% - Colore 1 2 2 4 2 2 2 2" xfId="1192"/>
    <cellStyle name="20% - Colore 1 2 2 4 2 2 2 2 2" xfId="1193"/>
    <cellStyle name="20% - Colore 1 2 2 4 2 2 2 3" xfId="1194"/>
    <cellStyle name="20% - Colore 1 2 2 4 2 2 3" xfId="1195"/>
    <cellStyle name="20% - Colore 1 2 2 4 2 2 3 2" xfId="1196"/>
    <cellStyle name="20% - Colore 1 2 2 4 2 2 4" xfId="1197"/>
    <cellStyle name="20% - Colore 1 2 2 4 2 3" xfId="1198"/>
    <cellStyle name="20% - Colore 1 2 2 4 2 3 2" xfId="1199"/>
    <cellStyle name="20% - Colore 1 2 2 4 2 3 2 2" xfId="1200"/>
    <cellStyle name="20% - Colore 1 2 2 4 2 3 3" xfId="1201"/>
    <cellStyle name="20% - Colore 1 2 2 4 2 4" xfId="1202"/>
    <cellStyle name="20% - Colore 1 2 2 4 2 4 2" xfId="1203"/>
    <cellStyle name="20% - Colore 1 2 2 4 2 5" xfId="1204"/>
    <cellStyle name="20% - Colore 1 2 2 4 2 5 2" xfId="1205"/>
    <cellStyle name="20% - Colore 1 2 2 4 2 6" xfId="1206"/>
    <cellStyle name="20% - Colore 1 2 2 4 3" xfId="1207"/>
    <cellStyle name="20% - Colore 1 2 2 4 3 2" xfId="1208"/>
    <cellStyle name="20% - Colore 1 2 2 4 3 2 2" xfId="1209"/>
    <cellStyle name="20% - Colore 1 2 2 4 3 2 2 2" xfId="1210"/>
    <cellStyle name="20% - Colore 1 2 2 4 3 2 3" xfId="1211"/>
    <cellStyle name="20% - Colore 1 2 2 4 3 3" xfId="1212"/>
    <cellStyle name="20% - Colore 1 2 2 4 3 3 2" xfId="1213"/>
    <cellStyle name="20% - Colore 1 2 2 4 3 4" xfId="1214"/>
    <cellStyle name="20% - Colore 1 2 2 4 4" xfId="1215"/>
    <cellStyle name="20% - Colore 1 2 2 4 4 2" xfId="1216"/>
    <cellStyle name="20% - Colore 1 2 2 4 4 2 2" xfId="1217"/>
    <cellStyle name="20% - Colore 1 2 2 4 4 3" xfId="1218"/>
    <cellStyle name="20% - Colore 1 2 2 4 5" xfId="1219"/>
    <cellStyle name="20% - Colore 1 2 2 4 5 2" xfId="1220"/>
    <cellStyle name="20% - Colore 1 2 2 4 6" xfId="1221"/>
    <cellStyle name="20% - Colore 1 2 2 4 6 2" xfId="1222"/>
    <cellStyle name="20% - Colore 1 2 2 4 7" xfId="1223"/>
    <cellStyle name="20% - Colore 1 2 2 4 7 2" xfId="1224"/>
    <cellStyle name="20% - Colore 1 2 2 4 8" xfId="1225"/>
    <cellStyle name="20% - Colore 1 2 2 5" xfId="1226"/>
    <cellStyle name="20% - Colore 1 2 2 5 2" xfId="1227"/>
    <cellStyle name="20% - Colore 1 2 2 5 2 2" xfId="1228"/>
    <cellStyle name="20% - Colore 1 2 2 5 2 2 2" xfId="1229"/>
    <cellStyle name="20% - Colore 1 2 2 5 2 2 2 2" xfId="1230"/>
    <cellStyle name="20% - Colore 1 2 2 5 2 2 3" xfId="1231"/>
    <cellStyle name="20% - Colore 1 2 2 5 2 3" xfId="1232"/>
    <cellStyle name="20% - Colore 1 2 2 5 2 3 2" xfId="1233"/>
    <cellStyle name="20% - Colore 1 2 2 5 2 4" xfId="1234"/>
    <cellStyle name="20% - Colore 1 2 2 5 3" xfId="1235"/>
    <cellStyle name="20% - Colore 1 2 2 5 3 2" xfId="1236"/>
    <cellStyle name="20% - Colore 1 2 2 5 3 2 2" xfId="1237"/>
    <cellStyle name="20% - Colore 1 2 2 5 3 3" xfId="1238"/>
    <cellStyle name="20% - Colore 1 2 2 5 4" xfId="1239"/>
    <cellStyle name="20% - Colore 1 2 2 5 4 2" xfId="1240"/>
    <cellStyle name="20% - Colore 1 2 2 5 5" xfId="1241"/>
    <cellStyle name="20% - Colore 1 2 2 5 5 2" xfId="1242"/>
    <cellStyle name="20% - Colore 1 2 2 5 6" xfId="1243"/>
    <cellStyle name="20% - Colore 1 2 2 6" xfId="1244"/>
    <cellStyle name="20% - Colore 1 2 2 6 2" xfId="1245"/>
    <cellStyle name="20% - Colore 1 2 2 6 2 2" xfId="1246"/>
    <cellStyle name="20% - Colore 1 2 2 6 2 2 2" xfId="1247"/>
    <cellStyle name="20% - Colore 1 2 2 6 2 3" xfId="1248"/>
    <cellStyle name="20% - Colore 1 2 2 6 3" xfId="1249"/>
    <cellStyle name="20% - Colore 1 2 2 6 3 2" xfId="1250"/>
    <cellStyle name="20% - Colore 1 2 2 6 4" xfId="1251"/>
    <cellStyle name="20% - Colore 1 2 2 7" xfId="1252"/>
    <cellStyle name="20% - Colore 1 2 2 7 2" xfId="1253"/>
    <cellStyle name="20% - Colore 1 2 2 7 2 2" xfId="1254"/>
    <cellStyle name="20% - Colore 1 2 2 7 3" xfId="1255"/>
    <cellStyle name="20% - Colore 1 2 2 8" xfId="1256"/>
    <cellStyle name="20% - Colore 1 2 2 8 2" xfId="1257"/>
    <cellStyle name="20% - Colore 1 2 2 9" xfId="1258"/>
    <cellStyle name="20% - Colore 1 2 2 9 2" xfId="1259"/>
    <cellStyle name="20% - Colore 1 2 3" xfId="1260"/>
    <cellStyle name="20% - Colore 1 2 3 10" xfId="1261"/>
    <cellStyle name="20% - Colore 1 2 3 2" xfId="1262"/>
    <cellStyle name="20% - Colore 1 2 3 2 2" xfId="1263"/>
    <cellStyle name="20% - Colore 1 2 3 2 2 2" xfId="1264"/>
    <cellStyle name="20% - Colore 1 2 3 2 2 2 2" xfId="1265"/>
    <cellStyle name="20% - Colore 1 2 3 2 2 2 2 2" xfId="1266"/>
    <cellStyle name="20% - Colore 1 2 3 2 2 2 2 2 2" xfId="1267"/>
    <cellStyle name="20% - Colore 1 2 3 2 2 2 2 2 2 2" xfId="1268"/>
    <cellStyle name="20% - Colore 1 2 3 2 2 2 2 2 3" xfId="1269"/>
    <cellStyle name="20% - Colore 1 2 3 2 2 2 2 3" xfId="1270"/>
    <cellStyle name="20% - Colore 1 2 3 2 2 2 2 3 2" xfId="1271"/>
    <cellStyle name="20% - Colore 1 2 3 2 2 2 2 4" xfId="1272"/>
    <cellStyle name="20% - Colore 1 2 3 2 2 2 3" xfId="1273"/>
    <cellStyle name="20% - Colore 1 2 3 2 2 2 3 2" xfId="1274"/>
    <cellStyle name="20% - Colore 1 2 3 2 2 2 3 2 2" xfId="1275"/>
    <cellStyle name="20% - Colore 1 2 3 2 2 2 3 3" xfId="1276"/>
    <cellStyle name="20% - Colore 1 2 3 2 2 2 4" xfId="1277"/>
    <cellStyle name="20% - Colore 1 2 3 2 2 2 4 2" xfId="1278"/>
    <cellStyle name="20% - Colore 1 2 3 2 2 2 5" xfId="1279"/>
    <cellStyle name="20% - Colore 1 2 3 2 2 3" xfId="1280"/>
    <cellStyle name="20% - Colore 1 2 3 2 2 3 2" xfId="1281"/>
    <cellStyle name="20% - Colore 1 2 3 2 2 3 2 2" xfId="1282"/>
    <cellStyle name="20% - Colore 1 2 3 2 2 3 2 2 2" xfId="1283"/>
    <cellStyle name="20% - Colore 1 2 3 2 2 3 2 3" xfId="1284"/>
    <cellStyle name="20% - Colore 1 2 3 2 2 3 3" xfId="1285"/>
    <cellStyle name="20% - Colore 1 2 3 2 2 3 3 2" xfId="1286"/>
    <cellStyle name="20% - Colore 1 2 3 2 2 3 4" xfId="1287"/>
    <cellStyle name="20% - Colore 1 2 3 2 2 4" xfId="1288"/>
    <cellStyle name="20% - Colore 1 2 3 2 2 4 2" xfId="1289"/>
    <cellStyle name="20% - Colore 1 2 3 2 2 4 2 2" xfId="1290"/>
    <cellStyle name="20% - Colore 1 2 3 2 2 4 3" xfId="1291"/>
    <cellStyle name="20% - Colore 1 2 3 2 2 5" xfId="1292"/>
    <cellStyle name="20% - Colore 1 2 3 2 2 5 2" xfId="1293"/>
    <cellStyle name="20% - Colore 1 2 3 2 2 6" xfId="1294"/>
    <cellStyle name="20% - Colore 1 2 3 2 2 6 2" xfId="1295"/>
    <cellStyle name="20% - Colore 1 2 3 2 2 7" xfId="1296"/>
    <cellStyle name="20% - Colore 1 2 3 2 2 7 2" xfId="1297"/>
    <cellStyle name="20% - Colore 1 2 3 2 2 8" xfId="1298"/>
    <cellStyle name="20% - Colore 1 2 3 2 3" xfId="1299"/>
    <cellStyle name="20% - Colore 1 2 3 2 3 2" xfId="1300"/>
    <cellStyle name="20% - Colore 1 2 3 2 3 2 2" xfId="1301"/>
    <cellStyle name="20% - Colore 1 2 3 2 3 2 2 2" xfId="1302"/>
    <cellStyle name="20% - Colore 1 2 3 2 3 2 2 2 2" xfId="1303"/>
    <cellStyle name="20% - Colore 1 2 3 2 3 2 2 3" xfId="1304"/>
    <cellStyle name="20% - Colore 1 2 3 2 3 2 3" xfId="1305"/>
    <cellStyle name="20% - Colore 1 2 3 2 3 2 3 2" xfId="1306"/>
    <cellStyle name="20% - Colore 1 2 3 2 3 2 4" xfId="1307"/>
    <cellStyle name="20% - Colore 1 2 3 2 3 3" xfId="1308"/>
    <cellStyle name="20% - Colore 1 2 3 2 3 3 2" xfId="1309"/>
    <cellStyle name="20% - Colore 1 2 3 2 3 3 2 2" xfId="1310"/>
    <cellStyle name="20% - Colore 1 2 3 2 3 3 3" xfId="1311"/>
    <cellStyle name="20% - Colore 1 2 3 2 3 4" xfId="1312"/>
    <cellStyle name="20% - Colore 1 2 3 2 3 4 2" xfId="1313"/>
    <cellStyle name="20% - Colore 1 2 3 2 3 5" xfId="1314"/>
    <cellStyle name="20% - Colore 1 2 3 2 4" xfId="1315"/>
    <cellStyle name="20% - Colore 1 2 3 2 4 2" xfId="1316"/>
    <cellStyle name="20% - Colore 1 2 3 2 4 2 2" xfId="1317"/>
    <cellStyle name="20% - Colore 1 2 3 2 4 2 2 2" xfId="1318"/>
    <cellStyle name="20% - Colore 1 2 3 2 4 2 3" xfId="1319"/>
    <cellStyle name="20% - Colore 1 2 3 2 4 3" xfId="1320"/>
    <cellStyle name="20% - Colore 1 2 3 2 4 3 2" xfId="1321"/>
    <cellStyle name="20% - Colore 1 2 3 2 4 4" xfId="1322"/>
    <cellStyle name="20% - Colore 1 2 3 2 5" xfId="1323"/>
    <cellStyle name="20% - Colore 1 2 3 2 5 2" xfId="1324"/>
    <cellStyle name="20% - Colore 1 2 3 2 5 2 2" xfId="1325"/>
    <cellStyle name="20% - Colore 1 2 3 2 5 3" xfId="1326"/>
    <cellStyle name="20% - Colore 1 2 3 2 6" xfId="1327"/>
    <cellStyle name="20% - Colore 1 2 3 2 6 2" xfId="1328"/>
    <cellStyle name="20% - Colore 1 2 3 2 7" xfId="1329"/>
    <cellStyle name="20% - Colore 1 2 3 2 7 2" xfId="1330"/>
    <cellStyle name="20% - Colore 1 2 3 2 8" xfId="1331"/>
    <cellStyle name="20% - Colore 1 2 3 2 8 2" xfId="1332"/>
    <cellStyle name="20% - Colore 1 2 3 2 9" xfId="1333"/>
    <cellStyle name="20% - Colore 1 2 3 3" xfId="1334"/>
    <cellStyle name="20% - Colore 1 2 3 3 2" xfId="1335"/>
    <cellStyle name="20% - Colore 1 2 3 3 2 2" xfId="1336"/>
    <cellStyle name="20% - Colore 1 2 3 3 2 2 2" xfId="1337"/>
    <cellStyle name="20% - Colore 1 2 3 3 2 2 2 2" xfId="1338"/>
    <cellStyle name="20% - Colore 1 2 3 3 2 2 2 2 2" xfId="1339"/>
    <cellStyle name="20% - Colore 1 2 3 3 2 2 2 3" xfId="1340"/>
    <cellStyle name="20% - Colore 1 2 3 3 2 2 3" xfId="1341"/>
    <cellStyle name="20% - Colore 1 2 3 3 2 2 3 2" xfId="1342"/>
    <cellStyle name="20% - Colore 1 2 3 3 2 2 4" xfId="1343"/>
    <cellStyle name="20% - Colore 1 2 3 3 2 3" xfId="1344"/>
    <cellStyle name="20% - Colore 1 2 3 3 2 3 2" xfId="1345"/>
    <cellStyle name="20% - Colore 1 2 3 3 2 3 2 2" xfId="1346"/>
    <cellStyle name="20% - Colore 1 2 3 3 2 3 3" xfId="1347"/>
    <cellStyle name="20% - Colore 1 2 3 3 2 4" xfId="1348"/>
    <cellStyle name="20% - Colore 1 2 3 3 2 4 2" xfId="1349"/>
    <cellStyle name="20% - Colore 1 2 3 3 2 5" xfId="1350"/>
    <cellStyle name="20% - Colore 1 2 3 3 2 5 2" xfId="1351"/>
    <cellStyle name="20% - Colore 1 2 3 3 2 6" xfId="1352"/>
    <cellStyle name="20% - Colore 1 2 3 3 3" xfId="1353"/>
    <cellStyle name="20% - Colore 1 2 3 3 3 2" xfId="1354"/>
    <cellStyle name="20% - Colore 1 2 3 3 3 2 2" xfId="1355"/>
    <cellStyle name="20% - Colore 1 2 3 3 3 2 2 2" xfId="1356"/>
    <cellStyle name="20% - Colore 1 2 3 3 3 2 3" xfId="1357"/>
    <cellStyle name="20% - Colore 1 2 3 3 3 3" xfId="1358"/>
    <cellStyle name="20% - Colore 1 2 3 3 3 3 2" xfId="1359"/>
    <cellStyle name="20% - Colore 1 2 3 3 3 4" xfId="1360"/>
    <cellStyle name="20% - Colore 1 2 3 3 4" xfId="1361"/>
    <cellStyle name="20% - Colore 1 2 3 3 4 2" xfId="1362"/>
    <cellStyle name="20% - Colore 1 2 3 3 4 2 2" xfId="1363"/>
    <cellStyle name="20% - Colore 1 2 3 3 4 3" xfId="1364"/>
    <cellStyle name="20% - Colore 1 2 3 3 5" xfId="1365"/>
    <cellStyle name="20% - Colore 1 2 3 3 5 2" xfId="1366"/>
    <cellStyle name="20% - Colore 1 2 3 3 6" xfId="1367"/>
    <cellStyle name="20% - Colore 1 2 3 3 6 2" xfId="1368"/>
    <cellStyle name="20% - Colore 1 2 3 3 7" xfId="1369"/>
    <cellStyle name="20% - Colore 1 2 3 3 7 2" xfId="1370"/>
    <cellStyle name="20% - Colore 1 2 3 3 8" xfId="1371"/>
    <cellStyle name="20% - Colore 1 2 3 4" xfId="1372"/>
    <cellStyle name="20% - Colore 1 2 3 4 2" xfId="1373"/>
    <cellStyle name="20% - Colore 1 2 3 4 2 2" xfId="1374"/>
    <cellStyle name="20% - Colore 1 2 3 4 2 2 2" xfId="1375"/>
    <cellStyle name="20% - Colore 1 2 3 4 2 2 2 2" xfId="1376"/>
    <cellStyle name="20% - Colore 1 2 3 4 2 2 3" xfId="1377"/>
    <cellStyle name="20% - Colore 1 2 3 4 2 3" xfId="1378"/>
    <cellStyle name="20% - Colore 1 2 3 4 2 3 2" xfId="1379"/>
    <cellStyle name="20% - Colore 1 2 3 4 2 4" xfId="1380"/>
    <cellStyle name="20% - Colore 1 2 3 4 3" xfId="1381"/>
    <cellStyle name="20% - Colore 1 2 3 4 3 2" xfId="1382"/>
    <cellStyle name="20% - Colore 1 2 3 4 3 2 2" xfId="1383"/>
    <cellStyle name="20% - Colore 1 2 3 4 3 3" xfId="1384"/>
    <cellStyle name="20% - Colore 1 2 3 4 4" xfId="1385"/>
    <cellStyle name="20% - Colore 1 2 3 4 4 2" xfId="1386"/>
    <cellStyle name="20% - Colore 1 2 3 4 5" xfId="1387"/>
    <cellStyle name="20% - Colore 1 2 3 4 5 2" xfId="1388"/>
    <cellStyle name="20% - Colore 1 2 3 4 6" xfId="1389"/>
    <cellStyle name="20% - Colore 1 2 3 5" xfId="1390"/>
    <cellStyle name="20% - Colore 1 2 3 5 2" xfId="1391"/>
    <cellStyle name="20% - Colore 1 2 3 5 2 2" xfId="1392"/>
    <cellStyle name="20% - Colore 1 2 3 5 2 2 2" xfId="1393"/>
    <cellStyle name="20% - Colore 1 2 3 5 2 3" xfId="1394"/>
    <cellStyle name="20% - Colore 1 2 3 5 3" xfId="1395"/>
    <cellStyle name="20% - Colore 1 2 3 5 3 2" xfId="1396"/>
    <cellStyle name="20% - Colore 1 2 3 5 4" xfId="1397"/>
    <cellStyle name="20% - Colore 1 2 3 6" xfId="1398"/>
    <cellStyle name="20% - Colore 1 2 3 6 2" xfId="1399"/>
    <cellStyle name="20% - Colore 1 2 3 6 2 2" xfId="1400"/>
    <cellStyle name="20% - Colore 1 2 3 6 3" xfId="1401"/>
    <cellStyle name="20% - Colore 1 2 3 7" xfId="1402"/>
    <cellStyle name="20% - Colore 1 2 3 7 2" xfId="1403"/>
    <cellStyle name="20% - Colore 1 2 3 8" xfId="1404"/>
    <cellStyle name="20% - Colore 1 2 3 8 2" xfId="1405"/>
    <cellStyle name="20% - Colore 1 2 3 9" xfId="1406"/>
    <cellStyle name="20% - Colore 1 2 3 9 2" xfId="1407"/>
    <cellStyle name="20% - Colore 1 2 4" xfId="1408"/>
    <cellStyle name="20% - Colore 1 2 4 2" xfId="1409"/>
    <cellStyle name="20% - Colore 1 2 4 2 2" xfId="1410"/>
    <cellStyle name="20% - Colore 1 2 4 2 2 2" xfId="1411"/>
    <cellStyle name="20% - Colore 1 2 4 2 2 2 2" xfId="1412"/>
    <cellStyle name="20% - Colore 1 2 4 2 2 2 2 2" xfId="1413"/>
    <cellStyle name="20% - Colore 1 2 4 2 2 2 2 2 2" xfId="1414"/>
    <cellStyle name="20% - Colore 1 2 4 2 2 2 2 3" xfId="1415"/>
    <cellStyle name="20% - Colore 1 2 4 2 2 2 3" xfId="1416"/>
    <cellStyle name="20% - Colore 1 2 4 2 2 2 3 2" xfId="1417"/>
    <cellStyle name="20% - Colore 1 2 4 2 2 2 4" xfId="1418"/>
    <cellStyle name="20% - Colore 1 2 4 2 2 3" xfId="1419"/>
    <cellStyle name="20% - Colore 1 2 4 2 2 3 2" xfId="1420"/>
    <cellStyle name="20% - Colore 1 2 4 2 2 3 2 2" xfId="1421"/>
    <cellStyle name="20% - Colore 1 2 4 2 2 3 3" xfId="1422"/>
    <cellStyle name="20% - Colore 1 2 4 2 2 4" xfId="1423"/>
    <cellStyle name="20% - Colore 1 2 4 2 2 4 2" xfId="1424"/>
    <cellStyle name="20% - Colore 1 2 4 2 2 5" xfId="1425"/>
    <cellStyle name="20% - Colore 1 2 4 2 3" xfId="1426"/>
    <cellStyle name="20% - Colore 1 2 4 2 3 2" xfId="1427"/>
    <cellStyle name="20% - Colore 1 2 4 2 3 2 2" xfId="1428"/>
    <cellStyle name="20% - Colore 1 2 4 2 3 2 2 2" xfId="1429"/>
    <cellStyle name="20% - Colore 1 2 4 2 3 2 3" xfId="1430"/>
    <cellStyle name="20% - Colore 1 2 4 2 3 3" xfId="1431"/>
    <cellStyle name="20% - Colore 1 2 4 2 3 3 2" xfId="1432"/>
    <cellStyle name="20% - Colore 1 2 4 2 3 4" xfId="1433"/>
    <cellStyle name="20% - Colore 1 2 4 2 4" xfId="1434"/>
    <cellStyle name="20% - Colore 1 2 4 2 4 2" xfId="1435"/>
    <cellStyle name="20% - Colore 1 2 4 2 4 2 2" xfId="1436"/>
    <cellStyle name="20% - Colore 1 2 4 2 4 3" xfId="1437"/>
    <cellStyle name="20% - Colore 1 2 4 2 5" xfId="1438"/>
    <cellStyle name="20% - Colore 1 2 4 2 5 2" xfId="1439"/>
    <cellStyle name="20% - Colore 1 2 4 2 6" xfId="1440"/>
    <cellStyle name="20% - Colore 1 2 4 2 6 2" xfId="1441"/>
    <cellStyle name="20% - Colore 1 2 4 2 7" xfId="1442"/>
    <cellStyle name="20% - Colore 1 2 4 2 7 2" xfId="1443"/>
    <cellStyle name="20% - Colore 1 2 4 2 8" xfId="1444"/>
    <cellStyle name="20% - Colore 1 2 4 3" xfId="1445"/>
    <cellStyle name="20% - Colore 1 2 4 3 2" xfId="1446"/>
    <cellStyle name="20% - Colore 1 2 4 3 2 2" xfId="1447"/>
    <cellStyle name="20% - Colore 1 2 4 3 2 2 2" xfId="1448"/>
    <cellStyle name="20% - Colore 1 2 4 3 2 2 2 2" xfId="1449"/>
    <cellStyle name="20% - Colore 1 2 4 3 2 2 3" xfId="1450"/>
    <cellStyle name="20% - Colore 1 2 4 3 2 3" xfId="1451"/>
    <cellStyle name="20% - Colore 1 2 4 3 2 3 2" xfId="1452"/>
    <cellStyle name="20% - Colore 1 2 4 3 2 4" xfId="1453"/>
    <cellStyle name="20% - Colore 1 2 4 3 3" xfId="1454"/>
    <cellStyle name="20% - Colore 1 2 4 3 3 2" xfId="1455"/>
    <cellStyle name="20% - Colore 1 2 4 3 3 2 2" xfId="1456"/>
    <cellStyle name="20% - Colore 1 2 4 3 3 3" xfId="1457"/>
    <cellStyle name="20% - Colore 1 2 4 3 4" xfId="1458"/>
    <cellStyle name="20% - Colore 1 2 4 3 4 2" xfId="1459"/>
    <cellStyle name="20% - Colore 1 2 4 3 5" xfId="1460"/>
    <cellStyle name="20% - Colore 1 2 4 4" xfId="1461"/>
    <cellStyle name="20% - Colore 1 2 4 4 2" xfId="1462"/>
    <cellStyle name="20% - Colore 1 2 4 4 2 2" xfId="1463"/>
    <cellStyle name="20% - Colore 1 2 4 4 2 2 2" xfId="1464"/>
    <cellStyle name="20% - Colore 1 2 4 4 2 3" xfId="1465"/>
    <cellStyle name="20% - Colore 1 2 4 4 3" xfId="1466"/>
    <cellStyle name="20% - Colore 1 2 4 4 3 2" xfId="1467"/>
    <cellStyle name="20% - Colore 1 2 4 4 4" xfId="1468"/>
    <cellStyle name="20% - Colore 1 2 4 5" xfId="1469"/>
    <cellStyle name="20% - Colore 1 2 4 5 2" xfId="1470"/>
    <cellStyle name="20% - Colore 1 2 4 5 2 2" xfId="1471"/>
    <cellStyle name="20% - Colore 1 2 4 5 3" xfId="1472"/>
    <cellStyle name="20% - Colore 1 2 4 6" xfId="1473"/>
    <cellStyle name="20% - Colore 1 2 4 6 2" xfId="1474"/>
    <cellStyle name="20% - Colore 1 2 4 7" xfId="1475"/>
    <cellStyle name="20% - Colore 1 2 4 7 2" xfId="1476"/>
    <cellStyle name="20% - Colore 1 2 4 8" xfId="1477"/>
    <cellStyle name="20% - Colore 1 2 4 8 2" xfId="1478"/>
    <cellStyle name="20% - Colore 1 2 4 9" xfId="1479"/>
    <cellStyle name="20% - Colore 1 2 5" xfId="1480"/>
    <cellStyle name="20% - Colore 1 2 5 2" xfId="1481"/>
    <cellStyle name="20% - Colore 1 2 5 2 2" xfId="1482"/>
    <cellStyle name="20% - Colore 1 2 5 2 2 2" xfId="1483"/>
    <cellStyle name="20% - Colore 1 2 5 2 2 2 2" xfId="1484"/>
    <cellStyle name="20% - Colore 1 2 5 2 2 2 2 2" xfId="1485"/>
    <cellStyle name="20% - Colore 1 2 5 2 2 2 3" xfId="1486"/>
    <cellStyle name="20% - Colore 1 2 5 2 2 3" xfId="1487"/>
    <cellStyle name="20% - Colore 1 2 5 2 2 3 2" xfId="1488"/>
    <cellStyle name="20% - Colore 1 2 5 2 2 4" xfId="1489"/>
    <cellStyle name="20% - Colore 1 2 5 2 3" xfId="1490"/>
    <cellStyle name="20% - Colore 1 2 5 2 3 2" xfId="1491"/>
    <cellStyle name="20% - Colore 1 2 5 2 3 2 2" xfId="1492"/>
    <cellStyle name="20% - Colore 1 2 5 2 3 3" xfId="1493"/>
    <cellStyle name="20% - Colore 1 2 5 2 4" xfId="1494"/>
    <cellStyle name="20% - Colore 1 2 5 2 4 2" xfId="1495"/>
    <cellStyle name="20% - Colore 1 2 5 2 5" xfId="1496"/>
    <cellStyle name="20% - Colore 1 2 5 2 5 2" xfId="1497"/>
    <cellStyle name="20% - Colore 1 2 5 2 6" xfId="1498"/>
    <cellStyle name="20% - Colore 1 2 5 3" xfId="1499"/>
    <cellStyle name="20% - Colore 1 2 5 3 2" xfId="1500"/>
    <cellStyle name="20% - Colore 1 2 5 3 2 2" xfId="1501"/>
    <cellStyle name="20% - Colore 1 2 5 3 2 2 2" xfId="1502"/>
    <cellStyle name="20% - Colore 1 2 5 3 2 3" xfId="1503"/>
    <cellStyle name="20% - Colore 1 2 5 3 3" xfId="1504"/>
    <cellStyle name="20% - Colore 1 2 5 3 3 2" xfId="1505"/>
    <cellStyle name="20% - Colore 1 2 5 3 4" xfId="1506"/>
    <cellStyle name="20% - Colore 1 2 5 4" xfId="1507"/>
    <cellStyle name="20% - Colore 1 2 5 4 2" xfId="1508"/>
    <cellStyle name="20% - Colore 1 2 5 4 2 2" xfId="1509"/>
    <cellStyle name="20% - Colore 1 2 5 4 3" xfId="1510"/>
    <cellStyle name="20% - Colore 1 2 5 5" xfId="1511"/>
    <cellStyle name="20% - Colore 1 2 5 5 2" xfId="1512"/>
    <cellStyle name="20% - Colore 1 2 5 6" xfId="1513"/>
    <cellStyle name="20% - Colore 1 2 5 6 2" xfId="1514"/>
    <cellStyle name="20% - Colore 1 2 5 7" xfId="1515"/>
    <cellStyle name="20% - Colore 1 2 5 7 2" xfId="1516"/>
    <cellStyle name="20% - Colore 1 2 5 8" xfId="1517"/>
    <cellStyle name="20% - Colore 1 2 6" xfId="1518"/>
    <cellStyle name="20% - Colore 1 2 6 2" xfId="1519"/>
    <cellStyle name="20% - Colore 1 2 6 2 2" xfId="1520"/>
    <cellStyle name="20% - Colore 1 2 6 2 2 2" xfId="1521"/>
    <cellStyle name="20% - Colore 1 2 6 2 2 2 2" xfId="1522"/>
    <cellStyle name="20% - Colore 1 2 6 2 2 3" xfId="1523"/>
    <cellStyle name="20% - Colore 1 2 6 2 3" xfId="1524"/>
    <cellStyle name="20% - Colore 1 2 6 2 3 2" xfId="1525"/>
    <cellStyle name="20% - Colore 1 2 6 2 4" xfId="1526"/>
    <cellStyle name="20% - Colore 1 2 6 3" xfId="1527"/>
    <cellStyle name="20% - Colore 1 2 6 3 2" xfId="1528"/>
    <cellStyle name="20% - Colore 1 2 6 3 2 2" xfId="1529"/>
    <cellStyle name="20% - Colore 1 2 6 3 3" xfId="1530"/>
    <cellStyle name="20% - Colore 1 2 6 4" xfId="1531"/>
    <cellStyle name="20% - Colore 1 2 6 4 2" xfId="1532"/>
    <cellStyle name="20% - Colore 1 2 6 5" xfId="1533"/>
    <cellStyle name="20% - Colore 1 2 6 5 2" xfId="1534"/>
    <cellStyle name="20% - Colore 1 2 6 6" xfId="1535"/>
    <cellStyle name="20% - Colore 1 2 7" xfId="1536"/>
    <cellStyle name="20% - Colore 1 2 7 2" xfId="1537"/>
    <cellStyle name="20% - Colore 1 2 7 2 2" xfId="1538"/>
    <cellStyle name="20% - Colore 1 2 7 2 2 2" xfId="1539"/>
    <cellStyle name="20% - Colore 1 2 7 2 3" xfId="1540"/>
    <cellStyle name="20% - Colore 1 2 7 3" xfId="1541"/>
    <cellStyle name="20% - Colore 1 2 7 3 2" xfId="1542"/>
    <cellStyle name="20% - Colore 1 2 7 4" xfId="1543"/>
    <cellStyle name="20% - Colore 1 2 8" xfId="1544"/>
    <cellStyle name="20% - Colore 1 2 8 2" xfId="1545"/>
    <cellStyle name="20% - Colore 1 2 8 2 2" xfId="1546"/>
    <cellStyle name="20% - Colore 1 2 8 3" xfId="1547"/>
    <cellStyle name="20% - Colore 1 2 9" xfId="1548"/>
    <cellStyle name="20% - Colore 1 2 9 2" xfId="1549"/>
    <cellStyle name="20% - Colore 1 3" xfId="1550"/>
    <cellStyle name="20% - Colore 1 3 10" xfId="1551"/>
    <cellStyle name="20% - Colore 1 3 10 2" xfId="1552"/>
    <cellStyle name="20% - Colore 1 3 11" xfId="1553"/>
    <cellStyle name="20% - Colore 1 3 12" xfId="1554"/>
    <cellStyle name="20% - Colore 1 3 2" xfId="1555"/>
    <cellStyle name="20% - Colore 1 3 2 10" xfId="1556"/>
    <cellStyle name="20% - Colore 1 3 2 2" xfId="1557"/>
    <cellStyle name="20% - Colore 1 3 2 2 2" xfId="1558"/>
    <cellStyle name="20% - Colore 1 3 2 2 2 2" xfId="1559"/>
    <cellStyle name="20% - Colore 1 3 2 2 2 2 2" xfId="1560"/>
    <cellStyle name="20% - Colore 1 3 2 2 2 2 2 2" xfId="1561"/>
    <cellStyle name="20% - Colore 1 3 2 2 2 2 2 2 2" xfId="1562"/>
    <cellStyle name="20% - Colore 1 3 2 2 2 2 2 2 2 2" xfId="1563"/>
    <cellStyle name="20% - Colore 1 3 2 2 2 2 2 2 3" xfId="1564"/>
    <cellStyle name="20% - Colore 1 3 2 2 2 2 2 3" xfId="1565"/>
    <cellStyle name="20% - Colore 1 3 2 2 2 2 2 3 2" xfId="1566"/>
    <cellStyle name="20% - Colore 1 3 2 2 2 2 2 4" xfId="1567"/>
    <cellStyle name="20% - Colore 1 3 2 2 2 2 3" xfId="1568"/>
    <cellStyle name="20% - Colore 1 3 2 2 2 2 3 2" xfId="1569"/>
    <cellStyle name="20% - Colore 1 3 2 2 2 2 3 2 2" xfId="1570"/>
    <cellStyle name="20% - Colore 1 3 2 2 2 2 3 3" xfId="1571"/>
    <cellStyle name="20% - Colore 1 3 2 2 2 2 4" xfId="1572"/>
    <cellStyle name="20% - Colore 1 3 2 2 2 2 4 2" xfId="1573"/>
    <cellStyle name="20% - Colore 1 3 2 2 2 2 5" xfId="1574"/>
    <cellStyle name="20% - Colore 1 3 2 2 2 3" xfId="1575"/>
    <cellStyle name="20% - Colore 1 3 2 2 2 3 2" xfId="1576"/>
    <cellStyle name="20% - Colore 1 3 2 2 2 3 2 2" xfId="1577"/>
    <cellStyle name="20% - Colore 1 3 2 2 2 3 2 2 2" xfId="1578"/>
    <cellStyle name="20% - Colore 1 3 2 2 2 3 2 3" xfId="1579"/>
    <cellStyle name="20% - Colore 1 3 2 2 2 3 3" xfId="1580"/>
    <cellStyle name="20% - Colore 1 3 2 2 2 3 3 2" xfId="1581"/>
    <cellStyle name="20% - Colore 1 3 2 2 2 3 4" xfId="1582"/>
    <cellStyle name="20% - Colore 1 3 2 2 2 4" xfId="1583"/>
    <cellStyle name="20% - Colore 1 3 2 2 2 4 2" xfId="1584"/>
    <cellStyle name="20% - Colore 1 3 2 2 2 4 2 2" xfId="1585"/>
    <cellStyle name="20% - Colore 1 3 2 2 2 4 3" xfId="1586"/>
    <cellStyle name="20% - Colore 1 3 2 2 2 5" xfId="1587"/>
    <cellStyle name="20% - Colore 1 3 2 2 2 5 2" xfId="1588"/>
    <cellStyle name="20% - Colore 1 3 2 2 2 6" xfId="1589"/>
    <cellStyle name="20% - Colore 1 3 2 2 2 6 2" xfId="1590"/>
    <cellStyle name="20% - Colore 1 3 2 2 2 7" xfId="1591"/>
    <cellStyle name="20% - Colore 1 3 2 2 2 7 2" xfId="1592"/>
    <cellStyle name="20% - Colore 1 3 2 2 2 8" xfId="1593"/>
    <cellStyle name="20% - Colore 1 3 2 2 3" xfId="1594"/>
    <cellStyle name="20% - Colore 1 3 2 2 3 2" xfId="1595"/>
    <cellStyle name="20% - Colore 1 3 2 2 3 2 2" xfId="1596"/>
    <cellStyle name="20% - Colore 1 3 2 2 3 2 2 2" xfId="1597"/>
    <cellStyle name="20% - Colore 1 3 2 2 3 2 2 2 2" xfId="1598"/>
    <cellStyle name="20% - Colore 1 3 2 2 3 2 2 3" xfId="1599"/>
    <cellStyle name="20% - Colore 1 3 2 2 3 2 3" xfId="1600"/>
    <cellStyle name="20% - Colore 1 3 2 2 3 2 3 2" xfId="1601"/>
    <cellStyle name="20% - Colore 1 3 2 2 3 2 4" xfId="1602"/>
    <cellStyle name="20% - Colore 1 3 2 2 3 3" xfId="1603"/>
    <cellStyle name="20% - Colore 1 3 2 2 3 3 2" xfId="1604"/>
    <cellStyle name="20% - Colore 1 3 2 2 3 3 2 2" xfId="1605"/>
    <cellStyle name="20% - Colore 1 3 2 2 3 3 3" xfId="1606"/>
    <cellStyle name="20% - Colore 1 3 2 2 3 4" xfId="1607"/>
    <cellStyle name="20% - Colore 1 3 2 2 3 4 2" xfId="1608"/>
    <cellStyle name="20% - Colore 1 3 2 2 3 5" xfId="1609"/>
    <cellStyle name="20% - Colore 1 3 2 2 4" xfId="1610"/>
    <cellStyle name="20% - Colore 1 3 2 2 4 2" xfId="1611"/>
    <cellStyle name="20% - Colore 1 3 2 2 4 2 2" xfId="1612"/>
    <cellStyle name="20% - Colore 1 3 2 2 4 2 2 2" xfId="1613"/>
    <cellStyle name="20% - Colore 1 3 2 2 4 2 3" xfId="1614"/>
    <cellStyle name="20% - Colore 1 3 2 2 4 3" xfId="1615"/>
    <cellStyle name="20% - Colore 1 3 2 2 4 3 2" xfId="1616"/>
    <cellStyle name="20% - Colore 1 3 2 2 4 4" xfId="1617"/>
    <cellStyle name="20% - Colore 1 3 2 2 5" xfId="1618"/>
    <cellStyle name="20% - Colore 1 3 2 2 5 2" xfId="1619"/>
    <cellStyle name="20% - Colore 1 3 2 2 5 2 2" xfId="1620"/>
    <cellStyle name="20% - Colore 1 3 2 2 5 3" xfId="1621"/>
    <cellStyle name="20% - Colore 1 3 2 2 6" xfId="1622"/>
    <cellStyle name="20% - Colore 1 3 2 2 6 2" xfId="1623"/>
    <cellStyle name="20% - Colore 1 3 2 2 7" xfId="1624"/>
    <cellStyle name="20% - Colore 1 3 2 2 7 2" xfId="1625"/>
    <cellStyle name="20% - Colore 1 3 2 2 8" xfId="1626"/>
    <cellStyle name="20% - Colore 1 3 2 2 8 2" xfId="1627"/>
    <cellStyle name="20% - Colore 1 3 2 2 9" xfId="1628"/>
    <cellStyle name="20% - Colore 1 3 2 3" xfId="1629"/>
    <cellStyle name="20% - Colore 1 3 2 3 2" xfId="1630"/>
    <cellStyle name="20% - Colore 1 3 2 3 2 2" xfId="1631"/>
    <cellStyle name="20% - Colore 1 3 2 3 2 2 2" xfId="1632"/>
    <cellStyle name="20% - Colore 1 3 2 3 2 2 2 2" xfId="1633"/>
    <cellStyle name="20% - Colore 1 3 2 3 2 2 2 2 2" xfId="1634"/>
    <cellStyle name="20% - Colore 1 3 2 3 2 2 2 3" xfId="1635"/>
    <cellStyle name="20% - Colore 1 3 2 3 2 2 3" xfId="1636"/>
    <cellStyle name="20% - Colore 1 3 2 3 2 2 3 2" xfId="1637"/>
    <cellStyle name="20% - Colore 1 3 2 3 2 2 4" xfId="1638"/>
    <cellStyle name="20% - Colore 1 3 2 3 2 3" xfId="1639"/>
    <cellStyle name="20% - Colore 1 3 2 3 2 3 2" xfId="1640"/>
    <cellStyle name="20% - Colore 1 3 2 3 2 3 2 2" xfId="1641"/>
    <cellStyle name="20% - Colore 1 3 2 3 2 3 3" xfId="1642"/>
    <cellStyle name="20% - Colore 1 3 2 3 2 4" xfId="1643"/>
    <cellStyle name="20% - Colore 1 3 2 3 2 4 2" xfId="1644"/>
    <cellStyle name="20% - Colore 1 3 2 3 2 5" xfId="1645"/>
    <cellStyle name="20% - Colore 1 3 2 3 2 5 2" xfId="1646"/>
    <cellStyle name="20% - Colore 1 3 2 3 2 6" xfId="1647"/>
    <cellStyle name="20% - Colore 1 3 2 3 3" xfId="1648"/>
    <cellStyle name="20% - Colore 1 3 2 3 3 2" xfId="1649"/>
    <cellStyle name="20% - Colore 1 3 2 3 3 2 2" xfId="1650"/>
    <cellStyle name="20% - Colore 1 3 2 3 3 2 2 2" xfId="1651"/>
    <cellStyle name="20% - Colore 1 3 2 3 3 2 3" xfId="1652"/>
    <cellStyle name="20% - Colore 1 3 2 3 3 3" xfId="1653"/>
    <cellStyle name="20% - Colore 1 3 2 3 3 3 2" xfId="1654"/>
    <cellStyle name="20% - Colore 1 3 2 3 3 4" xfId="1655"/>
    <cellStyle name="20% - Colore 1 3 2 3 4" xfId="1656"/>
    <cellStyle name="20% - Colore 1 3 2 3 4 2" xfId="1657"/>
    <cellStyle name="20% - Colore 1 3 2 3 4 2 2" xfId="1658"/>
    <cellStyle name="20% - Colore 1 3 2 3 4 3" xfId="1659"/>
    <cellStyle name="20% - Colore 1 3 2 3 5" xfId="1660"/>
    <cellStyle name="20% - Colore 1 3 2 3 5 2" xfId="1661"/>
    <cellStyle name="20% - Colore 1 3 2 3 6" xfId="1662"/>
    <cellStyle name="20% - Colore 1 3 2 3 6 2" xfId="1663"/>
    <cellStyle name="20% - Colore 1 3 2 3 7" xfId="1664"/>
    <cellStyle name="20% - Colore 1 3 2 3 7 2" xfId="1665"/>
    <cellStyle name="20% - Colore 1 3 2 3 8" xfId="1666"/>
    <cellStyle name="20% - Colore 1 3 2 4" xfId="1667"/>
    <cellStyle name="20% - Colore 1 3 2 4 2" xfId="1668"/>
    <cellStyle name="20% - Colore 1 3 2 4 2 2" xfId="1669"/>
    <cellStyle name="20% - Colore 1 3 2 4 2 2 2" xfId="1670"/>
    <cellStyle name="20% - Colore 1 3 2 4 2 2 2 2" xfId="1671"/>
    <cellStyle name="20% - Colore 1 3 2 4 2 2 3" xfId="1672"/>
    <cellStyle name="20% - Colore 1 3 2 4 2 3" xfId="1673"/>
    <cellStyle name="20% - Colore 1 3 2 4 2 3 2" xfId="1674"/>
    <cellStyle name="20% - Colore 1 3 2 4 2 4" xfId="1675"/>
    <cellStyle name="20% - Colore 1 3 2 4 3" xfId="1676"/>
    <cellStyle name="20% - Colore 1 3 2 4 3 2" xfId="1677"/>
    <cellStyle name="20% - Colore 1 3 2 4 3 2 2" xfId="1678"/>
    <cellStyle name="20% - Colore 1 3 2 4 3 3" xfId="1679"/>
    <cellStyle name="20% - Colore 1 3 2 4 4" xfId="1680"/>
    <cellStyle name="20% - Colore 1 3 2 4 4 2" xfId="1681"/>
    <cellStyle name="20% - Colore 1 3 2 4 5" xfId="1682"/>
    <cellStyle name="20% - Colore 1 3 2 4 5 2" xfId="1683"/>
    <cellStyle name="20% - Colore 1 3 2 4 6" xfId="1684"/>
    <cellStyle name="20% - Colore 1 3 2 5" xfId="1685"/>
    <cellStyle name="20% - Colore 1 3 2 5 2" xfId="1686"/>
    <cellStyle name="20% - Colore 1 3 2 5 2 2" xfId="1687"/>
    <cellStyle name="20% - Colore 1 3 2 5 2 2 2" xfId="1688"/>
    <cellStyle name="20% - Colore 1 3 2 5 2 3" xfId="1689"/>
    <cellStyle name="20% - Colore 1 3 2 5 3" xfId="1690"/>
    <cellStyle name="20% - Colore 1 3 2 5 3 2" xfId="1691"/>
    <cellStyle name="20% - Colore 1 3 2 5 4" xfId="1692"/>
    <cellStyle name="20% - Colore 1 3 2 6" xfId="1693"/>
    <cellStyle name="20% - Colore 1 3 2 6 2" xfId="1694"/>
    <cellStyle name="20% - Colore 1 3 2 6 2 2" xfId="1695"/>
    <cellStyle name="20% - Colore 1 3 2 6 3" xfId="1696"/>
    <cellStyle name="20% - Colore 1 3 2 7" xfId="1697"/>
    <cellStyle name="20% - Colore 1 3 2 7 2" xfId="1698"/>
    <cellStyle name="20% - Colore 1 3 2 8" xfId="1699"/>
    <cellStyle name="20% - Colore 1 3 2 8 2" xfId="1700"/>
    <cellStyle name="20% - Colore 1 3 2 9" xfId="1701"/>
    <cellStyle name="20% - Colore 1 3 2 9 2" xfId="1702"/>
    <cellStyle name="20% - Colore 1 3 3" xfId="1703"/>
    <cellStyle name="20% - Colore 1 3 3 2" xfId="1704"/>
    <cellStyle name="20% - Colore 1 3 3 2 2" xfId="1705"/>
    <cellStyle name="20% - Colore 1 3 3 2 2 2" xfId="1706"/>
    <cellStyle name="20% - Colore 1 3 3 2 2 2 2" xfId="1707"/>
    <cellStyle name="20% - Colore 1 3 3 2 2 2 2 2" xfId="1708"/>
    <cellStyle name="20% - Colore 1 3 3 2 2 2 2 2 2" xfId="1709"/>
    <cellStyle name="20% - Colore 1 3 3 2 2 2 2 3" xfId="1710"/>
    <cellStyle name="20% - Colore 1 3 3 2 2 2 3" xfId="1711"/>
    <cellStyle name="20% - Colore 1 3 3 2 2 2 3 2" xfId="1712"/>
    <cellStyle name="20% - Colore 1 3 3 2 2 2 4" xfId="1713"/>
    <cellStyle name="20% - Colore 1 3 3 2 2 3" xfId="1714"/>
    <cellStyle name="20% - Colore 1 3 3 2 2 3 2" xfId="1715"/>
    <cellStyle name="20% - Colore 1 3 3 2 2 3 2 2" xfId="1716"/>
    <cellStyle name="20% - Colore 1 3 3 2 2 3 3" xfId="1717"/>
    <cellStyle name="20% - Colore 1 3 3 2 2 4" xfId="1718"/>
    <cellStyle name="20% - Colore 1 3 3 2 2 4 2" xfId="1719"/>
    <cellStyle name="20% - Colore 1 3 3 2 2 5" xfId="1720"/>
    <cellStyle name="20% - Colore 1 3 3 2 3" xfId="1721"/>
    <cellStyle name="20% - Colore 1 3 3 2 3 2" xfId="1722"/>
    <cellStyle name="20% - Colore 1 3 3 2 3 2 2" xfId="1723"/>
    <cellStyle name="20% - Colore 1 3 3 2 3 2 2 2" xfId="1724"/>
    <cellStyle name="20% - Colore 1 3 3 2 3 2 3" xfId="1725"/>
    <cellStyle name="20% - Colore 1 3 3 2 3 3" xfId="1726"/>
    <cellStyle name="20% - Colore 1 3 3 2 3 3 2" xfId="1727"/>
    <cellStyle name="20% - Colore 1 3 3 2 3 4" xfId="1728"/>
    <cellStyle name="20% - Colore 1 3 3 2 4" xfId="1729"/>
    <cellStyle name="20% - Colore 1 3 3 2 4 2" xfId="1730"/>
    <cellStyle name="20% - Colore 1 3 3 2 4 2 2" xfId="1731"/>
    <cellStyle name="20% - Colore 1 3 3 2 4 3" xfId="1732"/>
    <cellStyle name="20% - Colore 1 3 3 2 5" xfId="1733"/>
    <cellStyle name="20% - Colore 1 3 3 2 5 2" xfId="1734"/>
    <cellStyle name="20% - Colore 1 3 3 2 6" xfId="1735"/>
    <cellStyle name="20% - Colore 1 3 3 2 6 2" xfId="1736"/>
    <cellStyle name="20% - Colore 1 3 3 2 7" xfId="1737"/>
    <cellStyle name="20% - Colore 1 3 3 2 7 2" xfId="1738"/>
    <cellStyle name="20% - Colore 1 3 3 2 8" xfId="1739"/>
    <cellStyle name="20% - Colore 1 3 3 3" xfId="1740"/>
    <cellStyle name="20% - Colore 1 3 3 3 2" xfId="1741"/>
    <cellStyle name="20% - Colore 1 3 3 3 2 2" xfId="1742"/>
    <cellStyle name="20% - Colore 1 3 3 3 2 2 2" xfId="1743"/>
    <cellStyle name="20% - Colore 1 3 3 3 2 2 2 2" xfId="1744"/>
    <cellStyle name="20% - Colore 1 3 3 3 2 2 3" xfId="1745"/>
    <cellStyle name="20% - Colore 1 3 3 3 2 3" xfId="1746"/>
    <cellStyle name="20% - Colore 1 3 3 3 2 3 2" xfId="1747"/>
    <cellStyle name="20% - Colore 1 3 3 3 2 4" xfId="1748"/>
    <cellStyle name="20% - Colore 1 3 3 3 3" xfId="1749"/>
    <cellStyle name="20% - Colore 1 3 3 3 3 2" xfId="1750"/>
    <cellStyle name="20% - Colore 1 3 3 3 3 2 2" xfId="1751"/>
    <cellStyle name="20% - Colore 1 3 3 3 3 3" xfId="1752"/>
    <cellStyle name="20% - Colore 1 3 3 3 4" xfId="1753"/>
    <cellStyle name="20% - Colore 1 3 3 3 4 2" xfId="1754"/>
    <cellStyle name="20% - Colore 1 3 3 3 5" xfId="1755"/>
    <cellStyle name="20% - Colore 1 3 3 4" xfId="1756"/>
    <cellStyle name="20% - Colore 1 3 3 4 2" xfId="1757"/>
    <cellStyle name="20% - Colore 1 3 3 4 2 2" xfId="1758"/>
    <cellStyle name="20% - Colore 1 3 3 4 2 2 2" xfId="1759"/>
    <cellStyle name="20% - Colore 1 3 3 4 2 3" xfId="1760"/>
    <cellStyle name="20% - Colore 1 3 3 4 3" xfId="1761"/>
    <cellStyle name="20% - Colore 1 3 3 4 3 2" xfId="1762"/>
    <cellStyle name="20% - Colore 1 3 3 4 4" xfId="1763"/>
    <cellStyle name="20% - Colore 1 3 3 5" xfId="1764"/>
    <cellStyle name="20% - Colore 1 3 3 5 2" xfId="1765"/>
    <cellStyle name="20% - Colore 1 3 3 5 2 2" xfId="1766"/>
    <cellStyle name="20% - Colore 1 3 3 5 3" xfId="1767"/>
    <cellStyle name="20% - Colore 1 3 3 6" xfId="1768"/>
    <cellStyle name="20% - Colore 1 3 3 6 2" xfId="1769"/>
    <cellStyle name="20% - Colore 1 3 3 7" xfId="1770"/>
    <cellStyle name="20% - Colore 1 3 3 7 2" xfId="1771"/>
    <cellStyle name="20% - Colore 1 3 3 8" xfId="1772"/>
    <cellStyle name="20% - Colore 1 3 3 8 2" xfId="1773"/>
    <cellStyle name="20% - Colore 1 3 3 9" xfId="1774"/>
    <cellStyle name="20% - Colore 1 3 4" xfId="1775"/>
    <cellStyle name="20% - Colore 1 3 4 2" xfId="1776"/>
    <cellStyle name="20% - Colore 1 3 4 2 2" xfId="1777"/>
    <cellStyle name="20% - Colore 1 3 4 2 2 2" xfId="1778"/>
    <cellStyle name="20% - Colore 1 3 4 2 2 2 2" xfId="1779"/>
    <cellStyle name="20% - Colore 1 3 4 2 2 2 2 2" xfId="1780"/>
    <cellStyle name="20% - Colore 1 3 4 2 2 2 3" xfId="1781"/>
    <cellStyle name="20% - Colore 1 3 4 2 2 3" xfId="1782"/>
    <cellStyle name="20% - Colore 1 3 4 2 2 3 2" xfId="1783"/>
    <cellStyle name="20% - Colore 1 3 4 2 2 4" xfId="1784"/>
    <cellStyle name="20% - Colore 1 3 4 2 3" xfId="1785"/>
    <cellStyle name="20% - Colore 1 3 4 2 3 2" xfId="1786"/>
    <cellStyle name="20% - Colore 1 3 4 2 3 2 2" xfId="1787"/>
    <cellStyle name="20% - Colore 1 3 4 2 3 3" xfId="1788"/>
    <cellStyle name="20% - Colore 1 3 4 2 4" xfId="1789"/>
    <cellStyle name="20% - Colore 1 3 4 2 4 2" xfId="1790"/>
    <cellStyle name="20% - Colore 1 3 4 2 5" xfId="1791"/>
    <cellStyle name="20% - Colore 1 3 4 2 5 2" xfId="1792"/>
    <cellStyle name="20% - Colore 1 3 4 2 6" xfId="1793"/>
    <cellStyle name="20% - Colore 1 3 4 3" xfId="1794"/>
    <cellStyle name="20% - Colore 1 3 4 3 2" xfId="1795"/>
    <cellStyle name="20% - Colore 1 3 4 3 2 2" xfId="1796"/>
    <cellStyle name="20% - Colore 1 3 4 3 2 2 2" xfId="1797"/>
    <cellStyle name="20% - Colore 1 3 4 3 2 3" xfId="1798"/>
    <cellStyle name="20% - Colore 1 3 4 3 3" xfId="1799"/>
    <cellStyle name="20% - Colore 1 3 4 3 3 2" xfId="1800"/>
    <cellStyle name="20% - Colore 1 3 4 3 4" xfId="1801"/>
    <cellStyle name="20% - Colore 1 3 4 4" xfId="1802"/>
    <cellStyle name="20% - Colore 1 3 4 4 2" xfId="1803"/>
    <cellStyle name="20% - Colore 1 3 4 4 2 2" xfId="1804"/>
    <cellStyle name="20% - Colore 1 3 4 4 3" xfId="1805"/>
    <cellStyle name="20% - Colore 1 3 4 5" xfId="1806"/>
    <cellStyle name="20% - Colore 1 3 4 5 2" xfId="1807"/>
    <cellStyle name="20% - Colore 1 3 4 6" xfId="1808"/>
    <cellStyle name="20% - Colore 1 3 4 6 2" xfId="1809"/>
    <cellStyle name="20% - Colore 1 3 4 7" xfId="1810"/>
    <cellStyle name="20% - Colore 1 3 4 7 2" xfId="1811"/>
    <cellStyle name="20% - Colore 1 3 4 8" xfId="1812"/>
    <cellStyle name="20% - Colore 1 3 5" xfId="1813"/>
    <cellStyle name="20% - Colore 1 3 5 2" xfId="1814"/>
    <cellStyle name="20% - Colore 1 3 5 2 2" xfId="1815"/>
    <cellStyle name="20% - Colore 1 3 5 2 2 2" xfId="1816"/>
    <cellStyle name="20% - Colore 1 3 5 2 2 2 2" xfId="1817"/>
    <cellStyle name="20% - Colore 1 3 5 2 2 3" xfId="1818"/>
    <cellStyle name="20% - Colore 1 3 5 2 3" xfId="1819"/>
    <cellStyle name="20% - Colore 1 3 5 2 3 2" xfId="1820"/>
    <cellStyle name="20% - Colore 1 3 5 2 4" xfId="1821"/>
    <cellStyle name="20% - Colore 1 3 5 3" xfId="1822"/>
    <cellStyle name="20% - Colore 1 3 5 3 2" xfId="1823"/>
    <cellStyle name="20% - Colore 1 3 5 3 2 2" xfId="1824"/>
    <cellStyle name="20% - Colore 1 3 5 3 3" xfId="1825"/>
    <cellStyle name="20% - Colore 1 3 5 4" xfId="1826"/>
    <cellStyle name="20% - Colore 1 3 5 4 2" xfId="1827"/>
    <cellStyle name="20% - Colore 1 3 5 5" xfId="1828"/>
    <cellStyle name="20% - Colore 1 3 5 5 2" xfId="1829"/>
    <cellStyle name="20% - Colore 1 3 5 6" xfId="1830"/>
    <cellStyle name="20% - Colore 1 3 6" xfId="1831"/>
    <cellStyle name="20% - Colore 1 3 6 2" xfId="1832"/>
    <cellStyle name="20% - Colore 1 3 6 2 2" xfId="1833"/>
    <cellStyle name="20% - Colore 1 3 6 2 2 2" xfId="1834"/>
    <cellStyle name="20% - Colore 1 3 6 2 3" xfId="1835"/>
    <cellStyle name="20% - Colore 1 3 6 3" xfId="1836"/>
    <cellStyle name="20% - Colore 1 3 6 3 2" xfId="1837"/>
    <cellStyle name="20% - Colore 1 3 6 4" xfId="1838"/>
    <cellStyle name="20% - Colore 1 3 7" xfId="1839"/>
    <cellStyle name="20% - Colore 1 3 7 2" xfId="1840"/>
    <cellStyle name="20% - Colore 1 3 7 2 2" xfId="1841"/>
    <cellStyle name="20% - Colore 1 3 7 3" xfId="1842"/>
    <cellStyle name="20% - Colore 1 3 8" xfId="1843"/>
    <cellStyle name="20% - Colore 1 3 8 2" xfId="1844"/>
    <cellStyle name="20% - Colore 1 3 9" xfId="1845"/>
    <cellStyle name="20% - Colore 1 3 9 2" xfId="1846"/>
    <cellStyle name="20% - Colore 1 4" xfId="1847"/>
    <cellStyle name="20% - Colore 1 4 10" xfId="1848"/>
    <cellStyle name="20% - Colore 1 4 2" xfId="1849"/>
    <cellStyle name="20% - Colore 1 4 2 2" xfId="1850"/>
    <cellStyle name="20% - Colore 1 4 2 2 2" xfId="1851"/>
    <cellStyle name="20% - Colore 1 4 2 2 2 2" xfId="1852"/>
    <cellStyle name="20% - Colore 1 4 2 2 2 2 2" xfId="1853"/>
    <cellStyle name="20% - Colore 1 4 2 2 2 2 2 2" xfId="1854"/>
    <cellStyle name="20% - Colore 1 4 2 2 2 2 2 2 2" xfId="1855"/>
    <cellStyle name="20% - Colore 1 4 2 2 2 2 2 3" xfId="1856"/>
    <cellStyle name="20% - Colore 1 4 2 2 2 2 3" xfId="1857"/>
    <cellStyle name="20% - Colore 1 4 2 2 2 2 3 2" xfId="1858"/>
    <cellStyle name="20% - Colore 1 4 2 2 2 2 4" xfId="1859"/>
    <cellStyle name="20% - Colore 1 4 2 2 2 3" xfId="1860"/>
    <cellStyle name="20% - Colore 1 4 2 2 2 3 2" xfId="1861"/>
    <cellStyle name="20% - Colore 1 4 2 2 2 3 2 2" xfId="1862"/>
    <cellStyle name="20% - Colore 1 4 2 2 2 3 3" xfId="1863"/>
    <cellStyle name="20% - Colore 1 4 2 2 2 4" xfId="1864"/>
    <cellStyle name="20% - Colore 1 4 2 2 2 4 2" xfId="1865"/>
    <cellStyle name="20% - Colore 1 4 2 2 2 5" xfId="1866"/>
    <cellStyle name="20% - Colore 1 4 2 2 3" xfId="1867"/>
    <cellStyle name="20% - Colore 1 4 2 2 3 2" xfId="1868"/>
    <cellStyle name="20% - Colore 1 4 2 2 3 2 2" xfId="1869"/>
    <cellStyle name="20% - Colore 1 4 2 2 3 2 2 2" xfId="1870"/>
    <cellStyle name="20% - Colore 1 4 2 2 3 2 3" xfId="1871"/>
    <cellStyle name="20% - Colore 1 4 2 2 3 3" xfId="1872"/>
    <cellStyle name="20% - Colore 1 4 2 2 3 3 2" xfId="1873"/>
    <cellStyle name="20% - Colore 1 4 2 2 3 4" xfId="1874"/>
    <cellStyle name="20% - Colore 1 4 2 2 4" xfId="1875"/>
    <cellStyle name="20% - Colore 1 4 2 2 4 2" xfId="1876"/>
    <cellStyle name="20% - Colore 1 4 2 2 4 2 2" xfId="1877"/>
    <cellStyle name="20% - Colore 1 4 2 2 4 3" xfId="1878"/>
    <cellStyle name="20% - Colore 1 4 2 2 5" xfId="1879"/>
    <cellStyle name="20% - Colore 1 4 2 2 5 2" xfId="1880"/>
    <cellStyle name="20% - Colore 1 4 2 2 6" xfId="1881"/>
    <cellStyle name="20% - Colore 1 4 2 2 6 2" xfId="1882"/>
    <cellStyle name="20% - Colore 1 4 2 2 7" xfId="1883"/>
    <cellStyle name="20% - Colore 1 4 2 2 7 2" xfId="1884"/>
    <cellStyle name="20% - Colore 1 4 2 2 8" xfId="1885"/>
    <cellStyle name="20% - Colore 1 4 2 3" xfId="1886"/>
    <cellStyle name="20% - Colore 1 4 2 3 2" xfId="1887"/>
    <cellStyle name="20% - Colore 1 4 2 3 2 2" xfId="1888"/>
    <cellStyle name="20% - Colore 1 4 2 3 2 2 2" xfId="1889"/>
    <cellStyle name="20% - Colore 1 4 2 3 2 2 2 2" xfId="1890"/>
    <cellStyle name="20% - Colore 1 4 2 3 2 2 3" xfId="1891"/>
    <cellStyle name="20% - Colore 1 4 2 3 2 3" xfId="1892"/>
    <cellStyle name="20% - Colore 1 4 2 3 2 3 2" xfId="1893"/>
    <cellStyle name="20% - Colore 1 4 2 3 2 4" xfId="1894"/>
    <cellStyle name="20% - Colore 1 4 2 3 3" xfId="1895"/>
    <cellStyle name="20% - Colore 1 4 2 3 3 2" xfId="1896"/>
    <cellStyle name="20% - Colore 1 4 2 3 3 2 2" xfId="1897"/>
    <cellStyle name="20% - Colore 1 4 2 3 3 3" xfId="1898"/>
    <cellStyle name="20% - Colore 1 4 2 3 4" xfId="1899"/>
    <cellStyle name="20% - Colore 1 4 2 3 4 2" xfId="1900"/>
    <cellStyle name="20% - Colore 1 4 2 3 5" xfId="1901"/>
    <cellStyle name="20% - Colore 1 4 2 4" xfId="1902"/>
    <cellStyle name="20% - Colore 1 4 2 4 2" xfId="1903"/>
    <cellStyle name="20% - Colore 1 4 2 4 2 2" xfId="1904"/>
    <cellStyle name="20% - Colore 1 4 2 4 2 2 2" xfId="1905"/>
    <cellStyle name="20% - Colore 1 4 2 4 2 3" xfId="1906"/>
    <cellStyle name="20% - Colore 1 4 2 4 3" xfId="1907"/>
    <cellStyle name="20% - Colore 1 4 2 4 3 2" xfId="1908"/>
    <cellStyle name="20% - Colore 1 4 2 4 4" xfId="1909"/>
    <cellStyle name="20% - Colore 1 4 2 5" xfId="1910"/>
    <cellStyle name="20% - Colore 1 4 2 5 2" xfId="1911"/>
    <cellStyle name="20% - Colore 1 4 2 5 2 2" xfId="1912"/>
    <cellStyle name="20% - Colore 1 4 2 5 3" xfId="1913"/>
    <cellStyle name="20% - Colore 1 4 2 6" xfId="1914"/>
    <cellStyle name="20% - Colore 1 4 2 6 2" xfId="1915"/>
    <cellStyle name="20% - Colore 1 4 2 7" xfId="1916"/>
    <cellStyle name="20% - Colore 1 4 2 7 2" xfId="1917"/>
    <cellStyle name="20% - Colore 1 4 2 8" xfId="1918"/>
    <cellStyle name="20% - Colore 1 4 2 8 2" xfId="1919"/>
    <cellStyle name="20% - Colore 1 4 2 9" xfId="1920"/>
    <cellStyle name="20% - Colore 1 4 3" xfId="1921"/>
    <cellStyle name="20% - Colore 1 4 3 2" xfId="1922"/>
    <cellStyle name="20% - Colore 1 4 3 2 2" xfId="1923"/>
    <cellStyle name="20% - Colore 1 4 3 2 2 2" xfId="1924"/>
    <cellStyle name="20% - Colore 1 4 3 2 2 2 2" xfId="1925"/>
    <cellStyle name="20% - Colore 1 4 3 2 2 2 2 2" xfId="1926"/>
    <cellStyle name="20% - Colore 1 4 3 2 2 2 3" xfId="1927"/>
    <cellStyle name="20% - Colore 1 4 3 2 2 3" xfId="1928"/>
    <cellStyle name="20% - Colore 1 4 3 2 2 3 2" xfId="1929"/>
    <cellStyle name="20% - Colore 1 4 3 2 2 4" xfId="1930"/>
    <cellStyle name="20% - Colore 1 4 3 2 3" xfId="1931"/>
    <cellStyle name="20% - Colore 1 4 3 2 3 2" xfId="1932"/>
    <cellStyle name="20% - Colore 1 4 3 2 3 2 2" xfId="1933"/>
    <cellStyle name="20% - Colore 1 4 3 2 3 3" xfId="1934"/>
    <cellStyle name="20% - Colore 1 4 3 2 4" xfId="1935"/>
    <cellStyle name="20% - Colore 1 4 3 2 4 2" xfId="1936"/>
    <cellStyle name="20% - Colore 1 4 3 2 5" xfId="1937"/>
    <cellStyle name="20% - Colore 1 4 3 2 5 2" xfId="1938"/>
    <cellStyle name="20% - Colore 1 4 3 2 6" xfId="1939"/>
    <cellStyle name="20% - Colore 1 4 3 3" xfId="1940"/>
    <cellStyle name="20% - Colore 1 4 3 3 2" xfId="1941"/>
    <cellStyle name="20% - Colore 1 4 3 3 2 2" xfId="1942"/>
    <cellStyle name="20% - Colore 1 4 3 3 2 2 2" xfId="1943"/>
    <cellStyle name="20% - Colore 1 4 3 3 2 3" xfId="1944"/>
    <cellStyle name="20% - Colore 1 4 3 3 3" xfId="1945"/>
    <cellStyle name="20% - Colore 1 4 3 3 3 2" xfId="1946"/>
    <cellStyle name="20% - Colore 1 4 3 3 4" xfId="1947"/>
    <cellStyle name="20% - Colore 1 4 3 4" xfId="1948"/>
    <cellStyle name="20% - Colore 1 4 3 4 2" xfId="1949"/>
    <cellStyle name="20% - Colore 1 4 3 4 2 2" xfId="1950"/>
    <cellStyle name="20% - Colore 1 4 3 4 3" xfId="1951"/>
    <cellStyle name="20% - Colore 1 4 3 5" xfId="1952"/>
    <cellStyle name="20% - Colore 1 4 3 5 2" xfId="1953"/>
    <cellStyle name="20% - Colore 1 4 3 6" xfId="1954"/>
    <cellStyle name="20% - Colore 1 4 3 6 2" xfId="1955"/>
    <cellStyle name="20% - Colore 1 4 3 7" xfId="1956"/>
    <cellStyle name="20% - Colore 1 4 3 7 2" xfId="1957"/>
    <cellStyle name="20% - Colore 1 4 3 8" xfId="1958"/>
    <cellStyle name="20% - Colore 1 4 4" xfId="1959"/>
    <cellStyle name="20% - Colore 1 4 4 2" xfId="1960"/>
    <cellStyle name="20% - Colore 1 4 4 2 2" xfId="1961"/>
    <cellStyle name="20% - Colore 1 4 4 2 2 2" xfId="1962"/>
    <cellStyle name="20% - Colore 1 4 4 2 2 2 2" xfId="1963"/>
    <cellStyle name="20% - Colore 1 4 4 2 2 3" xfId="1964"/>
    <cellStyle name="20% - Colore 1 4 4 2 3" xfId="1965"/>
    <cellStyle name="20% - Colore 1 4 4 2 3 2" xfId="1966"/>
    <cellStyle name="20% - Colore 1 4 4 2 4" xfId="1967"/>
    <cellStyle name="20% - Colore 1 4 4 3" xfId="1968"/>
    <cellStyle name="20% - Colore 1 4 4 3 2" xfId="1969"/>
    <cellStyle name="20% - Colore 1 4 4 3 2 2" xfId="1970"/>
    <cellStyle name="20% - Colore 1 4 4 3 3" xfId="1971"/>
    <cellStyle name="20% - Colore 1 4 4 4" xfId="1972"/>
    <cellStyle name="20% - Colore 1 4 4 4 2" xfId="1973"/>
    <cellStyle name="20% - Colore 1 4 4 5" xfId="1974"/>
    <cellStyle name="20% - Colore 1 4 4 5 2" xfId="1975"/>
    <cellStyle name="20% - Colore 1 4 4 6" xfId="1976"/>
    <cellStyle name="20% - Colore 1 4 5" xfId="1977"/>
    <cellStyle name="20% - Colore 1 4 5 2" xfId="1978"/>
    <cellStyle name="20% - Colore 1 4 5 2 2" xfId="1979"/>
    <cellStyle name="20% - Colore 1 4 5 2 2 2" xfId="1980"/>
    <cellStyle name="20% - Colore 1 4 5 2 3" xfId="1981"/>
    <cellStyle name="20% - Colore 1 4 5 3" xfId="1982"/>
    <cellStyle name="20% - Colore 1 4 5 3 2" xfId="1983"/>
    <cellStyle name="20% - Colore 1 4 5 4" xfId="1984"/>
    <cellStyle name="20% - Colore 1 4 6" xfId="1985"/>
    <cellStyle name="20% - Colore 1 4 6 2" xfId="1986"/>
    <cellStyle name="20% - Colore 1 4 6 2 2" xfId="1987"/>
    <cellStyle name="20% - Colore 1 4 6 3" xfId="1988"/>
    <cellStyle name="20% - Colore 1 4 7" xfId="1989"/>
    <cellStyle name="20% - Colore 1 4 7 2" xfId="1990"/>
    <cellStyle name="20% - Colore 1 4 8" xfId="1991"/>
    <cellStyle name="20% - Colore 1 4 8 2" xfId="1992"/>
    <cellStyle name="20% - Colore 1 4 9" xfId="1993"/>
    <cellStyle name="20% - Colore 1 4 9 2" xfId="1994"/>
    <cellStyle name="20% - Colore 1 5" xfId="1995"/>
    <cellStyle name="20% - Colore 1 5 2" xfId="1996"/>
    <cellStyle name="20% - Colore 1 5 2 2" xfId="1997"/>
    <cellStyle name="20% - Colore 1 5 2 2 2" xfId="1998"/>
    <cellStyle name="20% - Colore 1 5 2 2 2 2" xfId="1999"/>
    <cellStyle name="20% - Colore 1 5 2 2 2 2 2" xfId="2000"/>
    <cellStyle name="20% - Colore 1 5 2 2 2 2 2 2" xfId="2001"/>
    <cellStyle name="20% - Colore 1 5 2 2 2 2 3" xfId="2002"/>
    <cellStyle name="20% - Colore 1 5 2 2 2 3" xfId="2003"/>
    <cellStyle name="20% - Colore 1 5 2 2 2 3 2" xfId="2004"/>
    <cellStyle name="20% - Colore 1 5 2 2 2 4" xfId="2005"/>
    <cellStyle name="20% - Colore 1 5 2 2 3" xfId="2006"/>
    <cellStyle name="20% - Colore 1 5 2 2 3 2" xfId="2007"/>
    <cellStyle name="20% - Colore 1 5 2 2 3 2 2" xfId="2008"/>
    <cellStyle name="20% - Colore 1 5 2 2 3 3" xfId="2009"/>
    <cellStyle name="20% - Colore 1 5 2 2 4" xfId="2010"/>
    <cellStyle name="20% - Colore 1 5 2 2 4 2" xfId="2011"/>
    <cellStyle name="20% - Colore 1 5 2 2 5" xfId="2012"/>
    <cellStyle name="20% - Colore 1 5 2 3" xfId="2013"/>
    <cellStyle name="20% - Colore 1 5 2 3 2" xfId="2014"/>
    <cellStyle name="20% - Colore 1 5 2 3 2 2" xfId="2015"/>
    <cellStyle name="20% - Colore 1 5 2 3 2 2 2" xfId="2016"/>
    <cellStyle name="20% - Colore 1 5 2 3 2 3" xfId="2017"/>
    <cellStyle name="20% - Colore 1 5 2 3 3" xfId="2018"/>
    <cellStyle name="20% - Colore 1 5 2 3 3 2" xfId="2019"/>
    <cellStyle name="20% - Colore 1 5 2 3 4" xfId="2020"/>
    <cellStyle name="20% - Colore 1 5 2 4" xfId="2021"/>
    <cellStyle name="20% - Colore 1 5 2 4 2" xfId="2022"/>
    <cellStyle name="20% - Colore 1 5 2 4 2 2" xfId="2023"/>
    <cellStyle name="20% - Colore 1 5 2 4 3" xfId="2024"/>
    <cellStyle name="20% - Colore 1 5 2 5" xfId="2025"/>
    <cellStyle name="20% - Colore 1 5 2 5 2" xfId="2026"/>
    <cellStyle name="20% - Colore 1 5 2 6" xfId="2027"/>
    <cellStyle name="20% - Colore 1 5 2 6 2" xfId="2028"/>
    <cellStyle name="20% - Colore 1 5 2 7" xfId="2029"/>
    <cellStyle name="20% - Colore 1 5 2 7 2" xfId="2030"/>
    <cellStyle name="20% - Colore 1 5 2 8" xfId="2031"/>
    <cellStyle name="20% - Colore 1 5 3" xfId="2032"/>
    <cellStyle name="20% - Colore 1 5 3 2" xfId="2033"/>
    <cellStyle name="20% - Colore 1 5 3 2 2" xfId="2034"/>
    <cellStyle name="20% - Colore 1 5 3 2 2 2" xfId="2035"/>
    <cellStyle name="20% - Colore 1 5 3 2 2 2 2" xfId="2036"/>
    <cellStyle name="20% - Colore 1 5 3 2 2 3" xfId="2037"/>
    <cellStyle name="20% - Colore 1 5 3 2 3" xfId="2038"/>
    <cellStyle name="20% - Colore 1 5 3 2 3 2" xfId="2039"/>
    <cellStyle name="20% - Colore 1 5 3 2 4" xfId="2040"/>
    <cellStyle name="20% - Colore 1 5 3 3" xfId="2041"/>
    <cellStyle name="20% - Colore 1 5 3 3 2" xfId="2042"/>
    <cellStyle name="20% - Colore 1 5 3 3 2 2" xfId="2043"/>
    <cellStyle name="20% - Colore 1 5 3 3 3" xfId="2044"/>
    <cellStyle name="20% - Colore 1 5 3 4" xfId="2045"/>
    <cellStyle name="20% - Colore 1 5 3 4 2" xfId="2046"/>
    <cellStyle name="20% - Colore 1 5 3 5" xfId="2047"/>
    <cellStyle name="20% - Colore 1 5 4" xfId="2048"/>
    <cellStyle name="20% - Colore 1 5 4 2" xfId="2049"/>
    <cellStyle name="20% - Colore 1 5 4 2 2" xfId="2050"/>
    <cellStyle name="20% - Colore 1 5 4 2 2 2" xfId="2051"/>
    <cellStyle name="20% - Colore 1 5 4 2 3" xfId="2052"/>
    <cellStyle name="20% - Colore 1 5 4 3" xfId="2053"/>
    <cellStyle name="20% - Colore 1 5 4 3 2" xfId="2054"/>
    <cellStyle name="20% - Colore 1 5 4 4" xfId="2055"/>
    <cellStyle name="20% - Colore 1 5 5" xfId="2056"/>
    <cellStyle name="20% - Colore 1 5 5 2" xfId="2057"/>
    <cellStyle name="20% - Colore 1 5 5 2 2" xfId="2058"/>
    <cellStyle name="20% - Colore 1 5 5 3" xfId="2059"/>
    <cellStyle name="20% - Colore 1 5 6" xfId="2060"/>
    <cellStyle name="20% - Colore 1 5 6 2" xfId="2061"/>
    <cellStyle name="20% - Colore 1 5 7" xfId="2062"/>
    <cellStyle name="20% - Colore 1 5 7 2" xfId="2063"/>
    <cellStyle name="20% - Colore 1 5 8" xfId="2064"/>
    <cellStyle name="20% - Colore 1 5 8 2" xfId="2065"/>
    <cellStyle name="20% - Colore 1 5 9" xfId="2066"/>
    <cellStyle name="20% - Colore 1 6" xfId="2067"/>
    <cellStyle name="20% - Colore 1 6 2" xfId="2068"/>
    <cellStyle name="20% - Colore 1 6 2 2" xfId="2069"/>
    <cellStyle name="20% - Colore 1 6 2 2 2" xfId="2070"/>
    <cellStyle name="20% - Colore 1 6 2 2 2 2" xfId="2071"/>
    <cellStyle name="20% - Colore 1 6 2 2 2 2 2" xfId="2072"/>
    <cellStyle name="20% - Colore 1 6 2 2 2 3" xfId="2073"/>
    <cellStyle name="20% - Colore 1 6 2 2 3" xfId="2074"/>
    <cellStyle name="20% - Colore 1 6 2 2 3 2" xfId="2075"/>
    <cellStyle name="20% - Colore 1 6 2 2 4" xfId="2076"/>
    <cellStyle name="20% - Colore 1 6 2 3" xfId="2077"/>
    <cellStyle name="20% - Colore 1 6 2 3 2" xfId="2078"/>
    <cellStyle name="20% - Colore 1 6 2 3 2 2" xfId="2079"/>
    <cellStyle name="20% - Colore 1 6 2 3 3" xfId="2080"/>
    <cellStyle name="20% - Colore 1 6 2 4" xfId="2081"/>
    <cellStyle name="20% - Colore 1 6 2 4 2" xfId="2082"/>
    <cellStyle name="20% - Colore 1 6 2 5" xfId="2083"/>
    <cellStyle name="20% - Colore 1 6 2 5 2" xfId="2084"/>
    <cellStyle name="20% - Colore 1 6 2 6" xfId="2085"/>
    <cellStyle name="20% - Colore 1 6 3" xfId="2086"/>
    <cellStyle name="20% - Colore 1 6 3 2" xfId="2087"/>
    <cellStyle name="20% - Colore 1 6 3 2 2" xfId="2088"/>
    <cellStyle name="20% - Colore 1 6 3 2 2 2" xfId="2089"/>
    <cellStyle name="20% - Colore 1 6 3 2 3" xfId="2090"/>
    <cellStyle name="20% - Colore 1 6 3 3" xfId="2091"/>
    <cellStyle name="20% - Colore 1 6 3 3 2" xfId="2092"/>
    <cellStyle name="20% - Colore 1 6 3 4" xfId="2093"/>
    <cellStyle name="20% - Colore 1 6 4" xfId="2094"/>
    <cellStyle name="20% - Colore 1 6 4 2" xfId="2095"/>
    <cellStyle name="20% - Colore 1 6 4 2 2" xfId="2096"/>
    <cellStyle name="20% - Colore 1 6 4 3" xfId="2097"/>
    <cellStyle name="20% - Colore 1 6 5" xfId="2098"/>
    <cellStyle name="20% - Colore 1 6 5 2" xfId="2099"/>
    <cellStyle name="20% - Colore 1 6 6" xfId="2100"/>
    <cellStyle name="20% - Colore 1 6 6 2" xfId="2101"/>
    <cellStyle name="20% - Colore 1 6 7" xfId="2102"/>
    <cellStyle name="20% - Colore 1 6 7 2" xfId="2103"/>
    <cellStyle name="20% - Colore 1 6 8" xfId="2104"/>
    <cellStyle name="20% - Colore 1 7" xfId="2105"/>
    <cellStyle name="20% - Colore 1 7 2" xfId="2106"/>
    <cellStyle name="20% - Colore 1 7 2 2" xfId="2107"/>
    <cellStyle name="20% - Colore 1 7 2 2 2" xfId="2108"/>
    <cellStyle name="20% - Colore 1 7 2 2 2 2" xfId="2109"/>
    <cellStyle name="20% - Colore 1 7 2 2 3" xfId="2110"/>
    <cellStyle name="20% - Colore 1 7 2 3" xfId="2111"/>
    <cellStyle name="20% - Colore 1 7 2 3 2" xfId="2112"/>
    <cellStyle name="20% - Colore 1 7 2 4" xfId="2113"/>
    <cellStyle name="20% - Colore 1 7 3" xfId="2114"/>
    <cellStyle name="20% - Colore 1 7 3 2" xfId="2115"/>
    <cellStyle name="20% - Colore 1 7 3 2 2" xfId="2116"/>
    <cellStyle name="20% - Colore 1 7 3 3" xfId="2117"/>
    <cellStyle name="20% - Colore 1 7 4" xfId="2118"/>
    <cellStyle name="20% - Colore 1 7 4 2" xfId="2119"/>
    <cellStyle name="20% - Colore 1 7 5" xfId="2120"/>
    <cellStyle name="20% - Colore 1 7 5 2" xfId="2121"/>
    <cellStyle name="20% - Colore 1 7 6" xfId="2122"/>
    <cellStyle name="20% - Colore 1 8" xfId="2123"/>
    <cellStyle name="20% - Colore 1 8 2" xfId="2124"/>
    <cellStyle name="20% - Colore 1 8 2 2" xfId="2125"/>
    <cellStyle name="20% - Colore 1 8 2 2 2" xfId="2126"/>
    <cellStyle name="20% - Colore 1 8 2 3" xfId="2127"/>
    <cellStyle name="20% - Colore 1 8 3" xfId="2128"/>
    <cellStyle name="20% - Colore 1 8 3 2" xfId="2129"/>
    <cellStyle name="20% - Colore 1 8 4" xfId="2130"/>
    <cellStyle name="20% - Colore 1 9" xfId="2131"/>
    <cellStyle name="20% - Colore 1 9 2" xfId="2132"/>
    <cellStyle name="20% - Colore 1 9 2 2" xfId="2133"/>
    <cellStyle name="20% - Colore 1 9 3" xfId="2134"/>
    <cellStyle name="20% - Colore 2 10" xfId="2135"/>
    <cellStyle name="20% - Colore 2 10 2" xfId="2136"/>
    <cellStyle name="20% - Colore 2 11" xfId="2137"/>
    <cellStyle name="20% - Colore 2 11 2" xfId="2138"/>
    <cellStyle name="20% - Colore 2 12" xfId="2139"/>
    <cellStyle name="20% - Colore 2 12 2" xfId="2140"/>
    <cellStyle name="20% - Colore 2 13" xfId="2141"/>
    <cellStyle name="20% - Colore 2 14" xfId="2142"/>
    <cellStyle name="20% - Colore 2 2" xfId="2143"/>
    <cellStyle name="20% - Colore 2 2 10" xfId="2144"/>
    <cellStyle name="20% - Colore 2 2 10 2" xfId="2145"/>
    <cellStyle name="20% - Colore 2 2 11" xfId="2146"/>
    <cellStyle name="20% - Colore 2 2 11 2" xfId="2147"/>
    <cellStyle name="20% - Colore 2 2 12" xfId="2148"/>
    <cellStyle name="20% - Colore 2 2 13" xfId="2149"/>
    <cellStyle name="20% - Colore 2 2 14" xfId="2150"/>
    <cellStyle name="20% - Colore 2 2 2" xfId="2151"/>
    <cellStyle name="20% - Colore 2 2 2 10" xfId="2152"/>
    <cellStyle name="20% - Colore 2 2 2 10 2" xfId="2153"/>
    <cellStyle name="20% - Colore 2 2 2 11" xfId="2154"/>
    <cellStyle name="20% - Colore 2 2 2 2" xfId="2155"/>
    <cellStyle name="20% - Colore 2 2 2 2 10" xfId="2156"/>
    <cellStyle name="20% - Colore 2 2 2 2 2" xfId="2157"/>
    <cellStyle name="20% - Colore 2 2 2 2 2 2" xfId="2158"/>
    <cellStyle name="20% - Colore 2 2 2 2 2 2 2" xfId="2159"/>
    <cellStyle name="20% - Colore 2 2 2 2 2 2 2 2" xfId="2160"/>
    <cellStyle name="20% - Colore 2 2 2 2 2 2 2 2 2" xfId="2161"/>
    <cellStyle name="20% - Colore 2 2 2 2 2 2 2 2 2 2" xfId="2162"/>
    <cellStyle name="20% - Colore 2 2 2 2 2 2 2 2 2 2 2" xfId="2163"/>
    <cellStyle name="20% - Colore 2 2 2 2 2 2 2 2 2 3" xfId="2164"/>
    <cellStyle name="20% - Colore 2 2 2 2 2 2 2 2 3" xfId="2165"/>
    <cellStyle name="20% - Colore 2 2 2 2 2 2 2 2 3 2" xfId="2166"/>
    <cellStyle name="20% - Colore 2 2 2 2 2 2 2 2 4" xfId="2167"/>
    <cellStyle name="20% - Colore 2 2 2 2 2 2 2 3" xfId="2168"/>
    <cellStyle name="20% - Colore 2 2 2 2 2 2 2 3 2" xfId="2169"/>
    <cellStyle name="20% - Colore 2 2 2 2 2 2 2 3 2 2" xfId="2170"/>
    <cellStyle name="20% - Colore 2 2 2 2 2 2 2 3 3" xfId="2171"/>
    <cellStyle name="20% - Colore 2 2 2 2 2 2 2 4" xfId="2172"/>
    <cellStyle name="20% - Colore 2 2 2 2 2 2 2 4 2" xfId="2173"/>
    <cellStyle name="20% - Colore 2 2 2 2 2 2 2 5" xfId="2174"/>
    <cellStyle name="20% - Colore 2 2 2 2 2 2 3" xfId="2175"/>
    <cellStyle name="20% - Colore 2 2 2 2 2 2 3 2" xfId="2176"/>
    <cellStyle name="20% - Colore 2 2 2 2 2 2 3 2 2" xfId="2177"/>
    <cellStyle name="20% - Colore 2 2 2 2 2 2 3 2 2 2" xfId="2178"/>
    <cellStyle name="20% - Colore 2 2 2 2 2 2 3 2 3" xfId="2179"/>
    <cellStyle name="20% - Colore 2 2 2 2 2 2 3 3" xfId="2180"/>
    <cellStyle name="20% - Colore 2 2 2 2 2 2 3 3 2" xfId="2181"/>
    <cellStyle name="20% - Colore 2 2 2 2 2 2 3 4" xfId="2182"/>
    <cellStyle name="20% - Colore 2 2 2 2 2 2 4" xfId="2183"/>
    <cellStyle name="20% - Colore 2 2 2 2 2 2 4 2" xfId="2184"/>
    <cellStyle name="20% - Colore 2 2 2 2 2 2 4 2 2" xfId="2185"/>
    <cellStyle name="20% - Colore 2 2 2 2 2 2 4 3" xfId="2186"/>
    <cellStyle name="20% - Colore 2 2 2 2 2 2 5" xfId="2187"/>
    <cellStyle name="20% - Colore 2 2 2 2 2 2 5 2" xfId="2188"/>
    <cellStyle name="20% - Colore 2 2 2 2 2 2 6" xfId="2189"/>
    <cellStyle name="20% - Colore 2 2 2 2 2 2 6 2" xfId="2190"/>
    <cellStyle name="20% - Colore 2 2 2 2 2 2 7" xfId="2191"/>
    <cellStyle name="20% - Colore 2 2 2 2 2 2 7 2" xfId="2192"/>
    <cellStyle name="20% - Colore 2 2 2 2 2 2 8" xfId="2193"/>
    <cellStyle name="20% - Colore 2 2 2 2 2 3" xfId="2194"/>
    <cellStyle name="20% - Colore 2 2 2 2 2 3 2" xfId="2195"/>
    <cellStyle name="20% - Colore 2 2 2 2 2 3 2 2" xfId="2196"/>
    <cellStyle name="20% - Colore 2 2 2 2 2 3 2 2 2" xfId="2197"/>
    <cellStyle name="20% - Colore 2 2 2 2 2 3 2 2 2 2" xfId="2198"/>
    <cellStyle name="20% - Colore 2 2 2 2 2 3 2 2 3" xfId="2199"/>
    <cellStyle name="20% - Colore 2 2 2 2 2 3 2 3" xfId="2200"/>
    <cellStyle name="20% - Colore 2 2 2 2 2 3 2 3 2" xfId="2201"/>
    <cellStyle name="20% - Colore 2 2 2 2 2 3 2 4" xfId="2202"/>
    <cellStyle name="20% - Colore 2 2 2 2 2 3 3" xfId="2203"/>
    <cellStyle name="20% - Colore 2 2 2 2 2 3 3 2" xfId="2204"/>
    <cellStyle name="20% - Colore 2 2 2 2 2 3 3 2 2" xfId="2205"/>
    <cellStyle name="20% - Colore 2 2 2 2 2 3 3 3" xfId="2206"/>
    <cellStyle name="20% - Colore 2 2 2 2 2 3 4" xfId="2207"/>
    <cellStyle name="20% - Colore 2 2 2 2 2 3 4 2" xfId="2208"/>
    <cellStyle name="20% - Colore 2 2 2 2 2 3 5" xfId="2209"/>
    <cellStyle name="20% - Colore 2 2 2 2 2 4" xfId="2210"/>
    <cellStyle name="20% - Colore 2 2 2 2 2 4 2" xfId="2211"/>
    <cellStyle name="20% - Colore 2 2 2 2 2 4 2 2" xfId="2212"/>
    <cellStyle name="20% - Colore 2 2 2 2 2 4 2 2 2" xfId="2213"/>
    <cellStyle name="20% - Colore 2 2 2 2 2 4 2 3" xfId="2214"/>
    <cellStyle name="20% - Colore 2 2 2 2 2 4 3" xfId="2215"/>
    <cellStyle name="20% - Colore 2 2 2 2 2 4 3 2" xfId="2216"/>
    <cellStyle name="20% - Colore 2 2 2 2 2 4 4" xfId="2217"/>
    <cellStyle name="20% - Colore 2 2 2 2 2 5" xfId="2218"/>
    <cellStyle name="20% - Colore 2 2 2 2 2 5 2" xfId="2219"/>
    <cellStyle name="20% - Colore 2 2 2 2 2 5 2 2" xfId="2220"/>
    <cellStyle name="20% - Colore 2 2 2 2 2 5 3" xfId="2221"/>
    <cellStyle name="20% - Colore 2 2 2 2 2 6" xfId="2222"/>
    <cellStyle name="20% - Colore 2 2 2 2 2 6 2" xfId="2223"/>
    <cellStyle name="20% - Colore 2 2 2 2 2 7" xfId="2224"/>
    <cellStyle name="20% - Colore 2 2 2 2 2 7 2" xfId="2225"/>
    <cellStyle name="20% - Colore 2 2 2 2 2 8" xfId="2226"/>
    <cellStyle name="20% - Colore 2 2 2 2 2 8 2" xfId="2227"/>
    <cellStyle name="20% - Colore 2 2 2 2 2 9" xfId="2228"/>
    <cellStyle name="20% - Colore 2 2 2 2 3" xfId="2229"/>
    <cellStyle name="20% - Colore 2 2 2 2 3 2" xfId="2230"/>
    <cellStyle name="20% - Colore 2 2 2 2 3 2 2" xfId="2231"/>
    <cellStyle name="20% - Colore 2 2 2 2 3 2 2 2" xfId="2232"/>
    <cellStyle name="20% - Colore 2 2 2 2 3 2 2 2 2" xfId="2233"/>
    <cellStyle name="20% - Colore 2 2 2 2 3 2 2 2 2 2" xfId="2234"/>
    <cellStyle name="20% - Colore 2 2 2 2 3 2 2 2 3" xfId="2235"/>
    <cellStyle name="20% - Colore 2 2 2 2 3 2 2 3" xfId="2236"/>
    <cellStyle name="20% - Colore 2 2 2 2 3 2 2 3 2" xfId="2237"/>
    <cellStyle name="20% - Colore 2 2 2 2 3 2 2 4" xfId="2238"/>
    <cellStyle name="20% - Colore 2 2 2 2 3 2 3" xfId="2239"/>
    <cellStyle name="20% - Colore 2 2 2 2 3 2 3 2" xfId="2240"/>
    <cellStyle name="20% - Colore 2 2 2 2 3 2 3 2 2" xfId="2241"/>
    <cellStyle name="20% - Colore 2 2 2 2 3 2 3 3" xfId="2242"/>
    <cellStyle name="20% - Colore 2 2 2 2 3 2 4" xfId="2243"/>
    <cellStyle name="20% - Colore 2 2 2 2 3 2 4 2" xfId="2244"/>
    <cellStyle name="20% - Colore 2 2 2 2 3 2 5" xfId="2245"/>
    <cellStyle name="20% - Colore 2 2 2 2 3 2 5 2" xfId="2246"/>
    <cellStyle name="20% - Colore 2 2 2 2 3 2 6" xfId="2247"/>
    <cellStyle name="20% - Colore 2 2 2 2 3 3" xfId="2248"/>
    <cellStyle name="20% - Colore 2 2 2 2 3 3 2" xfId="2249"/>
    <cellStyle name="20% - Colore 2 2 2 2 3 3 2 2" xfId="2250"/>
    <cellStyle name="20% - Colore 2 2 2 2 3 3 2 2 2" xfId="2251"/>
    <cellStyle name="20% - Colore 2 2 2 2 3 3 2 3" xfId="2252"/>
    <cellStyle name="20% - Colore 2 2 2 2 3 3 3" xfId="2253"/>
    <cellStyle name="20% - Colore 2 2 2 2 3 3 3 2" xfId="2254"/>
    <cellStyle name="20% - Colore 2 2 2 2 3 3 4" xfId="2255"/>
    <cellStyle name="20% - Colore 2 2 2 2 3 4" xfId="2256"/>
    <cellStyle name="20% - Colore 2 2 2 2 3 4 2" xfId="2257"/>
    <cellStyle name="20% - Colore 2 2 2 2 3 4 2 2" xfId="2258"/>
    <cellStyle name="20% - Colore 2 2 2 2 3 4 3" xfId="2259"/>
    <cellStyle name="20% - Colore 2 2 2 2 3 5" xfId="2260"/>
    <cellStyle name="20% - Colore 2 2 2 2 3 5 2" xfId="2261"/>
    <cellStyle name="20% - Colore 2 2 2 2 3 6" xfId="2262"/>
    <cellStyle name="20% - Colore 2 2 2 2 3 6 2" xfId="2263"/>
    <cellStyle name="20% - Colore 2 2 2 2 3 7" xfId="2264"/>
    <cellStyle name="20% - Colore 2 2 2 2 3 7 2" xfId="2265"/>
    <cellStyle name="20% - Colore 2 2 2 2 3 8" xfId="2266"/>
    <cellStyle name="20% - Colore 2 2 2 2 4" xfId="2267"/>
    <cellStyle name="20% - Colore 2 2 2 2 4 2" xfId="2268"/>
    <cellStyle name="20% - Colore 2 2 2 2 4 2 2" xfId="2269"/>
    <cellStyle name="20% - Colore 2 2 2 2 4 2 2 2" xfId="2270"/>
    <cellStyle name="20% - Colore 2 2 2 2 4 2 2 2 2" xfId="2271"/>
    <cellStyle name="20% - Colore 2 2 2 2 4 2 2 3" xfId="2272"/>
    <cellStyle name="20% - Colore 2 2 2 2 4 2 3" xfId="2273"/>
    <cellStyle name="20% - Colore 2 2 2 2 4 2 3 2" xfId="2274"/>
    <cellStyle name="20% - Colore 2 2 2 2 4 2 4" xfId="2275"/>
    <cellStyle name="20% - Colore 2 2 2 2 4 3" xfId="2276"/>
    <cellStyle name="20% - Colore 2 2 2 2 4 3 2" xfId="2277"/>
    <cellStyle name="20% - Colore 2 2 2 2 4 3 2 2" xfId="2278"/>
    <cellStyle name="20% - Colore 2 2 2 2 4 3 3" xfId="2279"/>
    <cellStyle name="20% - Colore 2 2 2 2 4 4" xfId="2280"/>
    <cellStyle name="20% - Colore 2 2 2 2 4 4 2" xfId="2281"/>
    <cellStyle name="20% - Colore 2 2 2 2 4 5" xfId="2282"/>
    <cellStyle name="20% - Colore 2 2 2 2 4 5 2" xfId="2283"/>
    <cellStyle name="20% - Colore 2 2 2 2 4 6" xfId="2284"/>
    <cellStyle name="20% - Colore 2 2 2 2 5" xfId="2285"/>
    <cellStyle name="20% - Colore 2 2 2 2 5 2" xfId="2286"/>
    <cellStyle name="20% - Colore 2 2 2 2 5 2 2" xfId="2287"/>
    <cellStyle name="20% - Colore 2 2 2 2 5 2 2 2" xfId="2288"/>
    <cellStyle name="20% - Colore 2 2 2 2 5 2 3" xfId="2289"/>
    <cellStyle name="20% - Colore 2 2 2 2 5 3" xfId="2290"/>
    <cellStyle name="20% - Colore 2 2 2 2 5 3 2" xfId="2291"/>
    <cellStyle name="20% - Colore 2 2 2 2 5 4" xfId="2292"/>
    <cellStyle name="20% - Colore 2 2 2 2 6" xfId="2293"/>
    <cellStyle name="20% - Colore 2 2 2 2 6 2" xfId="2294"/>
    <cellStyle name="20% - Colore 2 2 2 2 6 2 2" xfId="2295"/>
    <cellStyle name="20% - Colore 2 2 2 2 6 3" xfId="2296"/>
    <cellStyle name="20% - Colore 2 2 2 2 7" xfId="2297"/>
    <cellStyle name="20% - Colore 2 2 2 2 7 2" xfId="2298"/>
    <cellStyle name="20% - Colore 2 2 2 2 8" xfId="2299"/>
    <cellStyle name="20% - Colore 2 2 2 2 8 2" xfId="2300"/>
    <cellStyle name="20% - Colore 2 2 2 2 9" xfId="2301"/>
    <cellStyle name="20% - Colore 2 2 2 2 9 2" xfId="2302"/>
    <cellStyle name="20% - Colore 2 2 2 3" xfId="2303"/>
    <cellStyle name="20% - Colore 2 2 2 3 2" xfId="2304"/>
    <cellStyle name="20% - Colore 2 2 2 3 2 2" xfId="2305"/>
    <cellStyle name="20% - Colore 2 2 2 3 2 2 2" xfId="2306"/>
    <cellStyle name="20% - Colore 2 2 2 3 2 2 2 2" xfId="2307"/>
    <cellStyle name="20% - Colore 2 2 2 3 2 2 2 2 2" xfId="2308"/>
    <cellStyle name="20% - Colore 2 2 2 3 2 2 2 2 2 2" xfId="2309"/>
    <cellStyle name="20% - Colore 2 2 2 3 2 2 2 2 3" xfId="2310"/>
    <cellStyle name="20% - Colore 2 2 2 3 2 2 2 3" xfId="2311"/>
    <cellStyle name="20% - Colore 2 2 2 3 2 2 2 3 2" xfId="2312"/>
    <cellStyle name="20% - Colore 2 2 2 3 2 2 2 4" xfId="2313"/>
    <cellStyle name="20% - Colore 2 2 2 3 2 2 3" xfId="2314"/>
    <cellStyle name="20% - Colore 2 2 2 3 2 2 3 2" xfId="2315"/>
    <cellStyle name="20% - Colore 2 2 2 3 2 2 3 2 2" xfId="2316"/>
    <cellStyle name="20% - Colore 2 2 2 3 2 2 3 3" xfId="2317"/>
    <cellStyle name="20% - Colore 2 2 2 3 2 2 4" xfId="2318"/>
    <cellStyle name="20% - Colore 2 2 2 3 2 2 4 2" xfId="2319"/>
    <cellStyle name="20% - Colore 2 2 2 3 2 2 5" xfId="2320"/>
    <cellStyle name="20% - Colore 2 2 2 3 2 3" xfId="2321"/>
    <cellStyle name="20% - Colore 2 2 2 3 2 3 2" xfId="2322"/>
    <cellStyle name="20% - Colore 2 2 2 3 2 3 2 2" xfId="2323"/>
    <cellStyle name="20% - Colore 2 2 2 3 2 3 2 2 2" xfId="2324"/>
    <cellStyle name="20% - Colore 2 2 2 3 2 3 2 3" xfId="2325"/>
    <cellStyle name="20% - Colore 2 2 2 3 2 3 3" xfId="2326"/>
    <cellStyle name="20% - Colore 2 2 2 3 2 3 3 2" xfId="2327"/>
    <cellStyle name="20% - Colore 2 2 2 3 2 3 4" xfId="2328"/>
    <cellStyle name="20% - Colore 2 2 2 3 2 4" xfId="2329"/>
    <cellStyle name="20% - Colore 2 2 2 3 2 4 2" xfId="2330"/>
    <cellStyle name="20% - Colore 2 2 2 3 2 4 2 2" xfId="2331"/>
    <cellStyle name="20% - Colore 2 2 2 3 2 4 3" xfId="2332"/>
    <cellStyle name="20% - Colore 2 2 2 3 2 5" xfId="2333"/>
    <cellStyle name="20% - Colore 2 2 2 3 2 5 2" xfId="2334"/>
    <cellStyle name="20% - Colore 2 2 2 3 2 6" xfId="2335"/>
    <cellStyle name="20% - Colore 2 2 2 3 2 6 2" xfId="2336"/>
    <cellStyle name="20% - Colore 2 2 2 3 2 7" xfId="2337"/>
    <cellStyle name="20% - Colore 2 2 2 3 2 7 2" xfId="2338"/>
    <cellStyle name="20% - Colore 2 2 2 3 2 8" xfId="2339"/>
    <cellStyle name="20% - Colore 2 2 2 3 3" xfId="2340"/>
    <cellStyle name="20% - Colore 2 2 2 3 3 2" xfId="2341"/>
    <cellStyle name="20% - Colore 2 2 2 3 3 2 2" xfId="2342"/>
    <cellStyle name="20% - Colore 2 2 2 3 3 2 2 2" xfId="2343"/>
    <cellStyle name="20% - Colore 2 2 2 3 3 2 2 2 2" xfId="2344"/>
    <cellStyle name="20% - Colore 2 2 2 3 3 2 2 3" xfId="2345"/>
    <cellStyle name="20% - Colore 2 2 2 3 3 2 3" xfId="2346"/>
    <cellStyle name="20% - Colore 2 2 2 3 3 2 3 2" xfId="2347"/>
    <cellStyle name="20% - Colore 2 2 2 3 3 2 4" xfId="2348"/>
    <cellStyle name="20% - Colore 2 2 2 3 3 3" xfId="2349"/>
    <cellStyle name="20% - Colore 2 2 2 3 3 3 2" xfId="2350"/>
    <cellStyle name="20% - Colore 2 2 2 3 3 3 2 2" xfId="2351"/>
    <cellStyle name="20% - Colore 2 2 2 3 3 3 3" xfId="2352"/>
    <cellStyle name="20% - Colore 2 2 2 3 3 4" xfId="2353"/>
    <cellStyle name="20% - Colore 2 2 2 3 3 4 2" xfId="2354"/>
    <cellStyle name="20% - Colore 2 2 2 3 3 5" xfId="2355"/>
    <cellStyle name="20% - Colore 2 2 2 3 4" xfId="2356"/>
    <cellStyle name="20% - Colore 2 2 2 3 4 2" xfId="2357"/>
    <cellStyle name="20% - Colore 2 2 2 3 4 2 2" xfId="2358"/>
    <cellStyle name="20% - Colore 2 2 2 3 4 2 2 2" xfId="2359"/>
    <cellStyle name="20% - Colore 2 2 2 3 4 2 3" xfId="2360"/>
    <cellStyle name="20% - Colore 2 2 2 3 4 3" xfId="2361"/>
    <cellStyle name="20% - Colore 2 2 2 3 4 3 2" xfId="2362"/>
    <cellStyle name="20% - Colore 2 2 2 3 4 4" xfId="2363"/>
    <cellStyle name="20% - Colore 2 2 2 3 5" xfId="2364"/>
    <cellStyle name="20% - Colore 2 2 2 3 5 2" xfId="2365"/>
    <cellStyle name="20% - Colore 2 2 2 3 5 2 2" xfId="2366"/>
    <cellStyle name="20% - Colore 2 2 2 3 5 3" xfId="2367"/>
    <cellStyle name="20% - Colore 2 2 2 3 6" xfId="2368"/>
    <cellStyle name="20% - Colore 2 2 2 3 6 2" xfId="2369"/>
    <cellStyle name="20% - Colore 2 2 2 3 7" xfId="2370"/>
    <cellStyle name="20% - Colore 2 2 2 3 7 2" xfId="2371"/>
    <cellStyle name="20% - Colore 2 2 2 3 8" xfId="2372"/>
    <cellStyle name="20% - Colore 2 2 2 3 8 2" xfId="2373"/>
    <cellStyle name="20% - Colore 2 2 2 3 9" xfId="2374"/>
    <cellStyle name="20% - Colore 2 2 2 4" xfId="2375"/>
    <cellStyle name="20% - Colore 2 2 2 4 2" xfId="2376"/>
    <cellStyle name="20% - Colore 2 2 2 4 2 2" xfId="2377"/>
    <cellStyle name="20% - Colore 2 2 2 4 2 2 2" xfId="2378"/>
    <cellStyle name="20% - Colore 2 2 2 4 2 2 2 2" xfId="2379"/>
    <cellStyle name="20% - Colore 2 2 2 4 2 2 2 2 2" xfId="2380"/>
    <cellStyle name="20% - Colore 2 2 2 4 2 2 2 3" xfId="2381"/>
    <cellStyle name="20% - Colore 2 2 2 4 2 2 3" xfId="2382"/>
    <cellStyle name="20% - Colore 2 2 2 4 2 2 3 2" xfId="2383"/>
    <cellStyle name="20% - Colore 2 2 2 4 2 2 4" xfId="2384"/>
    <cellStyle name="20% - Colore 2 2 2 4 2 3" xfId="2385"/>
    <cellStyle name="20% - Colore 2 2 2 4 2 3 2" xfId="2386"/>
    <cellStyle name="20% - Colore 2 2 2 4 2 3 2 2" xfId="2387"/>
    <cellStyle name="20% - Colore 2 2 2 4 2 3 3" xfId="2388"/>
    <cellStyle name="20% - Colore 2 2 2 4 2 4" xfId="2389"/>
    <cellStyle name="20% - Colore 2 2 2 4 2 4 2" xfId="2390"/>
    <cellStyle name="20% - Colore 2 2 2 4 2 5" xfId="2391"/>
    <cellStyle name="20% - Colore 2 2 2 4 2 5 2" xfId="2392"/>
    <cellStyle name="20% - Colore 2 2 2 4 2 6" xfId="2393"/>
    <cellStyle name="20% - Colore 2 2 2 4 3" xfId="2394"/>
    <cellStyle name="20% - Colore 2 2 2 4 3 2" xfId="2395"/>
    <cellStyle name="20% - Colore 2 2 2 4 3 2 2" xfId="2396"/>
    <cellStyle name="20% - Colore 2 2 2 4 3 2 2 2" xfId="2397"/>
    <cellStyle name="20% - Colore 2 2 2 4 3 2 3" xfId="2398"/>
    <cellStyle name="20% - Colore 2 2 2 4 3 3" xfId="2399"/>
    <cellStyle name="20% - Colore 2 2 2 4 3 3 2" xfId="2400"/>
    <cellStyle name="20% - Colore 2 2 2 4 3 4" xfId="2401"/>
    <cellStyle name="20% - Colore 2 2 2 4 4" xfId="2402"/>
    <cellStyle name="20% - Colore 2 2 2 4 4 2" xfId="2403"/>
    <cellStyle name="20% - Colore 2 2 2 4 4 2 2" xfId="2404"/>
    <cellStyle name="20% - Colore 2 2 2 4 4 3" xfId="2405"/>
    <cellStyle name="20% - Colore 2 2 2 4 5" xfId="2406"/>
    <cellStyle name="20% - Colore 2 2 2 4 5 2" xfId="2407"/>
    <cellStyle name="20% - Colore 2 2 2 4 6" xfId="2408"/>
    <cellStyle name="20% - Colore 2 2 2 4 6 2" xfId="2409"/>
    <cellStyle name="20% - Colore 2 2 2 4 7" xfId="2410"/>
    <cellStyle name="20% - Colore 2 2 2 4 7 2" xfId="2411"/>
    <cellStyle name="20% - Colore 2 2 2 4 8" xfId="2412"/>
    <cellStyle name="20% - Colore 2 2 2 5" xfId="2413"/>
    <cellStyle name="20% - Colore 2 2 2 5 2" xfId="2414"/>
    <cellStyle name="20% - Colore 2 2 2 5 2 2" xfId="2415"/>
    <cellStyle name="20% - Colore 2 2 2 5 2 2 2" xfId="2416"/>
    <cellStyle name="20% - Colore 2 2 2 5 2 2 2 2" xfId="2417"/>
    <cellStyle name="20% - Colore 2 2 2 5 2 2 3" xfId="2418"/>
    <cellStyle name="20% - Colore 2 2 2 5 2 3" xfId="2419"/>
    <cellStyle name="20% - Colore 2 2 2 5 2 3 2" xfId="2420"/>
    <cellStyle name="20% - Colore 2 2 2 5 2 4" xfId="2421"/>
    <cellStyle name="20% - Colore 2 2 2 5 3" xfId="2422"/>
    <cellStyle name="20% - Colore 2 2 2 5 3 2" xfId="2423"/>
    <cellStyle name="20% - Colore 2 2 2 5 3 2 2" xfId="2424"/>
    <cellStyle name="20% - Colore 2 2 2 5 3 3" xfId="2425"/>
    <cellStyle name="20% - Colore 2 2 2 5 4" xfId="2426"/>
    <cellStyle name="20% - Colore 2 2 2 5 4 2" xfId="2427"/>
    <cellStyle name="20% - Colore 2 2 2 5 5" xfId="2428"/>
    <cellStyle name="20% - Colore 2 2 2 5 5 2" xfId="2429"/>
    <cellStyle name="20% - Colore 2 2 2 5 6" xfId="2430"/>
    <cellStyle name="20% - Colore 2 2 2 6" xfId="2431"/>
    <cellStyle name="20% - Colore 2 2 2 6 2" xfId="2432"/>
    <cellStyle name="20% - Colore 2 2 2 6 2 2" xfId="2433"/>
    <cellStyle name="20% - Colore 2 2 2 6 2 2 2" xfId="2434"/>
    <cellStyle name="20% - Colore 2 2 2 6 2 3" xfId="2435"/>
    <cellStyle name="20% - Colore 2 2 2 6 3" xfId="2436"/>
    <cellStyle name="20% - Colore 2 2 2 6 3 2" xfId="2437"/>
    <cellStyle name="20% - Colore 2 2 2 6 4" xfId="2438"/>
    <cellStyle name="20% - Colore 2 2 2 7" xfId="2439"/>
    <cellStyle name="20% - Colore 2 2 2 7 2" xfId="2440"/>
    <cellStyle name="20% - Colore 2 2 2 7 2 2" xfId="2441"/>
    <cellStyle name="20% - Colore 2 2 2 7 3" xfId="2442"/>
    <cellStyle name="20% - Colore 2 2 2 8" xfId="2443"/>
    <cellStyle name="20% - Colore 2 2 2 8 2" xfId="2444"/>
    <cellStyle name="20% - Colore 2 2 2 9" xfId="2445"/>
    <cellStyle name="20% - Colore 2 2 2 9 2" xfId="2446"/>
    <cellStyle name="20% - Colore 2 2 3" xfId="2447"/>
    <cellStyle name="20% - Colore 2 2 3 10" xfId="2448"/>
    <cellStyle name="20% - Colore 2 2 3 2" xfId="2449"/>
    <cellStyle name="20% - Colore 2 2 3 2 2" xfId="2450"/>
    <cellStyle name="20% - Colore 2 2 3 2 2 2" xfId="2451"/>
    <cellStyle name="20% - Colore 2 2 3 2 2 2 2" xfId="2452"/>
    <cellStyle name="20% - Colore 2 2 3 2 2 2 2 2" xfId="2453"/>
    <cellStyle name="20% - Colore 2 2 3 2 2 2 2 2 2" xfId="2454"/>
    <cellStyle name="20% - Colore 2 2 3 2 2 2 2 2 2 2" xfId="2455"/>
    <cellStyle name="20% - Colore 2 2 3 2 2 2 2 2 3" xfId="2456"/>
    <cellStyle name="20% - Colore 2 2 3 2 2 2 2 3" xfId="2457"/>
    <cellStyle name="20% - Colore 2 2 3 2 2 2 2 3 2" xfId="2458"/>
    <cellStyle name="20% - Colore 2 2 3 2 2 2 2 4" xfId="2459"/>
    <cellStyle name="20% - Colore 2 2 3 2 2 2 3" xfId="2460"/>
    <cellStyle name="20% - Colore 2 2 3 2 2 2 3 2" xfId="2461"/>
    <cellStyle name="20% - Colore 2 2 3 2 2 2 3 2 2" xfId="2462"/>
    <cellStyle name="20% - Colore 2 2 3 2 2 2 3 3" xfId="2463"/>
    <cellStyle name="20% - Colore 2 2 3 2 2 2 4" xfId="2464"/>
    <cellStyle name="20% - Colore 2 2 3 2 2 2 4 2" xfId="2465"/>
    <cellStyle name="20% - Colore 2 2 3 2 2 2 5" xfId="2466"/>
    <cellStyle name="20% - Colore 2 2 3 2 2 3" xfId="2467"/>
    <cellStyle name="20% - Colore 2 2 3 2 2 3 2" xfId="2468"/>
    <cellStyle name="20% - Colore 2 2 3 2 2 3 2 2" xfId="2469"/>
    <cellStyle name="20% - Colore 2 2 3 2 2 3 2 2 2" xfId="2470"/>
    <cellStyle name="20% - Colore 2 2 3 2 2 3 2 3" xfId="2471"/>
    <cellStyle name="20% - Colore 2 2 3 2 2 3 3" xfId="2472"/>
    <cellStyle name="20% - Colore 2 2 3 2 2 3 3 2" xfId="2473"/>
    <cellStyle name="20% - Colore 2 2 3 2 2 3 4" xfId="2474"/>
    <cellStyle name="20% - Colore 2 2 3 2 2 4" xfId="2475"/>
    <cellStyle name="20% - Colore 2 2 3 2 2 4 2" xfId="2476"/>
    <cellStyle name="20% - Colore 2 2 3 2 2 4 2 2" xfId="2477"/>
    <cellStyle name="20% - Colore 2 2 3 2 2 4 3" xfId="2478"/>
    <cellStyle name="20% - Colore 2 2 3 2 2 5" xfId="2479"/>
    <cellStyle name="20% - Colore 2 2 3 2 2 5 2" xfId="2480"/>
    <cellStyle name="20% - Colore 2 2 3 2 2 6" xfId="2481"/>
    <cellStyle name="20% - Colore 2 2 3 2 2 6 2" xfId="2482"/>
    <cellStyle name="20% - Colore 2 2 3 2 2 7" xfId="2483"/>
    <cellStyle name="20% - Colore 2 2 3 2 2 7 2" xfId="2484"/>
    <cellStyle name="20% - Colore 2 2 3 2 2 8" xfId="2485"/>
    <cellStyle name="20% - Colore 2 2 3 2 3" xfId="2486"/>
    <cellStyle name="20% - Colore 2 2 3 2 3 2" xfId="2487"/>
    <cellStyle name="20% - Colore 2 2 3 2 3 2 2" xfId="2488"/>
    <cellStyle name="20% - Colore 2 2 3 2 3 2 2 2" xfId="2489"/>
    <cellStyle name="20% - Colore 2 2 3 2 3 2 2 2 2" xfId="2490"/>
    <cellStyle name="20% - Colore 2 2 3 2 3 2 2 3" xfId="2491"/>
    <cellStyle name="20% - Colore 2 2 3 2 3 2 3" xfId="2492"/>
    <cellStyle name="20% - Colore 2 2 3 2 3 2 3 2" xfId="2493"/>
    <cellStyle name="20% - Colore 2 2 3 2 3 2 4" xfId="2494"/>
    <cellStyle name="20% - Colore 2 2 3 2 3 3" xfId="2495"/>
    <cellStyle name="20% - Colore 2 2 3 2 3 3 2" xfId="2496"/>
    <cellStyle name="20% - Colore 2 2 3 2 3 3 2 2" xfId="2497"/>
    <cellStyle name="20% - Colore 2 2 3 2 3 3 3" xfId="2498"/>
    <cellStyle name="20% - Colore 2 2 3 2 3 4" xfId="2499"/>
    <cellStyle name="20% - Colore 2 2 3 2 3 4 2" xfId="2500"/>
    <cellStyle name="20% - Colore 2 2 3 2 3 5" xfId="2501"/>
    <cellStyle name="20% - Colore 2 2 3 2 4" xfId="2502"/>
    <cellStyle name="20% - Colore 2 2 3 2 4 2" xfId="2503"/>
    <cellStyle name="20% - Colore 2 2 3 2 4 2 2" xfId="2504"/>
    <cellStyle name="20% - Colore 2 2 3 2 4 2 2 2" xfId="2505"/>
    <cellStyle name="20% - Colore 2 2 3 2 4 2 3" xfId="2506"/>
    <cellStyle name="20% - Colore 2 2 3 2 4 3" xfId="2507"/>
    <cellStyle name="20% - Colore 2 2 3 2 4 3 2" xfId="2508"/>
    <cellStyle name="20% - Colore 2 2 3 2 4 4" xfId="2509"/>
    <cellStyle name="20% - Colore 2 2 3 2 5" xfId="2510"/>
    <cellStyle name="20% - Colore 2 2 3 2 5 2" xfId="2511"/>
    <cellStyle name="20% - Colore 2 2 3 2 5 2 2" xfId="2512"/>
    <cellStyle name="20% - Colore 2 2 3 2 5 3" xfId="2513"/>
    <cellStyle name="20% - Colore 2 2 3 2 6" xfId="2514"/>
    <cellStyle name="20% - Colore 2 2 3 2 6 2" xfId="2515"/>
    <cellStyle name="20% - Colore 2 2 3 2 7" xfId="2516"/>
    <cellStyle name="20% - Colore 2 2 3 2 7 2" xfId="2517"/>
    <cellStyle name="20% - Colore 2 2 3 2 8" xfId="2518"/>
    <cellStyle name="20% - Colore 2 2 3 2 8 2" xfId="2519"/>
    <cellStyle name="20% - Colore 2 2 3 2 9" xfId="2520"/>
    <cellStyle name="20% - Colore 2 2 3 3" xfId="2521"/>
    <cellStyle name="20% - Colore 2 2 3 3 2" xfId="2522"/>
    <cellStyle name="20% - Colore 2 2 3 3 2 2" xfId="2523"/>
    <cellStyle name="20% - Colore 2 2 3 3 2 2 2" xfId="2524"/>
    <cellStyle name="20% - Colore 2 2 3 3 2 2 2 2" xfId="2525"/>
    <cellStyle name="20% - Colore 2 2 3 3 2 2 2 2 2" xfId="2526"/>
    <cellStyle name="20% - Colore 2 2 3 3 2 2 2 3" xfId="2527"/>
    <cellStyle name="20% - Colore 2 2 3 3 2 2 3" xfId="2528"/>
    <cellStyle name="20% - Colore 2 2 3 3 2 2 3 2" xfId="2529"/>
    <cellStyle name="20% - Colore 2 2 3 3 2 2 4" xfId="2530"/>
    <cellStyle name="20% - Colore 2 2 3 3 2 3" xfId="2531"/>
    <cellStyle name="20% - Colore 2 2 3 3 2 3 2" xfId="2532"/>
    <cellStyle name="20% - Colore 2 2 3 3 2 3 2 2" xfId="2533"/>
    <cellStyle name="20% - Colore 2 2 3 3 2 3 3" xfId="2534"/>
    <cellStyle name="20% - Colore 2 2 3 3 2 4" xfId="2535"/>
    <cellStyle name="20% - Colore 2 2 3 3 2 4 2" xfId="2536"/>
    <cellStyle name="20% - Colore 2 2 3 3 2 5" xfId="2537"/>
    <cellStyle name="20% - Colore 2 2 3 3 2 5 2" xfId="2538"/>
    <cellStyle name="20% - Colore 2 2 3 3 2 6" xfId="2539"/>
    <cellStyle name="20% - Colore 2 2 3 3 3" xfId="2540"/>
    <cellStyle name="20% - Colore 2 2 3 3 3 2" xfId="2541"/>
    <cellStyle name="20% - Colore 2 2 3 3 3 2 2" xfId="2542"/>
    <cellStyle name="20% - Colore 2 2 3 3 3 2 2 2" xfId="2543"/>
    <cellStyle name="20% - Colore 2 2 3 3 3 2 3" xfId="2544"/>
    <cellStyle name="20% - Colore 2 2 3 3 3 3" xfId="2545"/>
    <cellStyle name="20% - Colore 2 2 3 3 3 3 2" xfId="2546"/>
    <cellStyle name="20% - Colore 2 2 3 3 3 4" xfId="2547"/>
    <cellStyle name="20% - Colore 2 2 3 3 4" xfId="2548"/>
    <cellStyle name="20% - Colore 2 2 3 3 4 2" xfId="2549"/>
    <cellStyle name="20% - Colore 2 2 3 3 4 2 2" xfId="2550"/>
    <cellStyle name="20% - Colore 2 2 3 3 4 3" xfId="2551"/>
    <cellStyle name="20% - Colore 2 2 3 3 5" xfId="2552"/>
    <cellStyle name="20% - Colore 2 2 3 3 5 2" xfId="2553"/>
    <cellStyle name="20% - Colore 2 2 3 3 6" xfId="2554"/>
    <cellStyle name="20% - Colore 2 2 3 3 6 2" xfId="2555"/>
    <cellStyle name="20% - Colore 2 2 3 3 7" xfId="2556"/>
    <cellStyle name="20% - Colore 2 2 3 3 7 2" xfId="2557"/>
    <cellStyle name="20% - Colore 2 2 3 3 8" xfId="2558"/>
    <cellStyle name="20% - Colore 2 2 3 4" xfId="2559"/>
    <cellStyle name="20% - Colore 2 2 3 4 2" xfId="2560"/>
    <cellStyle name="20% - Colore 2 2 3 4 2 2" xfId="2561"/>
    <cellStyle name="20% - Colore 2 2 3 4 2 2 2" xfId="2562"/>
    <cellStyle name="20% - Colore 2 2 3 4 2 2 2 2" xfId="2563"/>
    <cellStyle name="20% - Colore 2 2 3 4 2 2 3" xfId="2564"/>
    <cellStyle name="20% - Colore 2 2 3 4 2 3" xfId="2565"/>
    <cellStyle name="20% - Colore 2 2 3 4 2 3 2" xfId="2566"/>
    <cellStyle name="20% - Colore 2 2 3 4 2 4" xfId="2567"/>
    <cellStyle name="20% - Colore 2 2 3 4 3" xfId="2568"/>
    <cellStyle name="20% - Colore 2 2 3 4 3 2" xfId="2569"/>
    <cellStyle name="20% - Colore 2 2 3 4 3 2 2" xfId="2570"/>
    <cellStyle name="20% - Colore 2 2 3 4 3 3" xfId="2571"/>
    <cellStyle name="20% - Colore 2 2 3 4 4" xfId="2572"/>
    <cellStyle name="20% - Colore 2 2 3 4 4 2" xfId="2573"/>
    <cellStyle name="20% - Colore 2 2 3 4 5" xfId="2574"/>
    <cellStyle name="20% - Colore 2 2 3 4 5 2" xfId="2575"/>
    <cellStyle name="20% - Colore 2 2 3 4 6" xfId="2576"/>
    <cellStyle name="20% - Colore 2 2 3 5" xfId="2577"/>
    <cellStyle name="20% - Colore 2 2 3 5 2" xfId="2578"/>
    <cellStyle name="20% - Colore 2 2 3 5 2 2" xfId="2579"/>
    <cellStyle name="20% - Colore 2 2 3 5 2 2 2" xfId="2580"/>
    <cellStyle name="20% - Colore 2 2 3 5 2 3" xfId="2581"/>
    <cellStyle name="20% - Colore 2 2 3 5 3" xfId="2582"/>
    <cellStyle name="20% - Colore 2 2 3 5 3 2" xfId="2583"/>
    <cellStyle name="20% - Colore 2 2 3 5 4" xfId="2584"/>
    <cellStyle name="20% - Colore 2 2 3 6" xfId="2585"/>
    <cellStyle name="20% - Colore 2 2 3 6 2" xfId="2586"/>
    <cellStyle name="20% - Colore 2 2 3 6 2 2" xfId="2587"/>
    <cellStyle name="20% - Colore 2 2 3 6 3" xfId="2588"/>
    <cellStyle name="20% - Colore 2 2 3 7" xfId="2589"/>
    <cellStyle name="20% - Colore 2 2 3 7 2" xfId="2590"/>
    <cellStyle name="20% - Colore 2 2 3 8" xfId="2591"/>
    <cellStyle name="20% - Colore 2 2 3 8 2" xfId="2592"/>
    <cellStyle name="20% - Colore 2 2 3 9" xfId="2593"/>
    <cellStyle name="20% - Colore 2 2 3 9 2" xfId="2594"/>
    <cellStyle name="20% - Colore 2 2 4" xfId="2595"/>
    <cellStyle name="20% - Colore 2 2 4 2" xfId="2596"/>
    <cellStyle name="20% - Colore 2 2 4 2 2" xfId="2597"/>
    <cellStyle name="20% - Colore 2 2 4 2 2 2" xfId="2598"/>
    <cellStyle name="20% - Colore 2 2 4 2 2 2 2" xfId="2599"/>
    <cellStyle name="20% - Colore 2 2 4 2 2 2 2 2" xfId="2600"/>
    <cellStyle name="20% - Colore 2 2 4 2 2 2 2 2 2" xfId="2601"/>
    <cellStyle name="20% - Colore 2 2 4 2 2 2 2 3" xfId="2602"/>
    <cellStyle name="20% - Colore 2 2 4 2 2 2 3" xfId="2603"/>
    <cellStyle name="20% - Colore 2 2 4 2 2 2 3 2" xfId="2604"/>
    <cellStyle name="20% - Colore 2 2 4 2 2 2 4" xfId="2605"/>
    <cellStyle name="20% - Colore 2 2 4 2 2 3" xfId="2606"/>
    <cellStyle name="20% - Colore 2 2 4 2 2 3 2" xfId="2607"/>
    <cellStyle name="20% - Colore 2 2 4 2 2 3 2 2" xfId="2608"/>
    <cellStyle name="20% - Colore 2 2 4 2 2 3 3" xfId="2609"/>
    <cellStyle name="20% - Colore 2 2 4 2 2 4" xfId="2610"/>
    <cellStyle name="20% - Colore 2 2 4 2 2 4 2" xfId="2611"/>
    <cellStyle name="20% - Colore 2 2 4 2 2 5" xfId="2612"/>
    <cellStyle name="20% - Colore 2 2 4 2 3" xfId="2613"/>
    <cellStyle name="20% - Colore 2 2 4 2 3 2" xfId="2614"/>
    <cellStyle name="20% - Colore 2 2 4 2 3 2 2" xfId="2615"/>
    <cellStyle name="20% - Colore 2 2 4 2 3 2 2 2" xfId="2616"/>
    <cellStyle name="20% - Colore 2 2 4 2 3 2 3" xfId="2617"/>
    <cellStyle name="20% - Colore 2 2 4 2 3 3" xfId="2618"/>
    <cellStyle name="20% - Colore 2 2 4 2 3 3 2" xfId="2619"/>
    <cellStyle name="20% - Colore 2 2 4 2 3 4" xfId="2620"/>
    <cellStyle name="20% - Colore 2 2 4 2 4" xfId="2621"/>
    <cellStyle name="20% - Colore 2 2 4 2 4 2" xfId="2622"/>
    <cellStyle name="20% - Colore 2 2 4 2 4 2 2" xfId="2623"/>
    <cellStyle name="20% - Colore 2 2 4 2 4 3" xfId="2624"/>
    <cellStyle name="20% - Colore 2 2 4 2 5" xfId="2625"/>
    <cellStyle name="20% - Colore 2 2 4 2 5 2" xfId="2626"/>
    <cellStyle name="20% - Colore 2 2 4 2 6" xfId="2627"/>
    <cellStyle name="20% - Colore 2 2 4 2 6 2" xfId="2628"/>
    <cellStyle name="20% - Colore 2 2 4 2 7" xfId="2629"/>
    <cellStyle name="20% - Colore 2 2 4 2 7 2" xfId="2630"/>
    <cellStyle name="20% - Colore 2 2 4 2 8" xfId="2631"/>
    <cellStyle name="20% - Colore 2 2 4 3" xfId="2632"/>
    <cellStyle name="20% - Colore 2 2 4 3 2" xfId="2633"/>
    <cellStyle name="20% - Colore 2 2 4 3 2 2" xfId="2634"/>
    <cellStyle name="20% - Colore 2 2 4 3 2 2 2" xfId="2635"/>
    <cellStyle name="20% - Colore 2 2 4 3 2 2 2 2" xfId="2636"/>
    <cellStyle name="20% - Colore 2 2 4 3 2 2 3" xfId="2637"/>
    <cellStyle name="20% - Colore 2 2 4 3 2 3" xfId="2638"/>
    <cellStyle name="20% - Colore 2 2 4 3 2 3 2" xfId="2639"/>
    <cellStyle name="20% - Colore 2 2 4 3 2 4" xfId="2640"/>
    <cellStyle name="20% - Colore 2 2 4 3 3" xfId="2641"/>
    <cellStyle name="20% - Colore 2 2 4 3 3 2" xfId="2642"/>
    <cellStyle name="20% - Colore 2 2 4 3 3 2 2" xfId="2643"/>
    <cellStyle name="20% - Colore 2 2 4 3 3 3" xfId="2644"/>
    <cellStyle name="20% - Colore 2 2 4 3 4" xfId="2645"/>
    <cellStyle name="20% - Colore 2 2 4 3 4 2" xfId="2646"/>
    <cellStyle name="20% - Colore 2 2 4 3 5" xfId="2647"/>
    <cellStyle name="20% - Colore 2 2 4 4" xfId="2648"/>
    <cellStyle name="20% - Colore 2 2 4 4 2" xfId="2649"/>
    <cellStyle name="20% - Colore 2 2 4 4 2 2" xfId="2650"/>
    <cellStyle name="20% - Colore 2 2 4 4 2 2 2" xfId="2651"/>
    <cellStyle name="20% - Colore 2 2 4 4 2 3" xfId="2652"/>
    <cellStyle name="20% - Colore 2 2 4 4 3" xfId="2653"/>
    <cellStyle name="20% - Colore 2 2 4 4 3 2" xfId="2654"/>
    <cellStyle name="20% - Colore 2 2 4 4 4" xfId="2655"/>
    <cellStyle name="20% - Colore 2 2 4 5" xfId="2656"/>
    <cellStyle name="20% - Colore 2 2 4 5 2" xfId="2657"/>
    <cellStyle name="20% - Colore 2 2 4 5 2 2" xfId="2658"/>
    <cellStyle name="20% - Colore 2 2 4 5 3" xfId="2659"/>
    <cellStyle name="20% - Colore 2 2 4 6" xfId="2660"/>
    <cellStyle name="20% - Colore 2 2 4 6 2" xfId="2661"/>
    <cellStyle name="20% - Colore 2 2 4 7" xfId="2662"/>
    <cellStyle name="20% - Colore 2 2 4 7 2" xfId="2663"/>
    <cellStyle name="20% - Colore 2 2 4 8" xfId="2664"/>
    <cellStyle name="20% - Colore 2 2 4 8 2" xfId="2665"/>
    <cellStyle name="20% - Colore 2 2 4 9" xfId="2666"/>
    <cellStyle name="20% - Colore 2 2 5" xfId="2667"/>
    <cellStyle name="20% - Colore 2 2 5 2" xfId="2668"/>
    <cellStyle name="20% - Colore 2 2 5 2 2" xfId="2669"/>
    <cellStyle name="20% - Colore 2 2 5 2 2 2" xfId="2670"/>
    <cellStyle name="20% - Colore 2 2 5 2 2 2 2" xfId="2671"/>
    <cellStyle name="20% - Colore 2 2 5 2 2 2 2 2" xfId="2672"/>
    <cellStyle name="20% - Colore 2 2 5 2 2 2 3" xfId="2673"/>
    <cellStyle name="20% - Colore 2 2 5 2 2 3" xfId="2674"/>
    <cellStyle name="20% - Colore 2 2 5 2 2 3 2" xfId="2675"/>
    <cellStyle name="20% - Colore 2 2 5 2 2 4" xfId="2676"/>
    <cellStyle name="20% - Colore 2 2 5 2 3" xfId="2677"/>
    <cellStyle name="20% - Colore 2 2 5 2 3 2" xfId="2678"/>
    <cellStyle name="20% - Colore 2 2 5 2 3 2 2" xfId="2679"/>
    <cellStyle name="20% - Colore 2 2 5 2 3 3" xfId="2680"/>
    <cellStyle name="20% - Colore 2 2 5 2 4" xfId="2681"/>
    <cellStyle name="20% - Colore 2 2 5 2 4 2" xfId="2682"/>
    <cellStyle name="20% - Colore 2 2 5 2 5" xfId="2683"/>
    <cellStyle name="20% - Colore 2 2 5 2 5 2" xfId="2684"/>
    <cellStyle name="20% - Colore 2 2 5 2 6" xfId="2685"/>
    <cellStyle name="20% - Colore 2 2 5 3" xfId="2686"/>
    <cellStyle name="20% - Colore 2 2 5 3 2" xfId="2687"/>
    <cellStyle name="20% - Colore 2 2 5 3 2 2" xfId="2688"/>
    <cellStyle name="20% - Colore 2 2 5 3 2 2 2" xfId="2689"/>
    <cellStyle name="20% - Colore 2 2 5 3 2 3" xfId="2690"/>
    <cellStyle name="20% - Colore 2 2 5 3 3" xfId="2691"/>
    <cellStyle name="20% - Colore 2 2 5 3 3 2" xfId="2692"/>
    <cellStyle name="20% - Colore 2 2 5 3 4" xfId="2693"/>
    <cellStyle name="20% - Colore 2 2 5 4" xfId="2694"/>
    <cellStyle name="20% - Colore 2 2 5 4 2" xfId="2695"/>
    <cellStyle name="20% - Colore 2 2 5 4 2 2" xfId="2696"/>
    <cellStyle name="20% - Colore 2 2 5 4 3" xfId="2697"/>
    <cellStyle name="20% - Colore 2 2 5 5" xfId="2698"/>
    <cellStyle name="20% - Colore 2 2 5 5 2" xfId="2699"/>
    <cellStyle name="20% - Colore 2 2 5 6" xfId="2700"/>
    <cellStyle name="20% - Colore 2 2 5 6 2" xfId="2701"/>
    <cellStyle name="20% - Colore 2 2 5 7" xfId="2702"/>
    <cellStyle name="20% - Colore 2 2 5 7 2" xfId="2703"/>
    <cellStyle name="20% - Colore 2 2 5 8" xfId="2704"/>
    <cellStyle name="20% - Colore 2 2 6" xfId="2705"/>
    <cellStyle name="20% - Colore 2 2 6 2" xfId="2706"/>
    <cellStyle name="20% - Colore 2 2 6 2 2" xfId="2707"/>
    <cellStyle name="20% - Colore 2 2 6 2 2 2" xfId="2708"/>
    <cellStyle name="20% - Colore 2 2 6 2 2 2 2" xfId="2709"/>
    <cellStyle name="20% - Colore 2 2 6 2 2 3" xfId="2710"/>
    <cellStyle name="20% - Colore 2 2 6 2 3" xfId="2711"/>
    <cellStyle name="20% - Colore 2 2 6 2 3 2" xfId="2712"/>
    <cellStyle name="20% - Colore 2 2 6 2 4" xfId="2713"/>
    <cellStyle name="20% - Colore 2 2 6 3" xfId="2714"/>
    <cellStyle name="20% - Colore 2 2 6 3 2" xfId="2715"/>
    <cellStyle name="20% - Colore 2 2 6 3 2 2" xfId="2716"/>
    <cellStyle name="20% - Colore 2 2 6 3 3" xfId="2717"/>
    <cellStyle name="20% - Colore 2 2 6 4" xfId="2718"/>
    <cellStyle name="20% - Colore 2 2 6 4 2" xfId="2719"/>
    <cellStyle name="20% - Colore 2 2 6 5" xfId="2720"/>
    <cellStyle name="20% - Colore 2 2 6 5 2" xfId="2721"/>
    <cellStyle name="20% - Colore 2 2 6 6" xfId="2722"/>
    <cellStyle name="20% - Colore 2 2 7" xfId="2723"/>
    <cellStyle name="20% - Colore 2 2 7 2" xfId="2724"/>
    <cellStyle name="20% - Colore 2 2 7 2 2" xfId="2725"/>
    <cellStyle name="20% - Colore 2 2 7 2 2 2" xfId="2726"/>
    <cellStyle name="20% - Colore 2 2 7 2 3" xfId="2727"/>
    <cellStyle name="20% - Colore 2 2 7 3" xfId="2728"/>
    <cellStyle name="20% - Colore 2 2 7 3 2" xfId="2729"/>
    <cellStyle name="20% - Colore 2 2 7 4" xfId="2730"/>
    <cellStyle name="20% - Colore 2 2 8" xfId="2731"/>
    <cellStyle name="20% - Colore 2 2 8 2" xfId="2732"/>
    <cellStyle name="20% - Colore 2 2 8 2 2" xfId="2733"/>
    <cellStyle name="20% - Colore 2 2 8 3" xfId="2734"/>
    <cellStyle name="20% - Colore 2 2 9" xfId="2735"/>
    <cellStyle name="20% - Colore 2 2 9 2" xfId="2736"/>
    <cellStyle name="20% - Colore 2 3" xfId="2737"/>
    <cellStyle name="20% - Colore 2 3 10" xfId="2738"/>
    <cellStyle name="20% - Colore 2 3 10 2" xfId="2739"/>
    <cellStyle name="20% - Colore 2 3 11" xfId="2740"/>
    <cellStyle name="20% - Colore 2 3 12" xfId="2741"/>
    <cellStyle name="20% - Colore 2 3 2" xfId="2742"/>
    <cellStyle name="20% - Colore 2 3 2 10" xfId="2743"/>
    <cellStyle name="20% - Colore 2 3 2 2" xfId="2744"/>
    <cellStyle name="20% - Colore 2 3 2 2 2" xfId="2745"/>
    <cellStyle name="20% - Colore 2 3 2 2 2 2" xfId="2746"/>
    <cellStyle name="20% - Colore 2 3 2 2 2 2 2" xfId="2747"/>
    <cellStyle name="20% - Colore 2 3 2 2 2 2 2 2" xfId="2748"/>
    <cellStyle name="20% - Colore 2 3 2 2 2 2 2 2 2" xfId="2749"/>
    <cellStyle name="20% - Colore 2 3 2 2 2 2 2 2 2 2" xfId="2750"/>
    <cellStyle name="20% - Colore 2 3 2 2 2 2 2 2 3" xfId="2751"/>
    <cellStyle name="20% - Colore 2 3 2 2 2 2 2 3" xfId="2752"/>
    <cellStyle name="20% - Colore 2 3 2 2 2 2 2 3 2" xfId="2753"/>
    <cellStyle name="20% - Colore 2 3 2 2 2 2 2 4" xfId="2754"/>
    <cellStyle name="20% - Colore 2 3 2 2 2 2 3" xfId="2755"/>
    <cellStyle name="20% - Colore 2 3 2 2 2 2 3 2" xfId="2756"/>
    <cellStyle name="20% - Colore 2 3 2 2 2 2 3 2 2" xfId="2757"/>
    <cellStyle name="20% - Colore 2 3 2 2 2 2 3 3" xfId="2758"/>
    <cellStyle name="20% - Colore 2 3 2 2 2 2 4" xfId="2759"/>
    <cellStyle name="20% - Colore 2 3 2 2 2 2 4 2" xfId="2760"/>
    <cellStyle name="20% - Colore 2 3 2 2 2 2 5" xfId="2761"/>
    <cellStyle name="20% - Colore 2 3 2 2 2 3" xfId="2762"/>
    <cellStyle name="20% - Colore 2 3 2 2 2 3 2" xfId="2763"/>
    <cellStyle name="20% - Colore 2 3 2 2 2 3 2 2" xfId="2764"/>
    <cellStyle name="20% - Colore 2 3 2 2 2 3 2 2 2" xfId="2765"/>
    <cellStyle name="20% - Colore 2 3 2 2 2 3 2 3" xfId="2766"/>
    <cellStyle name="20% - Colore 2 3 2 2 2 3 3" xfId="2767"/>
    <cellStyle name="20% - Colore 2 3 2 2 2 3 3 2" xfId="2768"/>
    <cellStyle name="20% - Colore 2 3 2 2 2 3 4" xfId="2769"/>
    <cellStyle name="20% - Colore 2 3 2 2 2 4" xfId="2770"/>
    <cellStyle name="20% - Colore 2 3 2 2 2 4 2" xfId="2771"/>
    <cellStyle name="20% - Colore 2 3 2 2 2 4 2 2" xfId="2772"/>
    <cellStyle name="20% - Colore 2 3 2 2 2 4 3" xfId="2773"/>
    <cellStyle name="20% - Colore 2 3 2 2 2 5" xfId="2774"/>
    <cellStyle name="20% - Colore 2 3 2 2 2 5 2" xfId="2775"/>
    <cellStyle name="20% - Colore 2 3 2 2 2 6" xfId="2776"/>
    <cellStyle name="20% - Colore 2 3 2 2 2 6 2" xfId="2777"/>
    <cellStyle name="20% - Colore 2 3 2 2 2 7" xfId="2778"/>
    <cellStyle name="20% - Colore 2 3 2 2 2 7 2" xfId="2779"/>
    <cellStyle name="20% - Colore 2 3 2 2 2 8" xfId="2780"/>
    <cellStyle name="20% - Colore 2 3 2 2 3" xfId="2781"/>
    <cellStyle name="20% - Colore 2 3 2 2 3 2" xfId="2782"/>
    <cellStyle name="20% - Colore 2 3 2 2 3 2 2" xfId="2783"/>
    <cellStyle name="20% - Colore 2 3 2 2 3 2 2 2" xfId="2784"/>
    <cellStyle name="20% - Colore 2 3 2 2 3 2 2 2 2" xfId="2785"/>
    <cellStyle name="20% - Colore 2 3 2 2 3 2 2 3" xfId="2786"/>
    <cellStyle name="20% - Colore 2 3 2 2 3 2 3" xfId="2787"/>
    <cellStyle name="20% - Colore 2 3 2 2 3 2 3 2" xfId="2788"/>
    <cellStyle name="20% - Colore 2 3 2 2 3 2 4" xfId="2789"/>
    <cellStyle name="20% - Colore 2 3 2 2 3 3" xfId="2790"/>
    <cellStyle name="20% - Colore 2 3 2 2 3 3 2" xfId="2791"/>
    <cellStyle name="20% - Colore 2 3 2 2 3 3 2 2" xfId="2792"/>
    <cellStyle name="20% - Colore 2 3 2 2 3 3 3" xfId="2793"/>
    <cellStyle name="20% - Colore 2 3 2 2 3 4" xfId="2794"/>
    <cellStyle name="20% - Colore 2 3 2 2 3 4 2" xfId="2795"/>
    <cellStyle name="20% - Colore 2 3 2 2 3 5" xfId="2796"/>
    <cellStyle name="20% - Colore 2 3 2 2 4" xfId="2797"/>
    <cellStyle name="20% - Colore 2 3 2 2 4 2" xfId="2798"/>
    <cellStyle name="20% - Colore 2 3 2 2 4 2 2" xfId="2799"/>
    <cellStyle name="20% - Colore 2 3 2 2 4 2 2 2" xfId="2800"/>
    <cellStyle name="20% - Colore 2 3 2 2 4 2 3" xfId="2801"/>
    <cellStyle name="20% - Colore 2 3 2 2 4 3" xfId="2802"/>
    <cellStyle name="20% - Colore 2 3 2 2 4 3 2" xfId="2803"/>
    <cellStyle name="20% - Colore 2 3 2 2 4 4" xfId="2804"/>
    <cellStyle name="20% - Colore 2 3 2 2 5" xfId="2805"/>
    <cellStyle name="20% - Colore 2 3 2 2 5 2" xfId="2806"/>
    <cellStyle name="20% - Colore 2 3 2 2 5 2 2" xfId="2807"/>
    <cellStyle name="20% - Colore 2 3 2 2 5 3" xfId="2808"/>
    <cellStyle name="20% - Colore 2 3 2 2 6" xfId="2809"/>
    <cellStyle name="20% - Colore 2 3 2 2 6 2" xfId="2810"/>
    <cellStyle name="20% - Colore 2 3 2 2 7" xfId="2811"/>
    <cellStyle name="20% - Colore 2 3 2 2 7 2" xfId="2812"/>
    <cellStyle name="20% - Colore 2 3 2 2 8" xfId="2813"/>
    <cellStyle name="20% - Colore 2 3 2 2 8 2" xfId="2814"/>
    <cellStyle name="20% - Colore 2 3 2 2 9" xfId="2815"/>
    <cellStyle name="20% - Colore 2 3 2 3" xfId="2816"/>
    <cellStyle name="20% - Colore 2 3 2 3 2" xfId="2817"/>
    <cellStyle name="20% - Colore 2 3 2 3 2 2" xfId="2818"/>
    <cellStyle name="20% - Colore 2 3 2 3 2 2 2" xfId="2819"/>
    <cellStyle name="20% - Colore 2 3 2 3 2 2 2 2" xfId="2820"/>
    <cellStyle name="20% - Colore 2 3 2 3 2 2 2 2 2" xfId="2821"/>
    <cellStyle name="20% - Colore 2 3 2 3 2 2 2 3" xfId="2822"/>
    <cellStyle name="20% - Colore 2 3 2 3 2 2 3" xfId="2823"/>
    <cellStyle name="20% - Colore 2 3 2 3 2 2 3 2" xfId="2824"/>
    <cellStyle name="20% - Colore 2 3 2 3 2 2 4" xfId="2825"/>
    <cellStyle name="20% - Colore 2 3 2 3 2 3" xfId="2826"/>
    <cellStyle name="20% - Colore 2 3 2 3 2 3 2" xfId="2827"/>
    <cellStyle name="20% - Colore 2 3 2 3 2 3 2 2" xfId="2828"/>
    <cellStyle name="20% - Colore 2 3 2 3 2 3 3" xfId="2829"/>
    <cellStyle name="20% - Colore 2 3 2 3 2 4" xfId="2830"/>
    <cellStyle name="20% - Colore 2 3 2 3 2 4 2" xfId="2831"/>
    <cellStyle name="20% - Colore 2 3 2 3 2 5" xfId="2832"/>
    <cellStyle name="20% - Colore 2 3 2 3 2 5 2" xfId="2833"/>
    <cellStyle name="20% - Colore 2 3 2 3 2 6" xfId="2834"/>
    <cellStyle name="20% - Colore 2 3 2 3 3" xfId="2835"/>
    <cellStyle name="20% - Colore 2 3 2 3 3 2" xfId="2836"/>
    <cellStyle name="20% - Colore 2 3 2 3 3 2 2" xfId="2837"/>
    <cellStyle name="20% - Colore 2 3 2 3 3 2 2 2" xfId="2838"/>
    <cellStyle name="20% - Colore 2 3 2 3 3 2 3" xfId="2839"/>
    <cellStyle name="20% - Colore 2 3 2 3 3 3" xfId="2840"/>
    <cellStyle name="20% - Colore 2 3 2 3 3 3 2" xfId="2841"/>
    <cellStyle name="20% - Colore 2 3 2 3 3 4" xfId="2842"/>
    <cellStyle name="20% - Colore 2 3 2 3 4" xfId="2843"/>
    <cellStyle name="20% - Colore 2 3 2 3 4 2" xfId="2844"/>
    <cellStyle name="20% - Colore 2 3 2 3 4 2 2" xfId="2845"/>
    <cellStyle name="20% - Colore 2 3 2 3 4 3" xfId="2846"/>
    <cellStyle name="20% - Colore 2 3 2 3 5" xfId="2847"/>
    <cellStyle name="20% - Colore 2 3 2 3 5 2" xfId="2848"/>
    <cellStyle name="20% - Colore 2 3 2 3 6" xfId="2849"/>
    <cellStyle name="20% - Colore 2 3 2 3 6 2" xfId="2850"/>
    <cellStyle name="20% - Colore 2 3 2 3 7" xfId="2851"/>
    <cellStyle name="20% - Colore 2 3 2 3 7 2" xfId="2852"/>
    <cellStyle name="20% - Colore 2 3 2 3 8" xfId="2853"/>
    <cellStyle name="20% - Colore 2 3 2 4" xfId="2854"/>
    <cellStyle name="20% - Colore 2 3 2 4 2" xfId="2855"/>
    <cellStyle name="20% - Colore 2 3 2 4 2 2" xfId="2856"/>
    <cellStyle name="20% - Colore 2 3 2 4 2 2 2" xfId="2857"/>
    <cellStyle name="20% - Colore 2 3 2 4 2 2 2 2" xfId="2858"/>
    <cellStyle name="20% - Colore 2 3 2 4 2 2 3" xfId="2859"/>
    <cellStyle name="20% - Colore 2 3 2 4 2 3" xfId="2860"/>
    <cellStyle name="20% - Colore 2 3 2 4 2 3 2" xfId="2861"/>
    <cellStyle name="20% - Colore 2 3 2 4 2 4" xfId="2862"/>
    <cellStyle name="20% - Colore 2 3 2 4 3" xfId="2863"/>
    <cellStyle name="20% - Colore 2 3 2 4 3 2" xfId="2864"/>
    <cellStyle name="20% - Colore 2 3 2 4 3 2 2" xfId="2865"/>
    <cellStyle name="20% - Colore 2 3 2 4 3 3" xfId="2866"/>
    <cellStyle name="20% - Colore 2 3 2 4 4" xfId="2867"/>
    <cellStyle name="20% - Colore 2 3 2 4 4 2" xfId="2868"/>
    <cellStyle name="20% - Colore 2 3 2 4 5" xfId="2869"/>
    <cellStyle name="20% - Colore 2 3 2 4 5 2" xfId="2870"/>
    <cellStyle name="20% - Colore 2 3 2 4 6" xfId="2871"/>
    <cellStyle name="20% - Colore 2 3 2 5" xfId="2872"/>
    <cellStyle name="20% - Colore 2 3 2 5 2" xfId="2873"/>
    <cellStyle name="20% - Colore 2 3 2 5 2 2" xfId="2874"/>
    <cellStyle name="20% - Colore 2 3 2 5 2 2 2" xfId="2875"/>
    <cellStyle name="20% - Colore 2 3 2 5 2 3" xfId="2876"/>
    <cellStyle name="20% - Colore 2 3 2 5 3" xfId="2877"/>
    <cellStyle name="20% - Colore 2 3 2 5 3 2" xfId="2878"/>
    <cellStyle name="20% - Colore 2 3 2 5 4" xfId="2879"/>
    <cellStyle name="20% - Colore 2 3 2 6" xfId="2880"/>
    <cellStyle name="20% - Colore 2 3 2 6 2" xfId="2881"/>
    <cellStyle name="20% - Colore 2 3 2 6 2 2" xfId="2882"/>
    <cellStyle name="20% - Colore 2 3 2 6 3" xfId="2883"/>
    <cellStyle name="20% - Colore 2 3 2 7" xfId="2884"/>
    <cellStyle name="20% - Colore 2 3 2 7 2" xfId="2885"/>
    <cellStyle name="20% - Colore 2 3 2 8" xfId="2886"/>
    <cellStyle name="20% - Colore 2 3 2 8 2" xfId="2887"/>
    <cellStyle name="20% - Colore 2 3 2 9" xfId="2888"/>
    <cellStyle name="20% - Colore 2 3 2 9 2" xfId="2889"/>
    <cellStyle name="20% - Colore 2 3 3" xfId="2890"/>
    <cellStyle name="20% - Colore 2 3 3 2" xfId="2891"/>
    <cellStyle name="20% - Colore 2 3 3 2 2" xfId="2892"/>
    <cellStyle name="20% - Colore 2 3 3 2 2 2" xfId="2893"/>
    <cellStyle name="20% - Colore 2 3 3 2 2 2 2" xfId="2894"/>
    <cellStyle name="20% - Colore 2 3 3 2 2 2 2 2" xfId="2895"/>
    <cellStyle name="20% - Colore 2 3 3 2 2 2 2 2 2" xfId="2896"/>
    <cellStyle name="20% - Colore 2 3 3 2 2 2 2 3" xfId="2897"/>
    <cellStyle name="20% - Colore 2 3 3 2 2 2 3" xfId="2898"/>
    <cellStyle name="20% - Colore 2 3 3 2 2 2 3 2" xfId="2899"/>
    <cellStyle name="20% - Colore 2 3 3 2 2 2 4" xfId="2900"/>
    <cellStyle name="20% - Colore 2 3 3 2 2 3" xfId="2901"/>
    <cellStyle name="20% - Colore 2 3 3 2 2 3 2" xfId="2902"/>
    <cellStyle name="20% - Colore 2 3 3 2 2 3 2 2" xfId="2903"/>
    <cellStyle name="20% - Colore 2 3 3 2 2 3 3" xfId="2904"/>
    <cellStyle name="20% - Colore 2 3 3 2 2 4" xfId="2905"/>
    <cellStyle name="20% - Colore 2 3 3 2 2 4 2" xfId="2906"/>
    <cellStyle name="20% - Colore 2 3 3 2 2 5" xfId="2907"/>
    <cellStyle name="20% - Colore 2 3 3 2 3" xfId="2908"/>
    <cellStyle name="20% - Colore 2 3 3 2 3 2" xfId="2909"/>
    <cellStyle name="20% - Colore 2 3 3 2 3 2 2" xfId="2910"/>
    <cellStyle name="20% - Colore 2 3 3 2 3 2 2 2" xfId="2911"/>
    <cellStyle name="20% - Colore 2 3 3 2 3 2 3" xfId="2912"/>
    <cellStyle name="20% - Colore 2 3 3 2 3 3" xfId="2913"/>
    <cellStyle name="20% - Colore 2 3 3 2 3 3 2" xfId="2914"/>
    <cellStyle name="20% - Colore 2 3 3 2 3 4" xfId="2915"/>
    <cellStyle name="20% - Colore 2 3 3 2 4" xfId="2916"/>
    <cellStyle name="20% - Colore 2 3 3 2 4 2" xfId="2917"/>
    <cellStyle name="20% - Colore 2 3 3 2 4 2 2" xfId="2918"/>
    <cellStyle name="20% - Colore 2 3 3 2 4 3" xfId="2919"/>
    <cellStyle name="20% - Colore 2 3 3 2 5" xfId="2920"/>
    <cellStyle name="20% - Colore 2 3 3 2 5 2" xfId="2921"/>
    <cellStyle name="20% - Colore 2 3 3 2 6" xfId="2922"/>
    <cellStyle name="20% - Colore 2 3 3 2 6 2" xfId="2923"/>
    <cellStyle name="20% - Colore 2 3 3 2 7" xfId="2924"/>
    <cellStyle name="20% - Colore 2 3 3 2 7 2" xfId="2925"/>
    <cellStyle name="20% - Colore 2 3 3 2 8" xfId="2926"/>
    <cellStyle name="20% - Colore 2 3 3 3" xfId="2927"/>
    <cellStyle name="20% - Colore 2 3 3 3 2" xfId="2928"/>
    <cellStyle name="20% - Colore 2 3 3 3 2 2" xfId="2929"/>
    <cellStyle name="20% - Colore 2 3 3 3 2 2 2" xfId="2930"/>
    <cellStyle name="20% - Colore 2 3 3 3 2 2 2 2" xfId="2931"/>
    <cellStyle name="20% - Colore 2 3 3 3 2 2 3" xfId="2932"/>
    <cellStyle name="20% - Colore 2 3 3 3 2 3" xfId="2933"/>
    <cellStyle name="20% - Colore 2 3 3 3 2 3 2" xfId="2934"/>
    <cellStyle name="20% - Colore 2 3 3 3 2 4" xfId="2935"/>
    <cellStyle name="20% - Colore 2 3 3 3 3" xfId="2936"/>
    <cellStyle name="20% - Colore 2 3 3 3 3 2" xfId="2937"/>
    <cellStyle name="20% - Colore 2 3 3 3 3 2 2" xfId="2938"/>
    <cellStyle name="20% - Colore 2 3 3 3 3 3" xfId="2939"/>
    <cellStyle name="20% - Colore 2 3 3 3 4" xfId="2940"/>
    <cellStyle name="20% - Colore 2 3 3 3 4 2" xfId="2941"/>
    <cellStyle name="20% - Colore 2 3 3 3 5" xfId="2942"/>
    <cellStyle name="20% - Colore 2 3 3 4" xfId="2943"/>
    <cellStyle name="20% - Colore 2 3 3 4 2" xfId="2944"/>
    <cellStyle name="20% - Colore 2 3 3 4 2 2" xfId="2945"/>
    <cellStyle name="20% - Colore 2 3 3 4 2 2 2" xfId="2946"/>
    <cellStyle name="20% - Colore 2 3 3 4 2 3" xfId="2947"/>
    <cellStyle name="20% - Colore 2 3 3 4 3" xfId="2948"/>
    <cellStyle name="20% - Colore 2 3 3 4 3 2" xfId="2949"/>
    <cellStyle name="20% - Colore 2 3 3 4 4" xfId="2950"/>
    <cellStyle name="20% - Colore 2 3 3 5" xfId="2951"/>
    <cellStyle name="20% - Colore 2 3 3 5 2" xfId="2952"/>
    <cellStyle name="20% - Colore 2 3 3 5 2 2" xfId="2953"/>
    <cellStyle name="20% - Colore 2 3 3 5 3" xfId="2954"/>
    <cellStyle name="20% - Colore 2 3 3 6" xfId="2955"/>
    <cellStyle name="20% - Colore 2 3 3 6 2" xfId="2956"/>
    <cellStyle name="20% - Colore 2 3 3 7" xfId="2957"/>
    <cellStyle name="20% - Colore 2 3 3 7 2" xfId="2958"/>
    <cellStyle name="20% - Colore 2 3 3 8" xfId="2959"/>
    <cellStyle name="20% - Colore 2 3 3 8 2" xfId="2960"/>
    <cellStyle name="20% - Colore 2 3 3 9" xfId="2961"/>
    <cellStyle name="20% - Colore 2 3 4" xfId="2962"/>
    <cellStyle name="20% - Colore 2 3 4 2" xfId="2963"/>
    <cellStyle name="20% - Colore 2 3 4 2 2" xfId="2964"/>
    <cellStyle name="20% - Colore 2 3 4 2 2 2" xfId="2965"/>
    <cellStyle name="20% - Colore 2 3 4 2 2 2 2" xfId="2966"/>
    <cellStyle name="20% - Colore 2 3 4 2 2 2 2 2" xfId="2967"/>
    <cellStyle name="20% - Colore 2 3 4 2 2 2 3" xfId="2968"/>
    <cellStyle name="20% - Colore 2 3 4 2 2 3" xfId="2969"/>
    <cellStyle name="20% - Colore 2 3 4 2 2 3 2" xfId="2970"/>
    <cellStyle name="20% - Colore 2 3 4 2 2 4" xfId="2971"/>
    <cellStyle name="20% - Colore 2 3 4 2 3" xfId="2972"/>
    <cellStyle name="20% - Colore 2 3 4 2 3 2" xfId="2973"/>
    <cellStyle name="20% - Colore 2 3 4 2 3 2 2" xfId="2974"/>
    <cellStyle name="20% - Colore 2 3 4 2 3 3" xfId="2975"/>
    <cellStyle name="20% - Colore 2 3 4 2 4" xfId="2976"/>
    <cellStyle name="20% - Colore 2 3 4 2 4 2" xfId="2977"/>
    <cellStyle name="20% - Colore 2 3 4 2 5" xfId="2978"/>
    <cellStyle name="20% - Colore 2 3 4 2 5 2" xfId="2979"/>
    <cellStyle name="20% - Colore 2 3 4 2 6" xfId="2980"/>
    <cellStyle name="20% - Colore 2 3 4 3" xfId="2981"/>
    <cellStyle name="20% - Colore 2 3 4 3 2" xfId="2982"/>
    <cellStyle name="20% - Colore 2 3 4 3 2 2" xfId="2983"/>
    <cellStyle name="20% - Colore 2 3 4 3 2 2 2" xfId="2984"/>
    <cellStyle name="20% - Colore 2 3 4 3 2 3" xfId="2985"/>
    <cellStyle name="20% - Colore 2 3 4 3 3" xfId="2986"/>
    <cellStyle name="20% - Colore 2 3 4 3 3 2" xfId="2987"/>
    <cellStyle name="20% - Colore 2 3 4 3 4" xfId="2988"/>
    <cellStyle name="20% - Colore 2 3 4 4" xfId="2989"/>
    <cellStyle name="20% - Colore 2 3 4 4 2" xfId="2990"/>
    <cellStyle name="20% - Colore 2 3 4 4 2 2" xfId="2991"/>
    <cellStyle name="20% - Colore 2 3 4 4 3" xfId="2992"/>
    <cellStyle name="20% - Colore 2 3 4 5" xfId="2993"/>
    <cellStyle name="20% - Colore 2 3 4 5 2" xfId="2994"/>
    <cellStyle name="20% - Colore 2 3 4 6" xfId="2995"/>
    <cellStyle name="20% - Colore 2 3 4 6 2" xfId="2996"/>
    <cellStyle name="20% - Colore 2 3 4 7" xfId="2997"/>
    <cellStyle name="20% - Colore 2 3 4 7 2" xfId="2998"/>
    <cellStyle name="20% - Colore 2 3 4 8" xfId="2999"/>
    <cellStyle name="20% - Colore 2 3 5" xfId="3000"/>
    <cellStyle name="20% - Colore 2 3 5 2" xfId="3001"/>
    <cellStyle name="20% - Colore 2 3 5 2 2" xfId="3002"/>
    <cellStyle name="20% - Colore 2 3 5 2 2 2" xfId="3003"/>
    <cellStyle name="20% - Colore 2 3 5 2 2 2 2" xfId="3004"/>
    <cellStyle name="20% - Colore 2 3 5 2 2 3" xfId="3005"/>
    <cellStyle name="20% - Colore 2 3 5 2 3" xfId="3006"/>
    <cellStyle name="20% - Colore 2 3 5 2 3 2" xfId="3007"/>
    <cellStyle name="20% - Colore 2 3 5 2 4" xfId="3008"/>
    <cellStyle name="20% - Colore 2 3 5 3" xfId="3009"/>
    <cellStyle name="20% - Colore 2 3 5 3 2" xfId="3010"/>
    <cellStyle name="20% - Colore 2 3 5 3 2 2" xfId="3011"/>
    <cellStyle name="20% - Colore 2 3 5 3 3" xfId="3012"/>
    <cellStyle name="20% - Colore 2 3 5 4" xfId="3013"/>
    <cellStyle name="20% - Colore 2 3 5 4 2" xfId="3014"/>
    <cellStyle name="20% - Colore 2 3 5 5" xfId="3015"/>
    <cellStyle name="20% - Colore 2 3 5 5 2" xfId="3016"/>
    <cellStyle name="20% - Colore 2 3 5 6" xfId="3017"/>
    <cellStyle name="20% - Colore 2 3 6" xfId="3018"/>
    <cellStyle name="20% - Colore 2 3 6 2" xfId="3019"/>
    <cellStyle name="20% - Colore 2 3 6 2 2" xfId="3020"/>
    <cellStyle name="20% - Colore 2 3 6 2 2 2" xfId="3021"/>
    <cellStyle name="20% - Colore 2 3 6 2 3" xfId="3022"/>
    <cellStyle name="20% - Colore 2 3 6 3" xfId="3023"/>
    <cellStyle name="20% - Colore 2 3 6 3 2" xfId="3024"/>
    <cellStyle name="20% - Colore 2 3 6 4" xfId="3025"/>
    <cellStyle name="20% - Colore 2 3 7" xfId="3026"/>
    <cellStyle name="20% - Colore 2 3 7 2" xfId="3027"/>
    <cellStyle name="20% - Colore 2 3 7 2 2" xfId="3028"/>
    <cellStyle name="20% - Colore 2 3 7 3" xfId="3029"/>
    <cellStyle name="20% - Colore 2 3 8" xfId="3030"/>
    <cellStyle name="20% - Colore 2 3 8 2" xfId="3031"/>
    <cellStyle name="20% - Colore 2 3 9" xfId="3032"/>
    <cellStyle name="20% - Colore 2 3 9 2" xfId="3033"/>
    <cellStyle name="20% - Colore 2 4" xfId="3034"/>
    <cellStyle name="20% - Colore 2 4 10" xfId="3035"/>
    <cellStyle name="20% - Colore 2 4 2" xfId="3036"/>
    <cellStyle name="20% - Colore 2 4 2 2" xfId="3037"/>
    <cellStyle name="20% - Colore 2 4 2 2 2" xfId="3038"/>
    <cellStyle name="20% - Colore 2 4 2 2 2 2" xfId="3039"/>
    <cellStyle name="20% - Colore 2 4 2 2 2 2 2" xfId="3040"/>
    <cellStyle name="20% - Colore 2 4 2 2 2 2 2 2" xfId="3041"/>
    <cellStyle name="20% - Colore 2 4 2 2 2 2 2 2 2" xfId="3042"/>
    <cellStyle name="20% - Colore 2 4 2 2 2 2 2 3" xfId="3043"/>
    <cellStyle name="20% - Colore 2 4 2 2 2 2 3" xfId="3044"/>
    <cellStyle name="20% - Colore 2 4 2 2 2 2 3 2" xfId="3045"/>
    <cellStyle name="20% - Colore 2 4 2 2 2 2 4" xfId="3046"/>
    <cellStyle name="20% - Colore 2 4 2 2 2 3" xfId="3047"/>
    <cellStyle name="20% - Colore 2 4 2 2 2 3 2" xfId="3048"/>
    <cellStyle name="20% - Colore 2 4 2 2 2 3 2 2" xfId="3049"/>
    <cellStyle name="20% - Colore 2 4 2 2 2 3 3" xfId="3050"/>
    <cellStyle name="20% - Colore 2 4 2 2 2 4" xfId="3051"/>
    <cellStyle name="20% - Colore 2 4 2 2 2 4 2" xfId="3052"/>
    <cellStyle name="20% - Colore 2 4 2 2 2 5" xfId="3053"/>
    <cellStyle name="20% - Colore 2 4 2 2 3" xfId="3054"/>
    <cellStyle name="20% - Colore 2 4 2 2 3 2" xfId="3055"/>
    <cellStyle name="20% - Colore 2 4 2 2 3 2 2" xfId="3056"/>
    <cellStyle name="20% - Colore 2 4 2 2 3 2 2 2" xfId="3057"/>
    <cellStyle name="20% - Colore 2 4 2 2 3 2 3" xfId="3058"/>
    <cellStyle name="20% - Colore 2 4 2 2 3 3" xfId="3059"/>
    <cellStyle name="20% - Colore 2 4 2 2 3 3 2" xfId="3060"/>
    <cellStyle name="20% - Colore 2 4 2 2 3 4" xfId="3061"/>
    <cellStyle name="20% - Colore 2 4 2 2 4" xfId="3062"/>
    <cellStyle name="20% - Colore 2 4 2 2 4 2" xfId="3063"/>
    <cellStyle name="20% - Colore 2 4 2 2 4 2 2" xfId="3064"/>
    <cellStyle name="20% - Colore 2 4 2 2 4 3" xfId="3065"/>
    <cellStyle name="20% - Colore 2 4 2 2 5" xfId="3066"/>
    <cellStyle name="20% - Colore 2 4 2 2 5 2" xfId="3067"/>
    <cellStyle name="20% - Colore 2 4 2 2 6" xfId="3068"/>
    <cellStyle name="20% - Colore 2 4 2 2 6 2" xfId="3069"/>
    <cellStyle name="20% - Colore 2 4 2 2 7" xfId="3070"/>
    <cellStyle name="20% - Colore 2 4 2 2 7 2" xfId="3071"/>
    <cellStyle name="20% - Colore 2 4 2 2 8" xfId="3072"/>
    <cellStyle name="20% - Colore 2 4 2 3" xfId="3073"/>
    <cellStyle name="20% - Colore 2 4 2 3 2" xfId="3074"/>
    <cellStyle name="20% - Colore 2 4 2 3 2 2" xfId="3075"/>
    <cellStyle name="20% - Colore 2 4 2 3 2 2 2" xfId="3076"/>
    <cellStyle name="20% - Colore 2 4 2 3 2 2 2 2" xfId="3077"/>
    <cellStyle name="20% - Colore 2 4 2 3 2 2 3" xfId="3078"/>
    <cellStyle name="20% - Colore 2 4 2 3 2 3" xfId="3079"/>
    <cellStyle name="20% - Colore 2 4 2 3 2 3 2" xfId="3080"/>
    <cellStyle name="20% - Colore 2 4 2 3 2 4" xfId="3081"/>
    <cellStyle name="20% - Colore 2 4 2 3 3" xfId="3082"/>
    <cellStyle name="20% - Colore 2 4 2 3 3 2" xfId="3083"/>
    <cellStyle name="20% - Colore 2 4 2 3 3 2 2" xfId="3084"/>
    <cellStyle name="20% - Colore 2 4 2 3 3 3" xfId="3085"/>
    <cellStyle name="20% - Colore 2 4 2 3 4" xfId="3086"/>
    <cellStyle name="20% - Colore 2 4 2 3 4 2" xfId="3087"/>
    <cellStyle name="20% - Colore 2 4 2 3 5" xfId="3088"/>
    <cellStyle name="20% - Colore 2 4 2 4" xfId="3089"/>
    <cellStyle name="20% - Colore 2 4 2 4 2" xfId="3090"/>
    <cellStyle name="20% - Colore 2 4 2 4 2 2" xfId="3091"/>
    <cellStyle name="20% - Colore 2 4 2 4 2 2 2" xfId="3092"/>
    <cellStyle name="20% - Colore 2 4 2 4 2 3" xfId="3093"/>
    <cellStyle name="20% - Colore 2 4 2 4 3" xfId="3094"/>
    <cellStyle name="20% - Colore 2 4 2 4 3 2" xfId="3095"/>
    <cellStyle name="20% - Colore 2 4 2 4 4" xfId="3096"/>
    <cellStyle name="20% - Colore 2 4 2 5" xfId="3097"/>
    <cellStyle name="20% - Colore 2 4 2 5 2" xfId="3098"/>
    <cellStyle name="20% - Colore 2 4 2 5 2 2" xfId="3099"/>
    <cellStyle name="20% - Colore 2 4 2 5 3" xfId="3100"/>
    <cellStyle name="20% - Colore 2 4 2 6" xfId="3101"/>
    <cellStyle name="20% - Colore 2 4 2 6 2" xfId="3102"/>
    <cellStyle name="20% - Colore 2 4 2 7" xfId="3103"/>
    <cellStyle name="20% - Colore 2 4 2 7 2" xfId="3104"/>
    <cellStyle name="20% - Colore 2 4 2 8" xfId="3105"/>
    <cellStyle name="20% - Colore 2 4 2 8 2" xfId="3106"/>
    <cellStyle name="20% - Colore 2 4 2 9" xfId="3107"/>
    <cellStyle name="20% - Colore 2 4 3" xfId="3108"/>
    <cellStyle name="20% - Colore 2 4 3 2" xfId="3109"/>
    <cellStyle name="20% - Colore 2 4 3 2 2" xfId="3110"/>
    <cellStyle name="20% - Colore 2 4 3 2 2 2" xfId="3111"/>
    <cellStyle name="20% - Colore 2 4 3 2 2 2 2" xfId="3112"/>
    <cellStyle name="20% - Colore 2 4 3 2 2 2 2 2" xfId="3113"/>
    <cellStyle name="20% - Colore 2 4 3 2 2 2 3" xfId="3114"/>
    <cellStyle name="20% - Colore 2 4 3 2 2 3" xfId="3115"/>
    <cellStyle name="20% - Colore 2 4 3 2 2 3 2" xfId="3116"/>
    <cellStyle name="20% - Colore 2 4 3 2 2 4" xfId="3117"/>
    <cellStyle name="20% - Colore 2 4 3 2 3" xfId="3118"/>
    <cellStyle name="20% - Colore 2 4 3 2 3 2" xfId="3119"/>
    <cellStyle name="20% - Colore 2 4 3 2 3 2 2" xfId="3120"/>
    <cellStyle name="20% - Colore 2 4 3 2 3 3" xfId="3121"/>
    <cellStyle name="20% - Colore 2 4 3 2 4" xfId="3122"/>
    <cellStyle name="20% - Colore 2 4 3 2 4 2" xfId="3123"/>
    <cellStyle name="20% - Colore 2 4 3 2 5" xfId="3124"/>
    <cellStyle name="20% - Colore 2 4 3 2 5 2" xfId="3125"/>
    <cellStyle name="20% - Colore 2 4 3 2 6" xfId="3126"/>
    <cellStyle name="20% - Colore 2 4 3 3" xfId="3127"/>
    <cellStyle name="20% - Colore 2 4 3 3 2" xfId="3128"/>
    <cellStyle name="20% - Colore 2 4 3 3 2 2" xfId="3129"/>
    <cellStyle name="20% - Colore 2 4 3 3 2 2 2" xfId="3130"/>
    <cellStyle name="20% - Colore 2 4 3 3 2 3" xfId="3131"/>
    <cellStyle name="20% - Colore 2 4 3 3 3" xfId="3132"/>
    <cellStyle name="20% - Colore 2 4 3 3 3 2" xfId="3133"/>
    <cellStyle name="20% - Colore 2 4 3 3 4" xfId="3134"/>
    <cellStyle name="20% - Colore 2 4 3 4" xfId="3135"/>
    <cellStyle name="20% - Colore 2 4 3 4 2" xfId="3136"/>
    <cellStyle name="20% - Colore 2 4 3 4 2 2" xfId="3137"/>
    <cellStyle name="20% - Colore 2 4 3 4 3" xfId="3138"/>
    <cellStyle name="20% - Colore 2 4 3 5" xfId="3139"/>
    <cellStyle name="20% - Colore 2 4 3 5 2" xfId="3140"/>
    <cellStyle name="20% - Colore 2 4 3 6" xfId="3141"/>
    <cellStyle name="20% - Colore 2 4 3 6 2" xfId="3142"/>
    <cellStyle name="20% - Colore 2 4 3 7" xfId="3143"/>
    <cellStyle name="20% - Colore 2 4 3 7 2" xfId="3144"/>
    <cellStyle name="20% - Colore 2 4 3 8" xfId="3145"/>
    <cellStyle name="20% - Colore 2 4 4" xfId="3146"/>
    <cellStyle name="20% - Colore 2 4 4 2" xfId="3147"/>
    <cellStyle name="20% - Colore 2 4 4 2 2" xfId="3148"/>
    <cellStyle name="20% - Colore 2 4 4 2 2 2" xfId="3149"/>
    <cellStyle name="20% - Colore 2 4 4 2 2 2 2" xfId="3150"/>
    <cellStyle name="20% - Colore 2 4 4 2 2 3" xfId="3151"/>
    <cellStyle name="20% - Colore 2 4 4 2 3" xfId="3152"/>
    <cellStyle name="20% - Colore 2 4 4 2 3 2" xfId="3153"/>
    <cellStyle name="20% - Colore 2 4 4 2 4" xfId="3154"/>
    <cellStyle name="20% - Colore 2 4 4 3" xfId="3155"/>
    <cellStyle name="20% - Colore 2 4 4 3 2" xfId="3156"/>
    <cellStyle name="20% - Colore 2 4 4 3 2 2" xfId="3157"/>
    <cellStyle name="20% - Colore 2 4 4 3 3" xfId="3158"/>
    <cellStyle name="20% - Colore 2 4 4 4" xfId="3159"/>
    <cellStyle name="20% - Colore 2 4 4 4 2" xfId="3160"/>
    <cellStyle name="20% - Colore 2 4 4 5" xfId="3161"/>
    <cellStyle name="20% - Colore 2 4 4 5 2" xfId="3162"/>
    <cellStyle name="20% - Colore 2 4 4 6" xfId="3163"/>
    <cellStyle name="20% - Colore 2 4 5" xfId="3164"/>
    <cellStyle name="20% - Colore 2 4 5 2" xfId="3165"/>
    <cellStyle name="20% - Colore 2 4 5 2 2" xfId="3166"/>
    <cellStyle name="20% - Colore 2 4 5 2 2 2" xfId="3167"/>
    <cellStyle name="20% - Colore 2 4 5 2 3" xfId="3168"/>
    <cellStyle name="20% - Colore 2 4 5 3" xfId="3169"/>
    <cellStyle name="20% - Colore 2 4 5 3 2" xfId="3170"/>
    <cellStyle name="20% - Colore 2 4 5 4" xfId="3171"/>
    <cellStyle name="20% - Colore 2 4 6" xfId="3172"/>
    <cellStyle name="20% - Colore 2 4 6 2" xfId="3173"/>
    <cellStyle name="20% - Colore 2 4 6 2 2" xfId="3174"/>
    <cellStyle name="20% - Colore 2 4 6 3" xfId="3175"/>
    <cellStyle name="20% - Colore 2 4 7" xfId="3176"/>
    <cellStyle name="20% - Colore 2 4 7 2" xfId="3177"/>
    <cellStyle name="20% - Colore 2 4 8" xfId="3178"/>
    <cellStyle name="20% - Colore 2 4 8 2" xfId="3179"/>
    <cellStyle name="20% - Colore 2 4 9" xfId="3180"/>
    <cellStyle name="20% - Colore 2 4 9 2" xfId="3181"/>
    <cellStyle name="20% - Colore 2 5" xfId="3182"/>
    <cellStyle name="20% - Colore 2 5 2" xfId="3183"/>
    <cellStyle name="20% - Colore 2 5 2 2" xfId="3184"/>
    <cellStyle name="20% - Colore 2 5 2 2 2" xfId="3185"/>
    <cellStyle name="20% - Colore 2 5 2 2 2 2" xfId="3186"/>
    <cellStyle name="20% - Colore 2 5 2 2 2 2 2" xfId="3187"/>
    <cellStyle name="20% - Colore 2 5 2 2 2 2 2 2" xfId="3188"/>
    <cellStyle name="20% - Colore 2 5 2 2 2 2 3" xfId="3189"/>
    <cellStyle name="20% - Colore 2 5 2 2 2 3" xfId="3190"/>
    <cellStyle name="20% - Colore 2 5 2 2 2 3 2" xfId="3191"/>
    <cellStyle name="20% - Colore 2 5 2 2 2 4" xfId="3192"/>
    <cellStyle name="20% - Colore 2 5 2 2 3" xfId="3193"/>
    <cellStyle name="20% - Colore 2 5 2 2 3 2" xfId="3194"/>
    <cellStyle name="20% - Colore 2 5 2 2 3 2 2" xfId="3195"/>
    <cellStyle name="20% - Colore 2 5 2 2 3 3" xfId="3196"/>
    <cellStyle name="20% - Colore 2 5 2 2 4" xfId="3197"/>
    <cellStyle name="20% - Colore 2 5 2 2 4 2" xfId="3198"/>
    <cellStyle name="20% - Colore 2 5 2 2 5" xfId="3199"/>
    <cellStyle name="20% - Colore 2 5 2 3" xfId="3200"/>
    <cellStyle name="20% - Colore 2 5 2 3 2" xfId="3201"/>
    <cellStyle name="20% - Colore 2 5 2 3 2 2" xfId="3202"/>
    <cellStyle name="20% - Colore 2 5 2 3 2 2 2" xfId="3203"/>
    <cellStyle name="20% - Colore 2 5 2 3 2 3" xfId="3204"/>
    <cellStyle name="20% - Colore 2 5 2 3 3" xfId="3205"/>
    <cellStyle name="20% - Colore 2 5 2 3 3 2" xfId="3206"/>
    <cellStyle name="20% - Colore 2 5 2 3 4" xfId="3207"/>
    <cellStyle name="20% - Colore 2 5 2 4" xfId="3208"/>
    <cellStyle name="20% - Colore 2 5 2 4 2" xfId="3209"/>
    <cellStyle name="20% - Colore 2 5 2 4 2 2" xfId="3210"/>
    <cellStyle name="20% - Colore 2 5 2 4 3" xfId="3211"/>
    <cellStyle name="20% - Colore 2 5 2 5" xfId="3212"/>
    <cellStyle name="20% - Colore 2 5 2 5 2" xfId="3213"/>
    <cellStyle name="20% - Colore 2 5 2 6" xfId="3214"/>
    <cellStyle name="20% - Colore 2 5 2 6 2" xfId="3215"/>
    <cellStyle name="20% - Colore 2 5 2 7" xfId="3216"/>
    <cellStyle name="20% - Colore 2 5 2 7 2" xfId="3217"/>
    <cellStyle name="20% - Colore 2 5 2 8" xfId="3218"/>
    <cellStyle name="20% - Colore 2 5 3" xfId="3219"/>
    <cellStyle name="20% - Colore 2 5 3 2" xfId="3220"/>
    <cellStyle name="20% - Colore 2 5 3 2 2" xfId="3221"/>
    <cellStyle name="20% - Colore 2 5 3 2 2 2" xfId="3222"/>
    <cellStyle name="20% - Colore 2 5 3 2 2 2 2" xfId="3223"/>
    <cellStyle name="20% - Colore 2 5 3 2 2 3" xfId="3224"/>
    <cellStyle name="20% - Colore 2 5 3 2 3" xfId="3225"/>
    <cellStyle name="20% - Colore 2 5 3 2 3 2" xfId="3226"/>
    <cellStyle name="20% - Colore 2 5 3 2 4" xfId="3227"/>
    <cellStyle name="20% - Colore 2 5 3 3" xfId="3228"/>
    <cellStyle name="20% - Colore 2 5 3 3 2" xfId="3229"/>
    <cellStyle name="20% - Colore 2 5 3 3 2 2" xfId="3230"/>
    <cellStyle name="20% - Colore 2 5 3 3 3" xfId="3231"/>
    <cellStyle name="20% - Colore 2 5 3 4" xfId="3232"/>
    <cellStyle name="20% - Colore 2 5 3 4 2" xfId="3233"/>
    <cellStyle name="20% - Colore 2 5 3 5" xfId="3234"/>
    <cellStyle name="20% - Colore 2 5 4" xfId="3235"/>
    <cellStyle name="20% - Colore 2 5 4 2" xfId="3236"/>
    <cellStyle name="20% - Colore 2 5 4 2 2" xfId="3237"/>
    <cellStyle name="20% - Colore 2 5 4 2 2 2" xfId="3238"/>
    <cellStyle name="20% - Colore 2 5 4 2 3" xfId="3239"/>
    <cellStyle name="20% - Colore 2 5 4 3" xfId="3240"/>
    <cellStyle name="20% - Colore 2 5 4 3 2" xfId="3241"/>
    <cellStyle name="20% - Colore 2 5 4 4" xfId="3242"/>
    <cellStyle name="20% - Colore 2 5 5" xfId="3243"/>
    <cellStyle name="20% - Colore 2 5 5 2" xfId="3244"/>
    <cellStyle name="20% - Colore 2 5 5 2 2" xfId="3245"/>
    <cellStyle name="20% - Colore 2 5 5 3" xfId="3246"/>
    <cellStyle name="20% - Colore 2 5 6" xfId="3247"/>
    <cellStyle name="20% - Colore 2 5 6 2" xfId="3248"/>
    <cellStyle name="20% - Colore 2 5 7" xfId="3249"/>
    <cellStyle name="20% - Colore 2 5 7 2" xfId="3250"/>
    <cellStyle name="20% - Colore 2 5 8" xfId="3251"/>
    <cellStyle name="20% - Colore 2 5 8 2" xfId="3252"/>
    <cellStyle name="20% - Colore 2 5 9" xfId="3253"/>
    <cellStyle name="20% - Colore 2 6" xfId="3254"/>
    <cellStyle name="20% - Colore 2 6 2" xfId="3255"/>
    <cellStyle name="20% - Colore 2 6 2 2" xfId="3256"/>
    <cellStyle name="20% - Colore 2 6 2 2 2" xfId="3257"/>
    <cellStyle name="20% - Colore 2 6 2 2 2 2" xfId="3258"/>
    <cellStyle name="20% - Colore 2 6 2 2 2 2 2" xfId="3259"/>
    <cellStyle name="20% - Colore 2 6 2 2 2 3" xfId="3260"/>
    <cellStyle name="20% - Colore 2 6 2 2 3" xfId="3261"/>
    <cellStyle name="20% - Colore 2 6 2 2 3 2" xfId="3262"/>
    <cellStyle name="20% - Colore 2 6 2 2 4" xfId="3263"/>
    <cellStyle name="20% - Colore 2 6 2 3" xfId="3264"/>
    <cellStyle name="20% - Colore 2 6 2 3 2" xfId="3265"/>
    <cellStyle name="20% - Colore 2 6 2 3 2 2" xfId="3266"/>
    <cellStyle name="20% - Colore 2 6 2 3 3" xfId="3267"/>
    <cellStyle name="20% - Colore 2 6 2 4" xfId="3268"/>
    <cellStyle name="20% - Colore 2 6 2 4 2" xfId="3269"/>
    <cellStyle name="20% - Colore 2 6 2 5" xfId="3270"/>
    <cellStyle name="20% - Colore 2 6 2 5 2" xfId="3271"/>
    <cellStyle name="20% - Colore 2 6 2 6" xfId="3272"/>
    <cellStyle name="20% - Colore 2 6 3" xfId="3273"/>
    <cellStyle name="20% - Colore 2 6 3 2" xfId="3274"/>
    <cellStyle name="20% - Colore 2 6 3 2 2" xfId="3275"/>
    <cellStyle name="20% - Colore 2 6 3 2 2 2" xfId="3276"/>
    <cellStyle name="20% - Colore 2 6 3 2 3" xfId="3277"/>
    <cellStyle name="20% - Colore 2 6 3 3" xfId="3278"/>
    <cellStyle name="20% - Colore 2 6 3 3 2" xfId="3279"/>
    <cellStyle name="20% - Colore 2 6 3 4" xfId="3280"/>
    <cellStyle name="20% - Colore 2 6 4" xfId="3281"/>
    <cellStyle name="20% - Colore 2 6 4 2" xfId="3282"/>
    <cellStyle name="20% - Colore 2 6 4 2 2" xfId="3283"/>
    <cellStyle name="20% - Colore 2 6 4 3" xfId="3284"/>
    <cellStyle name="20% - Colore 2 6 5" xfId="3285"/>
    <cellStyle name="20% - Colore 2 6 5 2" xfId="3286"/>
    <cellStyle name="20% - Colore 2 6 6" xfId="3287"/>
    <cellStyle name="20% - Colore 2 6 6 2" xfId="3288"/>
    <cellStyle name="20% - Colore 2 6 7" xfId="3289"/>
    <cellStyle name="20% - Colore 2 6 7 2" xfId="3290"/>
    <cellStyle name="20% - Colore 2 6 8" xfId="3291"/>
    <cellStyle name="20% - Colore 2 7" xfId="3292"/>
    <cellStyle name="20% - Colore 2 7 2" xfId="3293"/>
    <cellStyle name="20% - Colore 2 7 2 2" xfId="3294"/>
    <cellStyle name="20% - Colore 2 7 2 2 2" xfId="3295"/>
    <cellStyle name="20% - Colore 2 7 2 2 2 2" xfId="3296"/>
    <cellStyle name="20% - Colore 2 7 2 2 3" xfId="3297"/>
    <cellStyle name="20% - Colore 2 7 2 3" xfId="3298"/>
    <cellStyle name="20% - Colore 2 7 2 3 2" xfId="3299"/>
    <cellStyle name="20% - Colore 2 7 2 4" xfId="3300"/>
    <cellStyle name="20% - Colore 2 7 3" xfId="3301"/>
    <cellStyle name="20% - Colore 2 7 3 2" xfId="3302"/>
    <cellStyle name="20% - Colore 2 7 3 2 2" xfId="3303"/>
    <cellStyle name="20% - Colore 2 7 3 3" xfId="3304"/>
    <cellStyle name="20% - Colore 2 7 4" xfId="3305"/>
    <cellStyle name="20% - Colore 2 7 4 2" xfId="3306"/>
    <cellStyle name="20% - Colore 2 7 5" xfId="3307"/>
    <cellStyle name="20% - Colore 2 7 5 2" xfId="3308"/>
    <cellStyle name="20% - Colore 2 7 6" xfId="3309"/>
    <cellStyle name="20% - Colore 2 8" xfId="3310"/>
    <cellStyle name="20% - Colore 2 8 2" xfId="3311"/>
    <cellStyle name="20% - Colore 2 8 2 2" xfId="3312"/>
    <cellStyle name="20% - Colore 2 8 2 2 2" xfId="3313"/>
    <cellStyle name="20% - Colore 2 8 2 3" xfId="3314"/>
    <cellStyle name="20% - Colore 2 8 3" xfId="3315"/>
    <cellStyle name="20% - Colore 2 8 3 2" xfId="3316"/>
    <cellStyle name="20% - Colore 2 8 4" xfId="3317"/>
    <cellStyle name="20% - Colore 2 9" xfId="3318"/>
    <cellStyle name="20% - Colore 2 9 2" xfId="3319"/>
    <cellStyle name="20% - Colore 2 9 2 2" xfId="3320"/>
    <cellStyle name="20% - Colore 2 9 3" xfId="3321"/>
    <cellStyle name="20% - Colore 3 10" xfId="3322"/>
    <cellStyle name="20% - Colore 3 10 2" xfId="3323"/>
    <cellStyle name="20% - Colore 3 11" xfId="3324"/>
    <cellStyle name="20% - Colore 3 11 2" xfId="3325"/>
    <cellStyle name="20% - Colore 3 12" xfId="3326"/>
    <cellStyle name="20% - Colore 3 12 2" xfId="3327"/>
    <cellStyle name="20% - Colore 3 13" xfId="3328"/>
    <cellStyle name="20% - Colore 3 14" xfId="3329"/>
    <cellStyle name="20% - Colore 3 2" xfId="3330"/>
    <cellStyle name="20% - Colore 3 2 10" xfId="3331"/>
    <cellStyle name="20% - Colore 3 2 10 2" xfId="3332"/>
    <cellStyle name="20% - Colore 3 2 11" xfId="3333"/>
    <cellStyle name="20% - Colore 3 2 11 2" xfId="3334"/>
    <cellStyle name="20% - Colore 3 2 12" xfId="3335"/>
    <cellStyle name="20% - Colore 3 2 13" xfId="3336"/>
    <cellStyle name="20% - Colore 3 2 14" xfId="3337"/>
    <cellStyle name="20% - Colore 3 2 2" xfId="3338"/>
    <cellStyle name="20% - Colore 3 2 2 10" xfId="3339"/>
    <cellStyle name="20% - Colore 3 2 2 10 2" xfId="3340"/>
    <cellStyle name="20% - Colore 3 2 2 11" xfId="3341"/>
    <cellStyle name="20% - Colore 3 2 2 2" xfId="3342"/>
    <cellStyle name="20% - Colore 3 2 2 2 10" xfId="3343"/>
    <cellStyle name="20% - Colore 3 2 2 2 2" xfId="3344"/>
    <cellStyle name="20% - Colore 3 2 2 2 2 2" xfId="3345"/>
    <cellStyle name="20% - Colore 3 2 2 2 2 2 2" xfId="3346"/>
    <cellStyle name="20% - Colore 3 2 2 2 2 2 2 2" xfId="3347"/>
    <cellStyle name="20% - Colore 3 2 2 2 2 2 2 2 2" xfId="3348"/>
    <cellStyle name="20% - Colore 3 2 2 2 2 2 2 2 2 2" xfId="3349"/>
    <cellStyle name="20% - Colore 3 2 2 2 2 2 2 2 2 2 2" xfId="3350"/>
    <cellStyle name="20% - Colore 3 2 2 2 2 2 2 2 2 3" xfId="3351"/>
    <cellStyle name="20% - Colore 3 2 2 2 2 2 2 2 3" xfId="3352"/>
    <cellStyle name="20% - Colore 3 2 2 2 2 2 2 2 3 2" xfId="3353"/>
    <cellStyle name="20% - Colore 3 2 2 2 2 2 2 2 4" xfId="3354"/>
    <cellStyle name="20% - Colore 3 2 2 2 2 2 2 3" xfId="3355"/>
    <cellStyle name="20% - Colore 3 2 2 2 2 2 2 3 2" xfId="3356"/>
    <cellStyle name="20% - Colore 3 2 2 2 2 2 2 3 2 2" xfId="3357"/>
    <cellStyle name="20% - Colore 3 2 2 2 2 2 2 3 3" xfId="3358"/>
    <cellStyle name="20% - Colore 3 2 2 2 2 2 2 4" xfId="3359"/>
    <cellStyle name="20% - Colore 3 2 2 2 2 2 2 4 2" xfId="3360"/>
    <cellStyle name="20% - Colore 3 2 2 2 2 2 2 5" xfId="3361"/>
    <cellStyle name="20% - Colore 3 2 2 2 2 2 3" xfId="3362"/>
    <cellStyle name="20% - Colore 3 2 2 2 2 2 3 2" xfId="3363"/>
    <cellStyle name="20% - Colore 3 2 2 2 2 2 3 2 2" xfId="3364"/>
    <cellStyle name="20% - Colore 3 2 2 2 2 2 3 2 2 2" xfId="3365"/>
    <cellStyle name="20% - Colore 3 2 2 2 2 2 3 2 3" xfId="3366"/>
    <cellStyle name="20% - Colore 3 2 2 2 2 2 3 3" xfId="3367"/>
    <cellStyle name="20% - Colore 3 2 2 2 2 2 3 3 2" xfId="3368"/>
    <cellStyle name="20% - Colore 3 2 2 2 2 2 3 4" xfId="3369"/>
    <cellStyle name="20% - Colore 3 2 2 2 2 2 4" xfId="3370"/>
    <cellStyle name="20% - Colore 3 2 2 2 2 2 4 2" xfId="3371"/>
    <cellStyle name="20% - Colore 3 2 2 2 2 2 4 2 2" xfId="3372"/>
    <cellStyle name="20% - Colore 3 2 2 2 2 2 4 3" xfId="3373"/>
    <cellStyle name="20% - Colore 3 2 2 2 2 2 5" xfId="3374"/>
    <cellStyle name="20% - Colore 3 2 2 2 2 2 5 2" xfId="3375"/>
    <cellStyle name="20% - Colore 3 2 2 2 2 2 6" xfId="3376"/>
    <cellStyle name="20% - Colore 3 2 2 2 2 2 6 2" xfId="3377"/>
    <cellStyle name="20% - Colore 3 2 2 2 2 2 7" xfId="3378"/>
    <cellStyle name="20% - Colore 3 2 2 2 2 2 7 2" xfId="3379"/>
    <cellStyle name="20% - Colore 3 2 2 2 2 2 8" xfId="3380"/>
    <cellStyle name="20% - Colore 3 2 2 2 2 3" xfId="3381"/>
    <cellStyle name="20% - Colore 3 2 2 2 2 3 2" xfId="3382"/>
    <cellStyle name="20% - Colore 3 2 2 2 2 3 2 2" xfId="3383"/>
    <cellStyle name="20% - Colore 3 2 2 2 2 3 2 2 2" xfId="3384"/>
    <cellStyle name="20% - Colore 3 2 2 2 2 3 2 2 2 2" xfId="3385"/>
    <cellStyle name="20% - Colore 3 2 2 2 2 3 2 2 3" xfId="3386"/>
    <cellStyle name="20% - Colore 3 2 2 2 2 3 2 3" xfId="3387"/>
    <cellStyle name="20% - Colore 3 2 2 2 2 3 2 3 2" xfId="3388"/>
    <cellStyle name="20% - Colore 3 2 2 2 2 3 2 4" xfId="3389"/>
    <cellStyle name="20% - Colore 3 2 2 2 2 3 3" xfId="3390"/>
    <cellStyle name="20% - Colore 3 2 2 2 2 3 3 2" xfId="3391"/>
    <cellStyle name="20% - Colore 3 2 2 2 2 3 3 2 2" xfId="3392"/>
    <cellStyle name="20% - Colore 3 2 2 2 2 3 3 3" xfId="3393"/>
    <cellStyle name="20% - Colore 3 2 2 2 2 3 4" xfId="3394"/>
    <cellStyle name="20% - Colore 3 2 2 2 2 3 4 2" xfId="3395"/>
    <cellStyle name="20% - Colore 3 2 2 2 2 3 5" xfId="3396"/>
    <cellStyle name="20% - Colore 3 2 2 2 2 4" xfId="3397"/>
    <cellStyle name="20% - Colore 3 2 2 2 2 4 2" xfId="3398"/>
    <cellStyle name="20% - Colore 3 2 2 2 2 4 2 2" xfId="3399"/>
    <cellStyle name="20% - Colore 3 2 2 2 2 4 2 2 2" xfId="3400"/>
    <cellStyle name="20% - Colore 3 2 2 2 2 4 2 3" xfId="3401"/>
    <cellStyle name="20% - Colore 3 2 2 2 2 4 3" xfId="3402"/>
    <cellStyle name="20% - Colore 3 2 2 2 2 4 3 2" xfId="3403"/>
    <cellStyle name="20% - Colore 3 2 2 2 2 4 4" xfId="3404"/>
    <cellStyle name="20% - Colore 3 2 2 2 2 5" xfId="3405"/>
    <cellStyle name="20% - Colore 3 2 2 2 2 5 2" xfId="3406"/>
    <cellStyle name="20% - Colore 3 2 2 2 2 5 2 2" xfId="3407"/>
    <cellStyle name="20% - Colore 3 2 2 2 2 5 3" xfId="3408"/>
    <cellStyle name="20% - Colore 3 2 2 2 2 6" xfId="3409"/>
    <cellStyle name="20% - Colore 3 2 2 2 2 6 2" xfId="3410"/>
    <cellStyle name="20% - Colore 3 2 2 2 2 7" xfId="3411"/>
    <cellStyle name="20% - Colore 3 2 2 2 2 7 2" xfId="3412"/>
    <cellStyle name="20% - Colore 3 2 2 2 2 8" xfId="3413"/>
    <cellStyle name="20% - Colore 3 2 2 2 2 8 2" xfId="3414"/>
    <cellStyle name="20% - Colore 3 2 2 2 2 9" xfId="3415"/>
    <cellStyle name="20% - Colore 3 2 2 2 3" xfId="3416"/>
    <cellStyle name="20% - Colore 3 2 2 2 3 2" xfId="3417"/>
    <cellStyle name="20% - Colore 3 2 2 2 3 2 2" xfId="3418"/>
    <cellStyle name="20% - Colore 3 2 2 2 3 2 2 2" xfId="3419"/>
    <cellStyle name="20% - Colore 3 2 2 2 3 2 2 2 2" xfId="3420"/>
    <cellStyle name="20% - Colore 3 2 2 2 3 2 2 2 2 2" xfId="3421"/>
    <cellStyle name="20% - Colore 3 2 2 2 3 2 2 2 3" xfId="3422"/>
    <cellStyle name="20% - Colore 3 2 2 2 3 2 2 3" xfId="3423"/>
    <cellStyle name="20% - Colore 3 2 2 2 3 2 2 3 2" xfId="3424"/>
    <cellStyle name="20% - Colore 3 2 2 2 3 2 2 4" xfId="3425"/>
    <cellStyle name="20% - Colore 3 2 2 2 3 2 3" xfId="3426"/>
    <cellStyle name="20% - Colore 3 2 2 2 3 2 3 2" xfId="3427"/>
    <cellStyle name="20% - Colore 3 2 2 2 3 2 3 2 2" xfId="3428"/>
    <cellStyle name="20% - Colore 3 2 2 2 3 2 3 3" xfId="3429"/>
    <cellStyle name="20% - Colore 3 2 2 2 3 2 4" xfId="3430"/>
    <cellStyle name="20% - Colore 3 2 2 2 3 2 4 2" xfId="3431"/>
    <cellStyle name="20% - Colore 3 2 2 2 3 2 5" xfId="3432"/>
    <cellStyle name="20% - Colore 3 2 2 2 3 2 5 2" xfId="3433"/>
    <cellStyle name="20% - Colore 3 2 2 2 3 2 6" xfId="3434"/>
    <cellStyle name="20% - Colore 3 2 2 2 3 3" xfId="3435"/>
    <cellStyle name="20% - Colore 3 2 2 2 3 3 2" xfId="3436"/>
    <cellStyle name="20% - Colore 3 2 2 2 3 3 2 2" xfId="3437"/>
    <cellStyle name="20% - Colore 3 2 2 2 3 3 2 2 2" xfId="3438"/>
    <cellStyle name="20% - Colore 3 2 2 2 3 3 2 3" xfId="3439"/>
    <cellStyle name="20% - Colore 3 2 2 2 3 3 3" xfId="3440"/>
    <cellStyle name="20% - Colore 3 2 2 2 3 3 3 2" xfId="3441"/>
    <cellStyle name="20% - Colore 3 2 2 2 3 3 4" xfId="3442"/>
    <cellStyle name="20% - Colore 3 2 2 2 3 4" xfId="3443"/>
    <cellStyle name="20% - Colore 3 2 2 2 3 4 2" xfId="3444"/>
    <cellStyle name="20% - Colore 3 2 2 2 3 4 2 2" xfId="3445"/>
    <cellStyle name="20% - Colore 3 2 2 2 3 4 3" xfId="3446"/>
    <cellStyle name="20% - Colore 3 2 2 2 3 5" xfId="3447"/>
    <cellStyle name="20% - Colore 3 2 2 2 3 5 2" xfId="3448"/>
    <cellStyle name="20% - Colore 3 2 2 2 3 6" xfId="3449"/>
    <cellStyle name="20% - Colore 3 2 2 2 3 6 2" xfId="3450"/>
    <cellStyle name="20% - Colore 3 2 2 2 3 7" xfId="3451"/>
    <cellStyle name="20% - Colore 3 2 2 2 3 7 2" xfId="3452"/>
    <cellStyle name="20% - Colore 3 2 2 2 3 8" xfId="3453"/>
    <cellStyle name="20% - Colore 3 2 2 2 4" xfId="3454"/>
    <cellStyle name="20% - Colore 3 2 2 2 4 2" xfId="3455"/>
    <cellStyle name="20% - Colore 3 2 2 2 4 2 2" xfId="3456"/>
    <cellStyle name="20% - Colore 3 2 2 2 4 2 2 2" xfId="3457"/>
    <cellStyle name="20% - Colore 3 2 2 2 4 2 2 2 2" xfId="3458"/>
    <cellStyle name="20% - Colore 3 2 2 2 4 2 2 3" xfId="3459"/>
    <cellStyle name="20% - Colore 3 2 2 2 4 2 3" xfId="3460"/>
    <cellStyle name="20% - Colore 3 2 2 2 4 2 3 2" xfId="3461"/>
    <cellStyle name="20% - Colore 3 2 2 2 4 2 4" xfId="3462"/>
    <cellStyle name="20% - Colore 3 2 2 2 4 3" xfId="3463"/>
    <cellStyle name="20% - Colore 3 2 2 2 4 3 2" xfId="3464"/>
    <cellStyle name="20% - Colore 3 2 2 2 4 3 2 2" xfId="3465"/>
    <cellStyle name="20% - Colore 3 2 2 2 4 3 3" xfId="3466"/>
    <cellStyle name="20% - Colore 3 2 2 2 4 4" xfId="3467"/>
    <cellStyle name="20% - Colore 3 2 2 2 4 4 2" xfId="3468"/>
    <cellStyle name="20% - Colore 3 2 2 2 4 5" xfId="3469"/>
    <cellStyle name="20% - Colore 3 2 2 2 4 5 2" xfId="3470"/>
    <cellStyle name="20% - Colore 3 2 2 2 4 6" xfId="3471"/>
    <cellStyle name="20% - Colore 3 2 2 2 5" xfId="3472"/>
    <cellStyle name="20% - Colore 3 2 2 2 5 2" xfId="3473"/>
    <cellStyle name="20% - Colore 3 2 2 2 5 2 2" xfId="3474"/>
    <cellStyle name="20% - Colore 3 2 2 2 5 2 2 2" xfId="3475"/>
    <cellStyle name="20% - Colore 3 2 2 2 5 2 3" xfId="3476"/>
    <cellStyle name="20% - Colore 3 2 2 2 5 3" xfId="3477"/>
    <cellStyle name="20% - Colore 3 2 2 2 5 3 2" xfId="3478"/>
    <cellStyle name="20% - Colore 3 2 2 2 5 4" xfId="3479"/>
    <cellStyle name="20% - Colore 3 2 2 2 6" xfId="3480"/>
    <cellStyle name="20% - Colore 3 2 2 2 6 2" xfId="3481"/>
    <cellStyle name="20% - Colore 3 2 2 2 6 2 2" xfId="3482"/>
    <cellStyle name="20% - Colore 3 2 2 2 6 3" xfId="3483"/>
    <cellStyle name="20% - Colore 3 2 2 2 7" xfId="3484"/>
    <cellStyle name="20% - Colore 3 2 2 2 7 2" xfId="3485"/>
    <cellStyle name="20% - Colore 3 2 2 2 8" xfId="3486"/>
    <cellStyle name="20% - Colore 3 2 2 2 8 2" xfId="3487"/>
    <cellStyle name="20% - Colore 3 2 2 2 9" xfId="3488"/>
    <cellStyle name="20% - Colore 3 2 2 2 9 2" xfId="3489"/>
    <cellStyle name="20% - Colore 3 2 2 3" xfId="3490"/>
    <cellStyle name="20% - Colore 3 2 2 3 2" xfId="3491"/>
    <cellStyle name="20% - Colore 3 2 2 3 2 2" xfId="3492"/>
    <cellStyle name="20% - Colore 3 2 2 3 2 2 2" xfId="3493"/>
    <cellStyle name="20% - Colore 3 2 2 3 2 2 2 2" xfId="3494"/>
    <cellStyle name="20% - Colore 3 2 2 3 2 2 2 2 2" xfId="3495"/>
    <cellStyle name="20% - Colore 3 2 2 3 2 2 2 2 2 2" xfId="3496"/>
    <cellStyle name="20% - Colore 3 2 2 3 2 2 2 2 3" xfId="3497"/>
    <cellStyle name="20% - Colore 3 2 2 3 2 2 2 3" xfId="3498"/>
    <cellStyle name="20% - Colore 3 2 2 3 2 2 2 3 2" xfId="3499"/>
    <cellStyle name="20% - Colore 3 2 2 3 2 2 2 4" xfId="3500"/>
    <cellStyle name="20% - Colore 3 2 2 3 2 2 3" xfId="3501"/>
    <cellStyle name="20% - Colore 3 2 2 3 2 2 3 2" xfId="3502"/>
    <cellStyle name="20% - Colore 3 2 2 3 2 2 3 2 2" xfId="3503"/>
    <cellStyle name="20% - Colore 3 2 2 3 2 2 3 3" xfId="3504"/>
    <cellStyle name="20% - Colore 3 2 2 3 2 2 4" xfId="3505"/>
    <cellStyle name="20% - Colore 3 2 2 3 2 2 4 2" xfId="3506"/>
    <cellStyle name="20% - Colore 3 2 2 3 2 2 5" xfId="3507"/>
    <cellStyle name="20% - Colore 3 2 2 3 2 3" xfId="3508"/>
    <cellStyle name="20% - Colore 3 2 2 3 2 3 2" xfId="3509"/>
    <cellStyle name="20% - Colore 3 2 2 3 2 3 2 2" xfId="3510"/>
    <cellStyle name="20% - Colore 3 2 2 3 2 3 2 2 2" xfId="3511"/>
    <cellStyle name="20% - Colore 3 2 2 3 2 3 2 3" xfId="3512"/>
    <cellStyle name="20% - Colore 3 2 2 3 2 3 3" xfId="3513"/>
    <cellStyle name="20% - Colore 3 2 2 3 2 3 3 2" xfId="3514"/>
    <cellStyle name="20% - Colore 3 2 2 3 2 3 4" xfId="3515"/>
    <cellStyle name="20% - Colore 3 2 2 3 2 4" xfId="3516"/>
    <cellStyle name="20% - Colore 3 2 2 3 2 4 2" xfId="3517"/>
    <cellStyle name="20% - Colore 3 2 2 3 2 4 2 2" xfId="3518"/>
    <cellStyle name="20% - Colore 3 2 2 3 2 4 3" xfId="3519"/>
    <cellStyle name="20% - Colore 3 2 2 3 2 5" xfId="3520"/>
    <cellStyle name="20% - Colore 3 2 2 3 2 5 2" xfId="3521"/>
    <cellStyle name="20% - Colore 3 2 2 3 2 6" xfId="3522"/>
    <cellStyle name="20% - Colore 3 2 2 3 2 6 2" xfId="3523"/>
    <cellStyle name="20% - Colore 3 2 2 3 2 7" xfId="3524"/>
    <cellStyle name="20% - Colore 3 2 2 3 2 7 2" xfId="3525"/>
    <cellStyle name="20% - Colore 3 2 2 3 2 8" xfId="3526"/>
    <cellStyle name="20% - Colore 3 2 2 3 3" xfId="3527"/>
    <cellStyle name="20% - Colore 3 2 2 3 3 2" xfId="3528"/>
    <cellStyle name="20% - Colore 3 2 2 3 3 2 2" xfId="3529"/>
    <cellStyle name="20% - Colore 3 2 2 3 3 2 2 2" xfId="3530"/>
    <cellStyle name="20% - Colore 3 2 2 3 3 2 2 2 2" xfId="3531"/>
    <cellStyle name="20% - Colore 3 2 2 3 3 2 2 3" xfId="3532"/>
    <cellStyle name="20% - Colore 3 2 2 3 3 2 3" xfId="3533"/>
    <cellStyle name="20% - Colore 3 2 2 3 3 2 3 2" xfId="3534"/>
    <cellStyle name="20% - Colore 3 2 2 3 3 2 4" xfId="3535"/>
    <cellStyle name="20% - Colore 3 2 2 3 3 3" xfId="3536"/>
    <cellStyle name="20% - Colore 3 2 2 3 3 3 2" xfId="3537"/>
    <cellStyle name="20% - Colore 3 2 2 3 3 3 2 2" xfId="3538"/>
    <cellStyle name="20% - Colore 3 2 2 3 3 3 3" xfId="3539"/>
    <cellStyle name="20% - Colore 3 2 2 3 3 4" xfId="3540"/>
    <cellStyle name="20% - Colore 3 2 2 3 3 4 2" xfId="3541"/>
    <cellStyle name="20% - Colore 3 2 2 3 3 5" xfId="3542"/>
    <cellStyle name="20% - Colore 3 2 2 3 4" xfId="3543"/>
    <cellStyle name="20% - Colore 3 2 2 3 4 2" xfId="3544"/>
    <cellStyle name="20% - Colore 3 2 2 3 4 2 2" xfId="3545"/>
    <cellStyle name="20% - Colore 3 2 2 3 4 2 2 2" xfId="3546"/>
    <cellStyle name="20% - Colore 3 2 2 3 4 2 3" xfId="3547"/>
    <cellStyle name="20% - Colore 3 2 2 3 4 3" xfId="3548"/>
    <cellStyle name="20% - Colore 3 2 2 3 4 3 2" xfId="3549"/>
    <cellStyle name="20% - Colore 3 2 2 3 4 4" xfId="3550"/>
    <cellStyle name="20% - Colore 3 2 2 3 5" xfId="3551"/>
    <cellStyle name="20% - Colore 3 2 2 3 5 2" xfId="3552"/>
    <cellStyle name="20% - Colore 3 2 2 3 5 2 2" xfId="3553"/>
    <cellStyle name="20% - Colore 3 2 2 3 5 3" xfId="3554"/>
    <cellStyle name="20% - Colore 3 2 2 3 6" xfId="3555"/>
    <cellStyle name="20% - Colore 3 2 2 3 6 2" xfId="3556"/>
    <cellStyle name="20% - Colore 3 2 2 3 7" xfId="3557"/>
    <cellStyle name="20% - Colore 3 2 2 3 7 2" xfId="3558"/>
    <cellStyle name="20% - Colore 3 2 2 3 8" xfId="3559"/>
    <cellStyle name="20% - Colore 3 2 2 3 8 2" xfId="3560"/>
    <cellStyle name="20% - Colore 3 2 2 3 9" xfId="3561"/>
    <cellStyle name="20% - Colore 3 2 2 4" xfId="3562"/>
    <cellStyle name="20% - Colore 3 2 2 4 2" xfId="3563"/>
    <cellStyle name="20% - Colore 3 2 2 4 2 2" xfId="3564"/>
    <cellStyle name="20% - Colore 3 2 2 4 2 2 2" xfId="3565"/>
    <cellStyle name="20% - Colore 3 2 2 4 2 2 2 2" xfId="3566"/>
    <cellStyle name="20% - Colore 3 2 2 4 2 2 2 2 2" xfId="3567"/>
    <cellStyle name="20% - Colore 3 2 2 4 2 2 2 3" xfId="3568"/>
    <cellStyle name="20% - Colore 3 2 2 4 2 2 3" xfId="3569"/>
    <cellStyle name="20% - Colore 3 2 2 4 2 2 3 2" xfId="3570"/>
    <cellStyle name="20% - Colore 3 2 2 4 2 2 4" xfId="3571"/>
    <cellStyle name="20% - Colore 3 2 2 4 2 3" xfId="3572"/>
    <cellStyle name="20% - Colore 3 2 2 4 2 3 2" xfId="3573"/>
    <cellStyle name="20% - Colore 3 2 2 4 2 3 2 2" xfId="3574"/>
    <cellStyle name="20% - Colore 3 2 2 4 2 3 3" xfId="3575"/>
    <cellStyle name="20% - Colore 3 2 2 4 2 4" xfId="3576"/>
    <cellStyle name="20% - Colore 3 2 2 4 2 4 2" xfId="3577"/>
    <cellStyle name="20% - Colore 3 2 2 4 2 5" xfId="3578"/>
    <cellStyle name="20% - Colore 3 2 2 4 2 5 2" xfId="3579"/>
    <cellStyle name="20% - Colore 3 2 2 4 2 6" xfId="3580"/>
    <cellStyle name="20% - Colore 3 2 2 4 3" xfId="3581"/>
    <cellStyle name="20% - Colore 3 2 2 4 3 2" xfId="3582"/>
    <cellStyle name="20% - Colore 3 2 2 4 3 2 2" xfId="3583"/>
    <cellStyle name="20% - Colore 3 2 2 4 3 2 2 2" xfId="3584"/>
    <cellStyle name="20% - Colore 3 2 2 4 3 2 3" xfId="3585"/>
    <cellStyle name="20% - Colore 3 2 2 4 3 3" xfId="3586"/>
    <cellStyle name="20% - Colore 3 2 2 4 3 3 2" xfId="3587"/>
    <cellStyle name="20% - Colore 3 2 2 4 3 4" xfId="3588"/>
    <cellStyle name="20% - Colore 3 2 2 4 4" xfId="3589"/>
    <cellStyle name="20% - Colore 3 2 2 4 4 2" xfId="3590"/>
    <cellStyle name="20% - Colore 3 2 2 4 4 2 2" xfId="3591"/>
    <cellStyle name="20% - Colore 3 2 2 4 4 3" xfId="3592"/>
    <cellStyle name="20% - Colore 3 2 2 4 5" xfId="3593"/>
    <cellStyle name="20% - Colore 3 2 2 4 5 2" xfId="3594"/>
    <cellStyle name="20% - Colore 3 2 2 4 6" xfId="3595"/>
    <cellStyle name="20% - Colore 3 2 2 4 6 2" xfId="3596"/>
    <cellStyle name="20% - Colore 3 2 2 4 7" xfId="3597"/>
    <cellStyle name="20% - Colore 3 2 2 4 7 2" xfId="3598"/>
    <cellStyle name="20% - Colore 3 2 2 4 8" xfId="3599"/>
    <cellStyle name="20% - Colore 3 2 2 5" xfId="3600"/>
    <cellStyle name="20% - Colore 3 2 2 5 2" xfId="3601"/>
    <cellStyle name="20% - Colore 3 2 2 5 2 2" xfId="3602"/>
    <cellStyle name="20% - Colore 3 2 2 5 2 2 2" xfId="3603"/>
    <cellStyle name="20% - Colore 3 2 2 5 2 2 2 2" xfId="3604"/>
    <cellStyle name="20% - Colore 3 2 2 5 2 2 3" xfId="3605"/>
    <cellStyle name="20% - Colore 3 2 2 5 2 3" xfId="3606"/>
    <cellStyle name="20% - Colore 3 2 2 5 2 3 2" xfId="3607"/>
    <cellStyle name="20% - Colore 3 2 2 5 2 4" xfId="3608"/>
    <cellStyle name="20% - Colore 3 2 2 5 3" xfId="3609"/>
    <cellStyle name="20% - Colore 3 2 2 5 3 2" xfId="3610"/>
    <cellStyle name="20% - Colore 3 2 2 5 3 2 2" xfId="3611"/>
    <cellStyle name="20% - Colore 3 2 2 5 3 3" xfId="3612"/>
    <cellStyle name="20% - Colore 3 2 2 5 4" xfId="3613"/>
    <cellStyle name="20% - Colore 3 2 2 5 4 2" xfId="3614"/>
    <cellStyle name="20% - Colore 3 2 2 5 5" xfId="3615"/>
    <cellStyle name="20% - Colore 3 2 2 5 5 2" xfId="3616"/>
    <cellStyle name="20% - Colore 3 2 2 5 6" xfId="3617"/>
    <cellStyle name="20% - Colore 3 2 2 6" xfId="3618"/>
    <cellStyle name="20% - Colore 3 2 2 6 2" xfId="3619"/>
    <cellStyle name="20% - Colore 3 2 2 6 2 2" xfId="3620"/>
    <cellStyle name="20% - Colore 3 2 2 6 2 2 2" xfId="3621"/>
    <cellStyle name="20% - Colore 3 2 2 6 2 3" xfId="3622"/>
    <cellStyle name="20% - Colore 3 2 2 6 3" xfId="3623"/>
    <cellStyle name="20% - Colore 3 2 2 6 3 2" xfId="3624"/>
    <cellStyle name="20% - Colore 3 2 2 6 4" xfId="3625"/>
    <cellStyle name="20% - Colore 3 2 2 7" xfId="3626"/>
    <cellStyle name="20% - Colore 3 2 2 7 2" xfId="3627"/>
    <cellStyle name="20% - Colore 3 2 2 7 2 2" xfId="3628"/>
    <cellStyle name="20% - Colore 3 2 2 7 3" xfId="3629"/>
    <cellStyle name="20% - Colore 3 2 2 8" xfId="3630"/>
    <cellStyle name="20% - Colore 3 2 2 8 2" xfId="3631"/>
    <cellStyle name="20% - Colore 3 2 2 9" xfId="3632"/>
    <cellStyle name="20% - Colore 3 2 2 9 2" xfId="3633"/>
    <cellStyle name="20% - Colore 3 2 3" xfId="3634"/>
    <cellStyle name="20% - Colore 3 2 3 10" xfId="3635"/>
    <cellStyle name="20% - Colore 3 2 3 2" xfId="3636"/>
    <cellStyle name="20% - Colore 3 2 3 2 2" xfId="3637"/>
    <cellStyle name="20% - Colore 3 2 3 2 2 2" xfId="3638"/>
    <cellStyle name="20% - Colore 3 2 3 2 2 2 2" xfId="3639"/>
    <cellStyle name="20% - Colore 3 2 3 2 2 2 2 2" xfId="3640"/>
    <cellStyle name="20% - Colore 3 2 3 2 2 2 2 2 2" xfId="3641"/>
    <cellStyle name="20% - Colore 3 2 3 2 2 2 2 2 2 2" xfId="3642"/>
    <cellStyle name="20% - Colore 3 2 3 2 2 2 2 2 3" xfId="3643"/>
    <cellStyle name="20% - Colore 3 2 3 2 2 2 2 3" xfId="3644"/>
    <cellStyle name="20% - Colore 3 2 3 2 2 2 2 3 2" xfId="3645"/>
    <cellStyle name="20% - Colore 3 2 3 2 2 2 2 4" xfId="3646"/>
    <cellStyle name="20% - Colore 3 2 3 2 2 2 3" xfId="3647"/>
    <cellStyle name="20% - Colore 3 2 3 2 2 2 3 2" xfId="3648"/>
    <cellStyle name="20% - Colore 3 2 3 2 2 2 3 2 2" xfId="3649"/>
    <cellStyle name="20% - Colore 3 2 3 2 2 2 3 3" xfId="3650"/>
    <cellStyle name="20% - Colore 3 2 3 2 2 2 4" xfId="3651"/>
    <cellStyle name="20% - Colore 3 2 3 2 2 2 4 2" xfId="3652"/>
    <cellStyle name="20% - Colore 3 2 3 2 2 2 5" xfId="3653"/>
    <cellStyle name="20% - Colore 3 2 3 2 2 3" xfId="3654"/>
    <cellStyle name="20% - Colore 3 2 3 2 2 3 2" xfId="3655"/>
    <cellStyle name="20% - Colore 3 2 3 2 2 3 2 2" xfId="3656"/>
    <cellStyle name="20% - Colore 3 2 3 2 2 3 2 2 2" xfId="3657"/>
    <cellStyle name="20% - Colore 3 2 3 2 2 3 2 3" xfId="3658"/>
    <cellStyle name="20% - Colore 3 2 3 2 2 3 3" xfId="3659"/>
    <cellStyle name="20% - Colore 3 2 3 2 2 3 3 2" xfId="3660"/>
    <cellStyle name="20% - Colore 3 2 3 2 2 3 4" xfId="3661"/>
    <cellStyle name="20% - Colore 3 2 3 2 2 4" xfId="3662"/>
    <cellStyle name="20% - Colore 3 2 3 2 2 4 2" xfId="3663"/>
    <cellStyle name="20% - Colore 3 2 3 2 2 4 2 2" xfId="3664"/>
    <cellStyle name="20% - Colore 3 2 3 2 2 4 3" xfId="3665"/>
    <cellStyle name="20% - Colore 3 2 3 2 2 5" xfId="3666"/>
    <cellStyle name="20% - Colore 3 2 3 2 2 5 2" xfId="3667"/>
    <cellStyle name="20% - Colore 3 2 3 2 2 6" xfId="3668"/>
    <cellStyle name="20% - Colore 3 2 3 2 2 6 2" xfId="3669"/>
    <cellStyle name="20% - Colore 3 2 3 2 2 7" xfId="3670"/>
    <cellStyle name="20% - Colore 3 2 3 2 2 7 2" xfId="3671"/>
    <cellStyle name="20% - Colore 3 2 3 2 2 8" xfId="3672"/>
    <cellStyle name="20% - Colore 3 2 3 2 3" xfId="3673"/>
    <cellStyle name="20% - Colore 3 2 3 2 3 2" xfId="3674"/>
    <cellStyle name="20% - Colore 3 2 3 2 3 2 2" xfId="3675"/>
    <cellStyle name="20% - Colore 3 2 3 2 3 2 2 2" xfId="3676"/>
    <cellStyle name="20% - Colore 3 2 3 2 3 2 2 2 2" xfId="3677"/>
    <cellStyle name="20% - Colore 3 2 3 2 3 2 2 3" xfId="3678"/>
    <cellStyle name="20% - Colore 3 2 3 2 3 2 3" xfId="3679"/>
    <cellStyle name="20% - Colore 3 2 3 2 3 2 3 2" xfId="3680"/>
    <cellStyle name="20% - Colore 3 2 3 2 3 2 4" xfId="3681"/>
    <cellStyle name="20% - Colore 3 2 3 2 3 3" xfId="3682"/>
    <cellStyle name="20% - Colore 3 2 3 2 3 3 2" xfId="3683"/>
    <cellStyle name="20% - Colore 3 2 3 2 3 3 2 2" xfId="3684"/>
    <cellStyle name="20% - Colore 3 2 3 2 3 3 3" xfId="3685"/>
    <cellStyle name="20% - Colore 3 2 3 2 3 4" xfId="3686"/>
    <cellStyle name="20% - Colore 3 2 3 2 3 4 2" xfId="3687"/>
    <cellStyle name="20% - Colore 3 2 3 2 3 5" xfId="3688"/>
    <cellStyle name="20% - Colore 3 2 3 2 4" xfId="3689"/>
    <cellStyle name="20% - Colore 3 2 3 2 4 2" xfId="3690"/>
    <cellStyle name="20% - Colore 3 2 3 2 4 2 2" xfId="3691"/>
    <cellStyle name="20% - Colore 3 2 3 2 4 2 2 2" xfId="3692"/>
    <cellStyle name="20% - Colore 3 2 3 2 4 2 3" xfId="3693"/>
    <cellStyle name="20% - Colore 3 2 3 2 4 3" xfId="3694"/>
    <cellStyle name="20% - Colore 3 2 3 2 4 3 2" xfId="3695"/>
    <cellStyle name="20% - Colore 3 2 3 2 4 4" xfId="3696"/>
    <cellStyle name="20% - Colore 3 2 3 2 5" xfId="3697"/>
    <cellStyle name="20% - Colore 3 2 3 2 5 2" xfId="3698"/>
    <cellStyle name="20% - Colore 3 2 3 2 5 2 2" xfId="3699"/>
    <cellStyle name="20% - Colore 3 2 3 2 5 3" xfId="3700"/>
    <cellStyle name="20% - Colore 3 2 3 2 6" xfId="3701"/>
    <cellStyle name="20% - Colore 3 2 3 2 6 2" xfId="3702"/>
    <cellStyle name="20% - Colore 3 2 3 2 7" xfId="3703"/>
    <cellStyle name="20% - Colore 3 2 3 2 7 2" xfId="3704"/>
    <cellStyle name="20% - Colore 3 2 3 2 8" xfId="3705"/>
    <cellStyle name="20% - Colore 3 2 3 2 8 2" xfId="3706"/>
    <cellStyle name="20% - Colore 3 2 3 2 9" xfId="3707"/>
    <cellStyle name="20% - Colore 3 2 3 3" xfId="3708"/>
    <cellStyle name="20% - Colore 3 2 3 3 2" xfId="3709"/>
    <cellStyle name="20% - Colore 3 2 3 3 2 2" xfId="3710"/>
    <cellStyle name="20% - Colore 3 2 3 3 2 2 2" xfId="3711"/>
    <cellStyle name="20% - Colore 3 2 3 3 2 2 2 2" xfId="3712"/>
    <cellStyle name="20% - Colore 3 2 3 3 2 2 2 2 2" xfId="3713"/>
    <cellStyle name="20% - Colore 3 2 3 3 2 2 2 3" xfId="3714"/>
    <cellStyle name="20% - Colore 3 2 3 3 2 2 3" xfId="3715"/>
    <cellStyle name="20% - Colore 3 2 3 3 2 2 3 2" xfId="3716"/>
    <cellStyle name="20% - Colore 3 2 3 3 2 2 4" xfId="3717"/>
    <cellStyle name="20% - Colore 3 2 3 3 2 3" xfId="3718"/>
    <cellStyle name="20% - Colore 3 2 3 3 2 3 2" xfId="3719"/>
    <cellStyle name="20% - Colore 3 2 3 3 2 3 2 2" xfId="3720"/>
    <cellStyle name="20% - Colore 3 2 3 3 2 3 3" xfId="3721"/>
    <cellStyle name="20% - Colore 3 2 3 3 2 4" xfId="3722"/>
    <cellStyle name="20% - Colore 3 2 3 3 2 4 2" xfId="3723"/>
    <cellStyle name="20% - Colore 3 2 3 3 2 5" xfId="3724"/>
    <cellStyle name="20% - Colore 3 2 3 3 2 5 2" xfId="3725"/>
    <cellStyle name="20% - Colore 3 2 3 3 2 6" xfId="3726"/>
    <cellStyle name="20% - Colore 3 2 3 3 3" xfId="3727"/>
    <cellStyle name="20% - Colore 3 2 3 3 3 2" xfId="3728"/>
    <cellStyle name="20% - Colore 3 2 3 3 3 2 2" xfId="3729"/>
    <cellStyle name="20% - Colore 3 2 3 3 3 2 2 2" xfId="3730"/>
    <cellStyle name="20% - Colore 3 2 3 3 3 2 3" xfId="3731"/>
    <cellStyle name="20% - Colore 3 2 3 3 3 3" xfId="3732"/>
    <cellStyle name="20% - Colore 3 2 3 3 3 3 2" xfId="3733"/>
    <cellStyle name="20% - Colore 3 2 3 3 3 4" xfId="3734"/>
    <cellStyle name="20% - Colore 3 2 3 3 4" xfId="3735"/>
    <cellStyle name="20% - Colore 3 2 3 3 4 2" xfId="3736"/>
    <cellStyle name="20% - Colore 3 2 3 3 4 2 2" xfId="3737"/>
    <cellStyle name="20% - Colore 3 2 3 3 4 3" xfId="3738"/>
    <cellStyle name="20% - Colore 3 2 3 3 5" xfId="3739"/>
    <cellStyle name="20% - Colore 3 2 3 3 5 2" xfId="3740"/>
    <cellStyle name="20% - Colore 3 2 3 3 6" xfId="3741"/>
    <cellStyle name="20% - Colore 3 2 3 3 6 2" xfId="3742"/>
    <cellStyle name="20% - Colore 3 2 3 3 7" xfId="3743"/>
    <cellStyle name="20% - Colore 3 2 3 3 7 2" xfId="3744"/>
    <cellStyle name="20% - Colore 3 2 3 3 8" xfId="3745"/>
    <cellStyle name="20% - Colore 3 2 3 4" xfId="3746"/>
    <cellStyle name="20% - Colore 3 2 3 4 2" xfId="3747"/>
    <cellStyle name="20% - Colore 3 2 3 4 2 2" xfId="3748"/>
    <cellStyle name="20% - Colore 3 2 3 4 2 2 2" xfId="3749"/>
    <cellStyle name="20% - Colore 3 2 3 4 2 2 2 2" xfId="3750"/>
    <cellStyle name="20% - Colore 3 2 3 4 2 2 3" xfId="3751"/>
    <cellStyle name="20% - Colore 3 2 3 4 2 3" xfId="3752"/>
    <cellStyle name="20% - Colore 3 2 3 4 2 3 2" xfId="3753"/>
    <cellStyle name="20% - Colore 3 2 3 4 2 4" xfId="3754"/>
    <cellStyle name="20% - Colore 3 2 3 4 3" xfId="3755"/>
    <cellStyle name="20% - Colore 3 2 3 4 3 2" xfId="3756"/>
    <cellStyle name="20% - Colore 3 2 3 4 3 2 2" xfId="3757"/>
    <cellStyle name="20% - Colore 3 2 3 4 3 3" xfId="3758"/>
    <cellStyle name="20% - Colore 3 2 3 4 4" xfId="3759"/>
    <cellStyle name="20% - Colore 3 2 3 4 4 2" xfId="3760"/>
    <cellStyle name="20% - Colore 3 2 3 4 5" xfId="3761"/>
    <cellStyle name="20% - Colore 3 2 3 4 5 2" xfId="3762"/>
    <cellStyle name="20% - Colore 3 2 3 4 6" xfId="3763"/>
    <cellStyle name="20% - Colore 3 2 3 5" xfId="3764"/>
    <cellStyle name="20% - Colore 3 2 3 5 2" xfId="3765"/>
    <cellStyle name="20% - Colore 3 2 3 5 2 2" xfId="3766"/>
    <cellStyle name="20% - Colore 3 2 3 5 2 2 2" xfId="3767"/>
    <cellStyle name="20% - Colore 3 2 3 5 2 3" xfId="3768"/>
    <cellStyle name="20% - Colore 3 2 3 5 3" xfId="3769"/>
    <cellStyle name="20% - Colore 3 2 3 5 3 2" xfId="3770"/>
    <cellStyle name="20% - Colore 3 2 3 5 4" xfId="3771"/>
    <cellStyle name="20% - Colore 3 2 3 6" xfId="3772"/>
    <cellStyle name="20% - Colore 3 2 3 6 2" xfId="3773"/>
    <cellStyle name="20% - Colore 3 2 3 6 2 2" xfId="3774"/>
    <cellStyle name="20% - Colore 3 2 3 6 3" xfId="3775"/>
    <cellStyle name="20% - Colore 3 2 3 7" xfId="3776"/>
    <cellStyle name="20% - Colore 3 2 3 7 2" xfId="3777"/>
    <cellStyle name="20% - Colore 3 2 3 8" xfId="3778"/>
    <cellStyle name="20% - Colore 3 2 3 8 2" xfId="3779"/>
    <cellStyle name="20% - Colore 3 2 3 9" xfId="3780"/>
    <cellStyle name="20% - Colore 3 2 3 9 2" xfId="3781"/>
    <cellStyle name="20% - Colore 3 2 4" xfId="3782"/>
    <cellStyle name="20% - Colore 3 2 4 2" xfId="3783"/>
    <cellStyle name="20% - Colore 3 2 4 2 2" xfId="3784"/>
    <cellStyle name="20% - Colore 3 2 4 2 2 2" xfId="3785"/>
    <cellStyle name="20% - Colore 3 2 4 2 2 2 2" xfId="3786"/>
    <cellStyle name="20% - Colore 3 2 4 2 2 2 2 2" xfId="3787"/>
    <cellStyle name="20% - Colore 3 2 4 2 2 2 2 2 2" xfId="3788"/>
    <cellStyle name="20% - Colore 3 2 4 2 2 2 2 3" xfId="3789"/>
    <cellStyle name="20% - Colore 3 2 4 2 2 2 3" xfId="3790"/>
    <cellStyle name="20% - Colore 3 2 4 2 2 2 3 2" xfId="3791"/>
    <cellStyle name="20% - Colore 3 2 4 2 2 2 4" xfId="3792"/>
    <cellStyle name="20% - Colore 3 2 4 2 2 3" xfId="3793"/>
    <cellStyle name="20% - Colore 3 2 4 2 2 3 2" xfId="3794"/>
    <cellStyle name="20% - Colore 3 2 4 2 2 3 2 2" xfId="3795"/>
    <cellStyle name="20% - Colore 3 2 4 2 2 3 3" xfId="3796"/>
    <cellStyle name="20% - Colore 3 2 4 2 2 4" xfId="3797"/>
    <cellStyle name="20% - Colore 3 2 4 2 2 4 2" xfId="3798"/>
    <cellStyle name="20% - Colore 3 2 4 2 2 5" xfId="3799"/>
    <cellStyle name="20% - Colore 3 2 4 2 3" xfId="3800"/>
    <cellStyle name="20% - Colore 3 2 4 2 3 2" xfId="3801"/>
    <cellStyle name="20% - Colore 3 2 4 2 3 2 2" xfId="3802"/>
    <cellStyle name="20% - Colore 3 2 4 2 3 2 2 2" xfId="3803"/>
    <cellStyle name="20% - Colore 3 2 4 2 3 2 3" xfId="3804"/>
    <cellStyle name="20% - Colore 3 2 4 2 3 3" xfId="3805"/>
    <cellStyle name="20% - Colore 3 2 4 2 3 3 2" xfId="3806"/>
    <cellStyle name="20% - Colore 3 2 4 2 3 4" xfId="3807"/>
    <cellStyle name="20% - Colore 3 2 4 2 4" xfId="3808"/>
    <cellStyle name="20% - Colore 3 2 4 2 4 2" xfId="3809"/>
    <cellStyle name="20% - Colore 3 2 4 2 4 2 2" xfId="3810"/>
    <cellStyle name="20% - Colore 3 2 4 2 4 3" xfId="3811"/>
    <cellStyle name="20% - Colore 3 2 4 2 5" xfId="3812"/>
    <cellStyle name="20% - Colore 3 2 4 2 5 2" xfId="3813"/>
    <cellStyle name="20% - Colore 3 2 4 2 6" xfId="3814"/>
    <cellStyle name="20% - Colore 3 2 4 2 6 2" xfId="3815"/>
    <cellStyle name="20% - Colore 3 2 4 2 7" xfId="3816"/>
    <cellStyle name="20% - Colore 3 2 4 2 7 2" xfId="3817"/>
    <cellStyle name="20% - Colore 3 2 4 2 8" xfId="3818"/>
    <cellStyle name="20% - Colore 3 2 4 3" xfId="3819"/>
    <cellStyle name="20% - Colore 3 2 4 3 2" xfId="3820"/>
    <cellStyle name="20% - Colore 3 2 4 3 2 2" xfId="3821"/>
    <cellStyle name="20% - Colore 3 2 4 3 2 2 2" xfId="3822"/>
    <cellStyle name="20% - Colore 3 2 4 3 2 2 2 2" xfId="3823"/>
    <cellStyle name="20% - Colore 3 2 4 3 2 2 3" xfId="3824"/>
    <cellStyle name="20% - Colore 3 2 4 3 2 3" xfId="3825"/>
    <cellStyle name="20% - Colore 3 2 4 3 2 3 2" xfId="3826"/>
    <cellStyle name="20% - Colore 3 2 4 3 2 4" xfId="3827"/>
    <cellStyle name="20% - Colore 3 2 4 3 3" xfId="3828"/>
    <cellStyle name="20% - Colore 3 2 4 3 3 2" xfId="3829"/>
    <cellStyle name="20% - Colore 3 2 4 3 3 2 2" xfId="3830"/>
    <cellStyle name="20% - Colore 3 2 4 3 3 3" xfId="3831"/>
    <cellStyle name="20% - Colore 3 2 4 3 4" xfId="3832"/>
    <cellStyle name="20% - Colore 3 2 4 3 4 2" xfId="3833"/>
    <cellStyle name="20% - Colore 3 2 4 3 5" xfId="3834"/>
    <cellStyle name="20% - Colore 3 2 4 4" xfId="3835"/>
    <cellStyle name="20% - Colore 3 2 4 4 2" xfId="3836"/>
    <cellStyle name="20% - Colore 3 2 4 4 2 2" xfId="3837"/>
    <cellStyle name="20% - Colore 3 2 4 4 2 2 2" xfId="3838"/>
    <cellStyle name="20% - Colore 3 2 4 4 2 3" xfId="3839"/>
    <cellStyle name="20% - Colore 3 2 4 4 3" xfId="3840"/>
    <cellStyle name="20% - Colore 3 2 4 4 3 2" xfId="3841"/>
    <cellStyle name="20% - Colore 3 2 4 4 4" xfId="3842"/>
    <cellStyle name="20% - Colore 3 2 4 5" xfId="3843"/>
    <cellStyle name="20% - Colore 3 2 4 5 2" xfId="3844"/>
    <cellStyle name="20% - Colore 3 2 4 5 2 2" xfId="3845"/>
    <cellStyle name="20% - Colore 3 2 4 5 3" xfId="3846"/>
    <cellStyle name="20% - Colore 3 2 4 6" xfId="3847"/>
    <cellStyle name="20% - Colore 3 2 4 6 2" xfId="3848"/>
    <cellStyle name="20% - Colore 3 2 4 7" xfId="3849"/>
    <cellStyle name="20% - Colore 3 2 4 7 2" xfId="3850"/>
    <cellStyle name="20% - Colore 3 2 4 8" xfId="3851"/>
    <cellStyle name="20% - Colore 3 2 4 8 2" xfId="3852"/>
    <cellStyle name="20% - Colore 3 2 4 9" xfId="3853"/>
    <cellStyle name="20% - Colore 3 2 5" xfId="3854"/>
    <cellStyle name="20% - Colore 3 2 5 2" xfId="3855"/>
    <cellStyle name="20% - Colore 3 2 5 2 2" xfId="3856"/>
    <cellStyle name="20% - Colore 3 2 5 2 2 2" xfId="3857"/>
    <cellStyle name="20% - Colore 3 2 5 2 2 2 2" xfId="3858"/>
    <cellStyle name="20% - Colore 3 2 5 2 2 2 2 2" xfId="3859"/>
    <cellStyle name="20% - Colore 3 2 5 2 2 2 3" xfId="3860"/>
    <cellStyle name="20% - Colore 3 2 5 2 2 3" xfId="3861"/>
    <cellStyle name="20% - Colore 3 2 5 2 2 3 2" xfId="3862"/>
    <cellStyle name="20% - Colore 3 2 5 2 2 4" xfId="3863"/>
    <cellStyle name="20% - Colore 3 2 5 2 3" xfId="3864"/>
    <cellStyle name="20% - Colore 3 2 5 2 3 2" xfId="3865"/>
    <cellStyle name="20% - Colore 3 2 5 2 3 2 2" xfId="3866"/>
    <cellStyle name="20% - Colore 3 2 5 2 3 3" xfId="3867"/>
    <cellStyle name="20% - Colore 3 2 5 2 4" xfId="3868"/>
    <cellStyle name="20% - Colore 3 2 5 2 4 2" xfId="3869"/>
    <cellStyle name="20% - Colore 3 2 5 2 5" xfId="3870"/>
    <cellStyle name="20% - Colore 3 2 5 2 5 2" xfId="3871"/>
    <cellStyle name="20% - Colore 3 2 5 2 6" xfId="3872"/>
    <cellStyle name="20% - Colore 3 2 5 3" xfId="3873"/>
    <cellStyle name="20% - Colore 3 2 5 3 2" xfId="3874"/>
    <cellStyle name="20% - Colore 3 2 5 3 2 2" xfId="3875"/>
    <cellStyle name="20% - Colore 3 2 5 3 2 2 2" xfId="3876"/>
    <cellStyle name="20% - Colore 3 2 5 3 2 3" xfId="3877"/>
    <cellStyle name="20% - Colore 3 2 5 3 3" xfId="3878"/>
    <cellStyle name="20% - Colore 3 2 5 3 3 2" xfId="3879"/>
    <cellStyle name="20% - Colore 3 2 5 3 4" xfId="3880"/>
    <cellStyle name="20% - Colore 3 2 5 4" xfId="3881"/>
    <cellStyle name="20% - Colore 3 2 5 4 2" xfId="3882"/>
    <cellStyle name="20% - Colore 3 2 5 4 2 2" xfId="3883"/>
    <cellStyle name="20% - Colore 3 2 5 4 3" xfId="3884"/>
    <cellStyle name="20% - Colore 3 2 5 5" xfId="3885"/>
    <cellStyle name="20% - Colore 3 2 5 5 2" xfId="3886"/>
    <cellStyle name="20% - Colore 3 2 5 6" xfId="3887"/>
    <cellStyle name="20% - Colore 3 2 5 6 2" xfId="3888"/>
    <cellStyle name="20% - Colore 3 2 5 7" xfId="3889"/>
    <cellStyle name="20% - Colore 3 2 5 7 2" xfId="3890"/>
    <cellStyle name="20% - Colore 3 2 5 8" xfId="3891"/>
    <cellStyle name="20% - Colore 3 2 6" xfId="3892"/>
    <cellStyle name="20% - Colore 3 2 6 2" xfId="3893"/>
    <cellStyle name="20% - Colore 3 2 6 2 2" xfId="3894"/>
    <cellStyle name="20% - Colore 3 2 6 2 2 2" xfId="3895"/>
    <cellStyle name="20% - Colore 3 2 6 2 2 2 2" xfId="3896"/>
    <cellStyle name="20% - Colore 3 2 6 2 2 3" xfId="3897"/>
    <cellStyle name="20% - Colore 3 2 6 2 3" xfId="3898"/>
    <cellStyle name="20% - Colore 3 2 6 2 3 2" xfId="3899"/>
    <cellStyle name="20% - Colore 3 2 6 2 4" xfId="3900"/>
    <cellStyle name="20% - Colore 3 2 6 3" xfId="3901"/>
    <cellStyle name="20% - Colore 3 2 6 3 2" xfId="3902"/>
    <cellStyle name="20% - Colore 3 2 6 3 2 2" xfId="3903"/>
    <cellStyle name="20% - Colore 3 2 6 3 3" xfId="3904"/>
    <cellStyle name="20% - Colore 3 2 6 4" xfId="3905"/>
    <cellStyle name="20% - Colore 3 2 6 4 2" xfId="3906"/>
    <cellStyle name="20% - Colore 3 2 6 5" xfId="3907"/>
    <cellStyle name="20% - Colore 3 2 6 5 2" xfId="3908"/>
    <cellStyle name="20% - Colore 3 2 6 6" xfId="3909"/>
    <cellStyle name="20% - Colore 3 2 7" xfId="3910"/>
    <cellStyle name="20% - Colore 3 2 7 2" xfId="3911"/>
    <cellStyle name="20% - Colore 3 2 7 2 2" xfId="3912"/>
    <cellStyle name="20% - Colore 3 2 7 2 2 2" xfId="3913"/>
    <cellStyle name="20% - Colore 3 2 7 2 3" xfId="3914"/>
    <cellStyle name="20% - Colore 3 2 7 3" xfId="3915"/>
    <cellStyle name="20% - Colore 3 2 7 3 2" xfId="3916"/>
    <cellStyle name="20% - Colore 3 2 7 4" xfId="3917"/>
    <cellStyle name="20% - Colore 3 2 8" xfId="3918"/>
    <cellStyle name="20% - Colore 3 2 8 2" xfId="3919"/>
    <cellStyle name="20% - Colore 3 2 8 2 2" xfId="3920"/>
    <cellStyle name="20% - Colore 3 2 8 3" xfId="3921"/>
    <cellStyle name="20% - Colore 3 2 9" xfId="3922"/>
    <cellStyle name="20% - Colore 3 2 9 2" xfId="3923"/>
    <cellStyle name="20% - Colore 3 3" xfId="3924"/>
    <cellStyle name="20% - Colore 3 3 10" xfId="3925"/>
    <cellStyle name="20% - Colore 3 3 10 2" xfId="3926"/>
    <cellStyle name="20% - Colore 3 3 11" xfId="3927"/>
    <cellStyle name="20% - Colore 3 3 12" xfId="3928"/>
    <cellStyle name="20% - Colore 3 3 2" xfId="3929"/>
    <cellStyle name="20% - Colore 3 3 2 10" xfId="3930"/>
    <cellStyle name="20% - Colore 3 3 2 2" xfId="3931"/>
    <cellStyle name="20% - Colore 3 3 2 2 2" xfId="3932"/>
    <cellStyle name="20% - Colore 3 3 2 2 2 2" xfId="3933"/>
    <cellStyle name="20% - Colore 3 3 2 2 2 2 2" xfId="3934"/>
    <cellStyle name="20% - Colore 3 3 2 2 2 2 2 2" xfId="3935"/>
    <cellStyle name="20% - Colore 3 3 2 2 2 2 2 2 2" xfId="3936"/>
    <cellStyle name="20% - Colore 3 3 2 2 2 2 2 2 2 2" xfId="3937"/>
    <cellStyle name="20% - Colore 3 3 2 2 2 2 2 2 3" xfId="3938"/>
    <cellStyle name="20% - Colore 3 3 2 2 2 2 2 3" xfId="3939"/>
    <cellStyle name="20% - Colore 3 3 2 2 2 2 2 3 2" xfId="3940"/>
    <cellStyle name="20% - Colore 3 3 2 2 2 2 2 4" xfId="3941"/>
    <cellStyle name="20% - Colore 3 3 2 2 2 2 3" xfId="3942"/>
    <cellStyle name="20% - Colore 3 3 2 2 2 2 3 2" xfId="3943"/>
    <cellStyle name="20% - Colore 3 3 2 2 2 2 3 2 2" xfId="3944"/>
    <cellStyle name="20% - Colore 3 3 2 2 2 2 3 3" xfId="3945"/>
    <cellStyle name="20% - Colore 3 3 2 2 2 2 4" xfId="3946"/>
    <cellStyle name="20% - Colore 3 3 2 2 2 2 4 2" xfId="3947"/>
    <cellStyle name="20% - Colore 3 3 2 2 2 2 5" xfId="3948"/>
    <cellStyle name="20% - Colore 3 3 2 2 2 3" xfId="3949"/>
    <cellStyle name="20% - Colore 3 3 2 2 2 3 2" xfId="3950"/>
    <cellStyle name="20% - Colore 3 3 2 2 2 3 2 2" xfId="3951"/>
    <cellStyle name="20% - Colore 3 3 2 2 2 3 2 2 2" xfId="3952"/>
    <cellStyle name="20% - Colore 3 3 2 2 2 3 2 3" xfId="3953"/>
    <cellStyle name="20% - Colore 3 3 2 2 2 3 3" xfId="3954"/>
    <cellStyle name="20% - Colore 3 3 2 2 2 3 3 2" xfId="3955"/>
    <cellStyle name="20% - Colore 3 3 2 2 2 3 4" xfId="3956"/>
    <cellStyle name="20% - Colore 3 3 2 2 2 4" xfId="3957"/>
    <cellStyle name="20% - Colore 3 3 2 2 2 4 2" xfId="3958"/>
    <cellStyle name="20% - Colore 3 3 2 2 2 4 2 2" xfId="3959"/>
    <cellStyle name="20% - Colore 3 3 2 2 2 4 3" xfId="3960"/>
    <cellStyle name="20% - Colore 3 3 2 2 2 5" xfId="3961"/>
    <cellStyle name="20% - Colore 3 3 2 2 2 5 2" xfId="3962"/>
    <cellStyle name="20% - Colore 3 3 2 2 2 6" xfId="3963"/>
    <cellStyle name="20% - Colore 3 3 2 2 2 6 2" xfId="3964"/>
    <cellStyle name="20% - Colore 3 3 2 2 2 7" xfId="3965"/>
    <cellStyle name="20% - Colore 3 3 2 2 2 7 2" xfId="3966"/>
    <cellStyle name="20% - Colore 3 3 2 2 2 8" xfId="3967"/>
    <cellStyle name="20% - Colore 3 3 2 2 3" xfId="3968"/>
    <cellStyle name="20% - Colore 3 3 2 2 3 2" xfId="3969"/>
    <cellStyle name="20% - Colore 3 3 2 2 3 2 2" xfId="3970"/>
    <cellStyle name="20% - Colore 3 3 2 2 3 2 2 2" xfId="3971"/>
    <cellStyle name="20% - Colore 3 3 2 2 3 2 2 2 2" xfId="3972"/>
    <cellStyle name="20% - Colore 3 3 2 2 3 2 2 3" xfId="3973"/>
    <cellStyle name="20% - Colore 3 3 2 2 3 2 3" xfId="3974"/>
    <cellStyle name="20% - Colore 3 3 2 2 3 2 3 2" xfId="3975"/>
    <cellStyle name="20% - Colore 3 3 2 2 3 2 4" xfId="3976"/>
    <cellStyle name="20% - Colore 3 3 2 2 3 3" xfId="3977"/>
    <cellStyle name="20% - Colore 3 3 2 2 3 3 2" xfId="3978"/>
    <cellStyle name="20% - Colore 3 3 2 2 3 3 2 2" xfId="3979"/>
    <cellStyle name="20% - Colore 3 3 2 2 3 3 3" xfId="3980"/>
    <cellStyle name="20% - Colore 3 3 2 2 3 4" xfId="3981"/>
    <cellStyle name="20% - Colore 3 3 2 2 3 4 2" xfId="3982"/>
    <cellStyle name="20% - Colore 3 3 2 2 3 5" xfId="3983"/>
    <cellStyle name="20% - Colore 3 3 2 2 4" xfId="3984"/>
    <cellStyle name="20% - Colore 3 3 2 2 4 2" xfId="3985"/>
    <cellStyle name="20% - Colore 3 3 2 2 4 2 2" xfId="3986"/>
    <cellStyle name="20% - Colore 3 3 2 2 4 2 2 2" xfId="3987"/>
    <cellStyle name="20% - Colore 3 3 2 2 4 2 3" xfId="3988"/>
    <cellStyle name="20% - Colore 3 3 2 2 4 3" xfId="3989"/>
    <cellStyle name="20% - Colore 3 3 2 2 4 3 2" xfId="3990"/>
    <cellStyle name="20% - Colore 3 3 2 2 4 4" xfId="3991"/>
    <cellStyle name="20% - Colore 3 3 2 2 5" xfId="3992"/>
    <cellStyle name="20% - Colore 3 3 2 2 5 2" xfId="3993"/>
    <cellStyle name="20% - Colore 3 3 2 2 5 2 2" xfId="3994"/>
    <cellStyle name="20% - Colore 3 3 2 2 5 3" xfId="3995"/>
    <cellStyle name="20% - Colore 3 3 2 2 6" xfId="3996"/>
    <cellStyle name="20% - Colore 3 3 2 2 6 2" xfId="3997"/>
    <cellStyle name="20% - Colore 3 3 2 2 7" xfId="3998"/>
    <cellStyle name="20% - Colore 3 3 2 2 7 2" xfId="3999"/>
    <cellStyle name="20% - Colore 3 3 2 2 8" xfId="4000"/>
    <cellStyle name="20% - Colore 3 3 2 2 8 2" xfId="4001"/>
    <cellStyle name="20% - Colore 3 3 2 2 9" xfId="4002"/>
    <cellStyle name="20% - Colore 3 3 2 3" xfId="4003"/>
    <cellStyle name="20% - Colore 3 3 2 3 2" xfId="4004"/>
    <cellStyle name="20% - Colore 3 3 2 3 2 2" xfId="4005"/>
    <cellStyle name="20% - Colore 3 3 2 3 2 2 2" xfId="4006"/>
    <cellStyle name="20% - Colore 3 3 2 3 2 2 2 2" xfId="4007"/>
    <cellStyle name="20% - Colore 3 3 2 3 2 2 2 2 2" xfId="4008"/>
    <cellStyle name="20% - Colore 3 3 2 3 2 2 2 3" xfId="4009"/>
    <cellStyle name="20% - Colore 3 3 2 3 2 2 3" xfId="4010"/>
    <cellStyle name="20% - Colore 3 3 2 3 2 2 3 2" xfId="4011"/>
    <cellStyle name="20% - Colore 3 3 2 3 2 2 4" xfId="4012"/>
    <cellStyle name="20% - Colore 3 3 2 3 2 3" xfId="4013"/>
    <cellStyle name="20% - Colore 3 3 2 3 2 3 2" xfId="4014"/>
    <cellStyle name="20% - Colore 3 3 2 3 2 3 2 2" xfId="4015"/>
    <cellStyle name="20% - Colore 3 3 2 3 2 3 3" xfId="4016"/>
    <cellStyle name="20% - Colore 3 3 2 3 2 4" xfId="4017"/>
    <cellStyle name="20% - Colore 3 3 2 3 2 4 2" xfId="4018"/>
    <cellStyle name="20% - Colore 3 3 2 3 2 5" xfId="4019"/>
    <cellStyle name="20% - Colore 3 3 2 3 2 5 2" xfId="4020"/>
    <cellStyle name="20% - Colore 3 3 2 3 2 6" xfId="4021"/>
    <cellStyle name="20% - Colore 3 3 2 3 3" xfId="4022"/>
    <cellStyle name="20% - Colore 3 3 2 3 3 2" xfId="4023"/>
    <cellStyle name="20% - Colore 3 3 2 3 3 2 2" xfId="4024"/>
    <cellStyle name="20% - Colore 3 3 2 3 3 2 2 2" xfId="4025"/>
    <cellStyle name="20% - Colore 3 3 2 3 3 2 3" xfId="4026"/>
    <cellStyle name="20% - Colore 3 3 2 3 3 3" xfId="4027"/>
    <cellStyle name="20% - Colore 3 3 2 3 3 3 2" xfId="4028"/>
    <cellStyle name="20% - Colore 3 3 2 3 3 4" xfId="4029"/>
    <cellStyle name="20% - Colore 3 3 2 3 4" xfId="4030"/>
    <cellStyle name="20% - Colore 3 3 2 3 4 2" xfId="4031"/>
    <cellStyle name="20% - Colore 3 3 2 3 4 2 2" xfId="4032"/>
    <cellStyle name="20% - Colore 3 3 2 3 4 3" xfId="4033"/>
    <cellStyle name="20% - Colore 3 3 2 3 5" xfId="4034"/>
    <cellStyle name="20% - Colore 3 3 2 3 5 2" xfId="4035"/>
    <cellStyle name="20% - Colore 3 3 2 3 6" xfId="4036"/>
    <cellStyle name="20% - Colore 3 3 2 3 6 2" xfId="4037"/>
    <cellStyle name="20% - Colore 3 3 2 3 7" xfId="4038"/>
    <cellStyle name="20% - Colore 3 3 2 3 7 2" xfId="4039"/>
    <cellStyle name="20% - Colore 3 3 2 3 8" xfId="4040"/>
    <cellStyle name="20% - Colore 3 3 2 4" xfId="4041"/>
    <cellStyle name="20% - Colore 3 3 2 4 2" xfId="4042"/>
    <cellStyle name="20% - Colore 3 3 2 4 2 2" xfId="4043"/>
    <cellStyle name="20% - Colore 3 3 2 4 2 2 2" xfId="4044"/>
    <cellStyle name="20% - Colore 3 3 2 4 2 2 2 2" xfId="4045"/>
    <cellStyle name="20% - Colore 3 3 2 4 2 2 3" xfId="4046"/>
    <cellStyle name="20% - Colore 3 3 2 4 2 3" xfId="4047"/>
    <cellStyle name="20% - Colore 3 3 2 4 2 3 2" xfId="4048"/>
    <cellStyle name="20% - Colore 3 3 2 4 2 4" xfId="4049"/>
    <cellStyle name="20% - Colore 3 3 2 4 3" xfId="4050"/>
    <cellStyle name="20% - Colore 3 3 2 4 3 2" xfId="4051"/>
    <cellStyle name="20% - Colore 3 3 2 4 3 2 2" xfId="4052"/>
    <cellStyle name="20% - Colore 3 3 2 4 3 3" xfId="4053"/>
    <cellStyle name="20% - Colore 3 3 2 4 4" xfId="4054"/>
    <cellStyle name="20% - Colore 3 3 2 4 4 2" xfId="4055"/>
    <cellStyle name="20% - Colore 3 3 2 4 5" xfId="4056"/>
    <cellStyle name="20% - Colore 3 3 2 4 5 2" xfId="4057"/>
    <cellStyle name="20% - Colore 3 3 2 4 6" xfId="4058"/>
    <cellStyle name="20% - Colore 3 3 2 5" xfId="4059"/>
    <cellStyle name="20% - Colore 3 3 2 5 2" xfId="4060"/>
    <cellStyle name="20% - Colore 3 3 2 5 2 2" xfId="4061"/>
    <cellStyle name="20% - Colore 3 3 2 5 2 2 2" xfId="4062"/>
    <cellStyle name="20% - Colore 3 3 2 5 2 3" xfId="4063"/>
    <cellStyle name="20% - Colore 3 3 2 5 3" xfId="4064"/>
    <cellStyle name="20% - Colore 3 3 2 5 3 2" xfId="4065"/>
    <cellStyle name="20% - Colore 3 3 2 5 4" xfId="4066"/>
    <cellStyle name="20% - Colore 3 3 2 6" xfId="4067"/>
    <cellStyle name="20% - Colore 3 3 2 6 2" xfId="4068"/>
    <cellStyle name="20% - Colore 3 3 2 6 2 2" xfId="4069"/>
    <cellStyle name="20% - Colore 3 3 2 6 3" xfId="4070"/>
    <cellStyle name="20% - Colore 3 3 2 7" xfId="4071"/>
    <cellStyle name="20% - Colore 3 3 2 7 2" xfId="4072"/>
    <cellStyle name="20% - Colore 3 3 2 8" xfId="4073"/>
    <cellStyle name="20% - Colore 3 3 2 8 2" xfId="4074"/>
    <cellStyle name="20% - Colore 3 3 2 9" xfId="4075"/>
    <cellStyle name="20% - Colore 3 3 2 9 2" xfId="4076"/>
    <cellStyle name="20% - Colore 3 3 3" xfId="4077"/>
    <cellStyle name="20% - Colore 3 3 3 2" xfId="4078"/>
    <cellStyle name="20% - Colore 3 3 3 2 2" xfId="4079"/>
    <cellStyle name="20% - Colore 3 3 3 2 2 2" xfId="4080"/>
    <cellStyle name="20% - Colore 3 3 3 2 2 2 2" xfId="4081"/>
    <cellStyle name="20% - Colore 3 3 3 2 2 2 2 2" xfId="4082"/>
    <cellStyle name="20% - Colore 3 3 3 2 2 2 2 2 2" xfId="4083"/>
    <cellStyle name="20% - Colore 3 3 3 2 2 2 2 3" xfId="4084"/>
    <cellStyle name="20% - Colore 3 3 3 2 2 2 3" xfId="4085"/>
    <cellStyle name="20% - Colore 3 3 3 2 2 2 3 2" xfId="4086"/>
    <cellStyle name="20% - Colore 3 3 3 2 2 2 4" xfId="4087"/>
    <cellStyle name="20% - Colore 3 3 3 2 2 3" xfId="4088"/>
    <cellStyle name="20% - Colore 3 3 3 2 2 3 2" xfId="4089"/>
    <cellStyle name="20% - Colore 3 3 3 2 2 3 2 2" xfId="4090"/>
    <cellStyle name="20% - Colore 3 3 3 2 2 3 3" xfId="4091"/>
    <cellStyle name="20% - Colore 3 3 3 2 2 4" xfId="4092"/>
    <cellStyle name="20% - Colore 3 3 3 2 2 4 2" xfId="4093"/>
    <cellStyle name="20% - Colore 3 3 3 2 2 5" xfId="4094"/>
    <cellStyle name="20% - Colore 3 3 3 2 3" xfId="4095"/>
    <cellStyle name="20% - Colore 3 3 3 2 3 2" xfId="4096"/>
    <cellStyle name="20% - Colore 3 3 3 2 3 2 2" xfId="4097"/>
    <cellStyle name="20% - Colore 3 3 3 2 3 2 2 2" xfId="4098"/>
    <cellStyle name="20% - Colore 3 3 3 2 3 2 3" xfId="4099"/>
    <cellStyle name="20% - Colore 3 3 3 2 3 3" xfId="4100"/>
    <cellStyle name="20% - Colore 3 3 3 2 3 3 2" xfId="4101"/>
    <cellStyle name="20% - Colore 3 3 3 2 3 4" xfId="4102"/>
    <cellStyle name="20% - Colore 3 3 3 2 4" xfId="4103"/>
    <cellStyle name="20% - Colore 3 3 3 2 4 2" xfId="4104"/>
    <cellStyle name="20% - Colore 3 3 3 2 4 2 2" xfId="4105"/>
    <cellStyle name="20% - Colore 3 3 3 2 4 3" xfId="4106"/>
    <cellStyle name="20% - Colore 3 3 3 2 5" xfId="4107"/>
    <cellStyle name="20% - Colore 3 3 3 2 5 2" xfId="4108"/>
    <cellStyle name="20% - Colore 3 3 3 2 6" xfId="4109"/>
    <cellStyle name="20% - Colore 3 3 3 2 6 2" xfId="4110"/>
    <cellStyle name="20% - Colore 3 3 3 2 7" xfId="4111"/>
    <cellStyle name="20% - Colore 3 3 3 2 7 2" xfId="4112"/>
    <cellStyle name="20% - Colore 3 3 3 2 8" xfId="4113"/>
    <cellStyle name="20% - Colore 3 3 3 3" xfId="4114"/>
    <cellStyle name="20% - Colore 3 3 3 3 2" xfId="4115"/>
    <cellStyle name="20% - Colore 3 3 3 3 2 2" xfId="4116"/>
    <cellStyle name="20% - Colore 3 3 3 3 2 2 2" xfId="4117"/>
    <cellStyle name="20% - Colore 3 3 3 3 2 2 2 2" xfId="4118"/>
    <cellStyle name="20% - Colore 3 3 3 3 2 2 3" xfId="4119"/>
    <cellStyle name="20% - Colore 3 3 3 3 2 3" xfId="4120"/>
    <cellStyle name="20% - Colore 3 3 3 3 2 3 2" xfId="4121"/>
    <cellStyle name="20% - Colore 3 3 3 3 2 4" xfId="4122"/>
    <cellStyle name="20% - Colore 3 3 3 3 3" xfId="4123"/>
    <cellStyle name="20% - Colore 3 3 3 3 3 2" xfId="4124"/>
    <cellStyle name="20% - Colore 3 3 3 3 3 2 2" xfId="4125"/>
    <cellStyle name="20% - Colore 3 3 3 3 3 3" xfId="4126"/>
    <cellStyle name="20% - Colore 3 3 3 3 4" xfId="4127"/>
    <cellStyle name="20% - Colore 3 3 3 3 4 2" xfId="4128"/>
    <cellStyle name="20% - Colore 3 3 3 3 5" xfId="4129"/>
    <cellStyle name="20% - Colore 3 3 3 4" xfId="4130"/>
    <cellStyle name="20% - Colore 3 3 3 4 2" xfId="4131"/>
    <cellStyle name="20% - Colore 3 3 3 4 2 2" xfId="4132"/>
    <cellStyle name="20% - Colore 3 3 3 4 2 2 2" xfId="4133"/>
    <cellStyle name="20% - Colore 3 3 3 4 2 3" xfId="4134"/>
    <cellStyle name="20% - Colore 3 3 3 4 3" xfId="4135"/>
    <cellStyle name="20% - Colore 3 3 3 4 3 2" xfId="4136"/>
    <cellStyle name="20% - Colore 3 3 3 4 4" xfId="4137"/>
    <cellStyle name="20% - Colore 3 3 3 5" xfId="4138"/>
    <cellStyle name="20% - Colore 3 3 3 5 2" xfId="4139"/>
    <cellStyle name="20% - Colore 3 3 3 5 2 2" xfId="4140"/>
    <cellStyle name="20% - Colore 3 3 3 5 3" xfId="4141"/>
    <cellStyle name="20% - Colore 3 3 3 6" xfId="4142"/>
    <cellStyle name="20% - Colore 3 3 3 6 2" xfId="4143"/>
    <cellStyle name="20% - Colore 3 3 3 7" xfId="4144"/>
    <cellStyle name="20% - Colore 3 3 3 7 2" xfId="4145"/>
    <cellStyle name="20% - Colore 3 3 3 8" xfId="4146"/>
    <cellStyle name="20% - Colore 3 3 3 8 2" xfId="4147"/>
    <cellStyle name="20% - Colore 3 3 3 9" xfId="4148"/>
    <cellStyle name="20% - Colore 3 3 4" xfId="4149"/>
    <cellStyle name="20% - Colore 3 3 4 2" xfId="4150"/>
    <cellStyle name="20% - Colore 3 3 4 2 2" xfId="4151"/>
    <cellStyle name="20% - Colore 3 3 4 2 2 2" xfId="4152"/>
    <cellStyle name="20% - Colore 3 3 4 2 2 2 2" xfId="4153"/>
    <cellStyle name="20% - Colore 3 3 4 2 2 2 2 2" xfId="4154"/>
    <cellStyle name="20% - Colore 3 3 4 2 2 2 3" xfId="4155"/>
    <cellStyle name="20% - Colore 3 3 4 2 2 3" xfId="4156"/>
    <cellStyle name="20% - Colore 3 3 4 2 2 3 2" xfId="4157"/>
    <cellStyle name="20% - Colore 3 3 4 2 2 4" xfId="4158"/>
    <cellStyle name="20% - Colore 3 3 4 2 3" xfId="4159"/>
    <cellStyle name="20% - Colore 3 3 4 2 3 2" xfId="4160"/>
    <cellStyle name="20% - Colore 3 3 4 2 3 2 2" xfId="4161"/>
    <cellStyle name="20% - Colore 3 3 4 2 3 3" xfId="4162"/>
    <cellStyle name="20% - Colore 3 3 4 2 4" xfId="4163"/>
    <cellStyle name="20% - Colore 3 3 4 2 4 2" xfId="4164"/>
    <cellStyle name="20% - Colore 3 3 4 2 5" xfId="4165"/>
    <cellStyle name="20% - Colore 3 3 4 2 5 2" xfId="4166"/>
    <cellStyle name="20% - Colore 3 3 4 2 6" xfId="4167"/>
    <cellStyle name="20% - Colore 3 3 4 3" xfId="4168"/>
    <cellStyle name="20% - Colore 3 3 4 3 2" xfId="4169"/>
    <cellStyle name="20% - Colore 3 3 4 3 2 2" xfId="4170"/>
    <cellStyle name="20% - Colore 3 3 4 3 2 2 2" xfId="4171"/>
    <cellStyle name="20% - Colore 3 3 4 3 2 3" xfId="4172"/>
    <cellStyle name="20% - Colore 3 3 4 3 3" xfId="4173"/>
    <cellStyle name="20% - Colore 3 3 4 3 3 2" xfId="4174"/>
    <cellStyle name="20% - Colore 3 3 4 3 4" xfId="4175"/>
    <cellStyle name="20% - Colore 3 3 4 4" xfId="4176"/>
    <cellStyle name="20% - Colore 3 3 4 4 2" xfId="4177"/>
    <cellStyle name="20% - Colore 3 3 4 4 2 2" xfId="4178"/>
    <cellStyle name="20% - Colore 3 3 4 4 3" xfId="4179"/>
    <cellStyle name="20% - Colore 3 3 4 5" xfId="4180"/>
    <cellStyle name="20% - Colore 3 3 4 5 2" xfId="4181"/>
    <cellStyle name="20% - Colore 3 3 4 6" xfId="4182"/>
    <cellStyle name="20% - Colore 3 3 4 6 2" xfId="4183"/>
    <cellStyle name="20% - Colore 3 3 4 7" xfId="4184"/>
    <cellStyle name="20% - Colore 3 3 4 7 2" xfId="4185"/>
    <cellStyle name="20% - Colore 3 3 4 8" xfId="4186"/>
    <cellStyle name="20% - Colore 3 3 5" xfId="4187"/>
    <cellStyle name="20% - Colore 3 3 5 2" xfId="4188"/>
    <cellStyle name="20% - Colore 3 3 5 2 2" xfId="4189"/>
    <cellStyle name="20% - Colore 3 3 5 2 2 2" xfId="4190"/>
    <cellStyle name="20% - Colore 3 3 5 2 2 2 2" xfId="4191"/>
    <cellStyle name="20% - Colore 3 3 5 2 2 3" xfId="4192"/>
    <cellStyle name="20% - Colore 3 3 5 2 3" xfId="4193"/>
    <cellStyle name="20% - Colore 3 3 5 2 3 2" xfId="4194"/>
    <cellStyle name="20% - Colore 3 3 5 2 4" xfId="4195"/>
    <cellStyle name="20% - Colore 3 3 5 3" xfId="4196"/>
    <cellStyle name="20% - Colore 3 3 5 3 2" xfId="4197"/>
    <cellStyle name="20% - Colore 3 3 5 3 2 2" xfId="4198"/>
    <cellStyle name="20% - Colore 3 3 5 3 3" xfId="4199"/>
    <cellStyle name="20% - Colore 3 3 5 4" xfId="4200"/>
    <cellStyle name="20% - Colore 3 3 5 4 2" xfId="4201"/>
    <cellStyle name="20% - Colore 3 3 5 5" xfId="4202"/>
    <cellStyle name="20% - Colore 3 3 5 5 2" xfId="4203"/>
    <cellStyle name="20% - Colore 3 3 5 6" xfId="4204"/>
    <cellStyle name="20% - Colore 3 3 6" xfId="4205"/>
    <cellStyle name="20% - Colore 3 3 6 2" xfId="4206"/>
    <cellStyle name="20% - Colore 3 3 6 2 2" xfId="4207"/>
    <cellStyle name="20% - Colore 3 3 6 2 2 2" xfId="4208"/>
    <cellStyle name="20% - Colore 3 3 6 2 3" xfId="4209"/>
    <cellStyle name="20% - Colore 3 3 6 3" xfId="4210"/>
    <cellStyle name="20% - Colore 3 3 6 3 2" xfId="4211"/>
    <cellStyle name="20% - Colore 3 3 6 4" xfId="4212"/>
    <cellStyle name="20% - Colore 3 3 7" xfId="4213"/>
    <cellStyle name="20% - Colore 3 3 7 2" xfId="4214"/>
    <cellStyle name="20% - Colore 3 3 7 2 2" xfId="4215"/>
    <cellStyle name="20% - Colore 3 3 7 3" xfId="4216"/>
    <cellStyle name="20% - Colore 3 3 8" xfId="4217"/>
    <cellStyle name="20% - Colore 3 3 8 2" xfId="4218"/>
    <cellStyle name="20% - Colore 3 3 9" xfId="4219"/>
    <cellStyle name="20% - Colore 3 3 9 2" xfId="4220"/>
    <cellStyle name="20% - Colore 3 4" xfId="4221"/>
    <cellStyle name="20% - Colore 3 4 10" xfId="4222"/>
    <cellStyle name="20% - Colore 3 4 2" xfId="4223"/>
    <cellStyle name="20% - Colore 3 4 2 2" xfId="4224"/>
    <cellStyle name="20% - Colore 3 4 2 2 2" xfId="4225"/>
    <cellStyle name="20% - Colore 3 4 2 2 2 2" xfId="4226"/>
    <cellStyle name="20% - Colore 3 4 2 2 2 2 2" xfId="4227"/>
    <cellStyle name="20% - Colore 3 4 2 2 2 2 2 2" xfId="4228"/>
    <cellStyle name="20% - Colore 3 4 2 2 2 2 2 2 2" xfId="4229"/>
    <cellStyle name="20% - Colore 3 4 2 2 2 2 2 3" xfId="4230"/>
    <cellStyle name="20% - Colore 3 4 2 2 2 2 3" xfId="4231"/>
    <cellStyle name="20% - Colore 3 4 2 2 2 2 3 2" xfId="4232"/>
    <cellStyle name="20% - Colore 3 4 2 2 2 2 4" xfId="4233"/>
    <cellStyle name="20% - Colore 3 4 2 2 2 3" xfId="4234"/>
    <cellStyle name="20% - Colore 3 4 2 2 2 3 2" xfId="4235"/>
    <cellStyle name="20% - Colore 3 4 2 2 2 3 2 2" xfId="4236"/>
    <cellStyle name="20% - Colore 3 4 2 2 2 3 3" xfId="4237"/>
    <cellStyle name="20% - Colore 3 4 2 2 2 4" xfId="4238"/>
    <cellStyle name="20% - Colore 3 4 2 2 2 4 2" xfId="4239"/>
    <cellStyle name="20% - Colore 3 4 2 2 2 5" xfId="4240"/>
    <cellStyle name="20% - Colore 3 4 2 2 3" xfId="4241"/>
    <cellStyle name="20% - Colore 3 4 2 2 3 2" xfId="4242"/>
    <cellStyle name="20% - Colore 3 4 2 2 3 2 2" xfId="4243"/>
    <cellStyle name="20% - Colore 3 4 2 2 3 2 2 2" xfId="4244"/>
    <cellStyle name="20% - Colore 3 4 2 2 3 2 3" xfId="4245"/>
    <cellStyle name="20% - Colore 3 4 2 2 3 3" xfId="4246"/>
    <cellStyle name="20% - Colore 3 4 2 2 3 3 2" xfId="4247"/>
    <cellStyle name="20% - Colore 3 4 2 2 3 4" xfId="4248"/>
    <cellStyle name="20% - Colore 3 4 2 2 4" xfId="4249"/>
    <cellStyle name="20% - Colore 3 4 2 2 4 2" xfId="4250"/>
    <cellStyle name="20% - Colore 3 4 2 2 4 2 2" xfId="4251"/>
    <cellStyle name="20% - Colore 3 4 2 2 4 3" xfId="4252"/>
    <cellStyle name="20% - Colore 3 4 2 2 5" xfId="4253"/>
    <cellStyle name="20% - Colore 3 4 2 2 5 2" xfId="4254"/>
    <cellStyle name="20% - Colore 3 4 2 2 6" xfId="4255"/>
    <cellStyle name="20% - Colore 3 4 2 2 6 2" xfId="4256"/>
    <cellStyle name="20% - Colore 3 4 2 2 7" xfId="4257"/>
    <cellStyle name="20% - Colore 3 4 2 2 7 2" xfId="4258"/>
    <cellStyle name="20% - Colore 3 4 2 2 8" xfId="4259"/>
    <cellStyle name="20% - Colore 3 4 2 3" xfId="4260"/>
    <cellStyle name="20% - Colore 3 4 2 3 2" xfId="4261"/>
    <cellStyle name="20% - Colore 3 4 2 3 2 2" xfId="4262"/>
    <cellStyle name="20% - Colore 3 4 2 3 2 2 2" xfId="4263"/>
    <cellStyle name="20% - Colore 3 4 2 3 2 2 2 2" xfId="4264"/>
    <cellStyle name="20% - Colore 3 4 2 3 2 2 3" xfId="4265"/>
    <cellStyle name="20% - Colore 3 4 2 3 2 3" xfId="4266"/>
    <cellStyle name="20% - Colore 3 4 2 3 2 3 2" xfId="4267"/>
    <cellStyle name="20% - Colore 3 4 2 3 2 4" xfId="4268"/>
    <cellStyle name="20% - Colore 3 4 2 3 3" xfId="4269"/>
    <cellStyle name="20% - Colore 3 4 2 3 3 2" xfId="4270"/>
    <cellStyle name="20% - Colore 3 4 2 3 3 2 2" xfId="4271"/>
    <cellStyle name="20% - Colore 3 4 2 3 3 3" xfId="4272"/>
    <cellStyle name="20% - Colore 3 4 2 3 4" xfId="4273"/>
    <cellStyle name="20% - Colore 3 4 2 3 4 2" xfId="4274"/>
    <cellStyle name="20% - Colore 3 4 2 3 5" xfId="4275"/>
    <cellStyle name="20% - Colore 3 4 2 4" xfId="4276"/>
    <cellStyle name="20% - Colore 3 4 2 4 2" xfId="4277"/>
    <cellStyle name="20% - Colore 3 4 2 4 2 2" xfId="4278"/>
    <cellStyle name="20% - Colore 3 4 2 4 2 2 2" xfId="4279"/>
    <cellStyle name="20% - Colore 3 4 2 4 2 3" xfId="4280"/>
    <cellStyle name="20% - Colore 3 4 2 4 3" xfId="4281"/>
    <cellStyle name="20% - Colore 3 4 2 4 3 2" xfId="4282"/>
    <cellStyle name="20% - Colore 3 4 2 4 4" xfId="4283"/>
    <cellStyle name="20% - Colore 3 4 2 5" xfId="4284"/>
    <cellStyle name="20% - Colore 3 4 2 5 2" xfId="4285"/>
    <cellStyle name="20% - Colore 3 4 2 5 2 2" xfId="4286"/>
    <cellStyle name="20% - Colore 3 4 2 5 3" xfId="4287"/>
    <cellStyle name="20% - Colore 3 4 2 6" xfId="4288"/>
    <cellStyle name="20% - Colore 3 4 2 6 2" xfId="4289"/>
    <cellStyle name="20% - Colore 3 4 2 7" xfId="4290"/>
    <cellStyle name="20% - Colore 3 4 2 7 2" xfId="4291"/>
    <cellStyle name="20% - Colore 3 4 2 8" xfId="4292"/>
    <cellStyle name="20% - Colore 3 4 2 8 2" xfId="4293"/>
    <cellStyle name="20% - Colore 3 4 2 9" xfId="4294"/>
    <cellStyle name="20% - Colore 3 4 3" xfId="4295"/>
    <cellStyle name="20% - Colore 3 4 3 2" xfId="4296"/>
    <cellStyle name="20% - Colore 3 4 3 2 2" xfId="4297"/>
    <cellStyle name="20% - Colore 3 4 3 2 2 2" xfId="4298"/>
    <cellStyle name="20% - Colore 3 4 3 2 2 2 2" xfId="4299"/>
    <cellStyle name="20% - Colore 3 4 3 2 2 2 2 2" xfId="4300"/>
    <cellStyle name="20% - Colore 3 4 3 2 2 2 3" xfId="4301"/>
    <cellStyle name="20% - Colore 3 4 3 2 2 3" xfId="4302"/>
    <cellStyle name="20% - Colore 3 4 3 2 2 3 2" xfId="4303"/>
    <cellStyle name="20% - Colore 3 4 3 2 2 4" xfId="4304"/>
    <cellStyle name="20% - Colore 3 4 3 2 3" xfId="4305"/>
    <cellStyle name="20% - Colore 3 4 3 2 3 2" xfId="4306"/>
    <cellStyle name="20% - Colore 3 4 3 2 3 2 2" xfId="4307"/>
    <cellStyle name="20% - Colore 3 4 3 2 3 3" xfId="4308"/>
    <cellStyle name="20% - Colore 3 4 3 2 4" xfId="4309"/>
    <cellStyle name="20% - Colore 3 4 3 2 4 2" xfId="4310"/>
    <cellStyle name="20% - Colore 3 4 3 2 5" xfId="4311"/>
    <cellStyle name="20% - Colore 3 4 3 2 5 2" xfId="4312"/>
    <cellStyle name="20% - Colore 3 4 3 2 6" xfId="4313"/>
    <cellStyle name="20% - Colore 3 4 3 3" xfId="4314"/>
    <cellStyle name="20% - Colore 3 4 3 3 2" xfId="4315"/>
    <cellStyle name="20% - Colore 3 4 3 3 2 2" xfId="4316"/>
    <cellStyle name="20% - Colore 3 4 3 3 2 2 2" xfId="4317"/>
    <cellStyle name="20% - Colore 3 4 3 3 2 3" xfId="4318"/>
    <cellStyle name="20% - Colore 3 4 3 3 3" xfId="4319"/>
    <cellStyle name="20% - Colore 3 4 3 3 3 2" xfId="4320"/>
    <cellStyle name="20% - Colore 3 4 3 3 4" xfId="4321"/>
    <cellStyle name="20% - Colore 3 4 3 4" xfId="4322"/>
    <cellStyle name="20% - Colore 3 4 3 4 2" xfId="4323"/>
    <cellStyle name="20% - Colore 3 4 3 4 2 2" xfId="4324"/>
    <cellStyle name="20% - Colore 3 4 3 4 3" xfId="4325"/>
    <cellStyle name="20% - Colore 3 4 3 5" xfId="4326"/>
    <cellStyle name="20% - Colore 3 4 3 5 2" xfId="4327"/>
    <cellStyle name="20% - Colore 3 4 3 6" xfId="4328"/>
    <cellStyle name="20% - Colore 3 4 3 6 2" xfId="4329"/>
    <cellStyle name="20% - Colore 3 4 3 7" xfId="4330"/>
    <cellStyle name="20% - Colore 3 4 3 7 2" xfId="4331"/>
    <cellStyle name="20% - Colore 3 4 3 8" xfId="4332"/>
    <cellStyle name="20% - Colore 3 4 4" xfId="4333"/>
    <cellStyle name="20% - Colore 3 4 4 2" xfId="4334"/>
    <cellStyle name="20% - Colore 3 4 4 2 2" xfId="4335"/>
    <cellStyle name="20% - Colore 3 4 4 2 2 2" xfId="4336"/>
    <cellStyle name="20% - Colore 3 4 4 2 2 2 2" xfId="4337"/>
    <cellStyle name="20% - Colore 3 4 4 2 2 3" xfId="4338"/>
    <cellStyle name="20% - Colore 3 4 4 2 3" xfId="4339"/>
    <cellStyle name="20% - Colore 3 4 4 2 3 2" xfId="4340"/>
    <cellStyle name="20% - Colore 3 4 4 2 4" xfId="4341"/>
    <cellStyle name="20% - Colore 3 4 4 3" xfId="4342"/>
    <cellStyle name="20% - Colore 3 4 4 3 2" xfId="4343"/>
    <cellStyle name="20% - Colore 3 4 4 3 2 2" xfId="4344"/>
    <cellStyle name="20% - Colore 3 4 4 3 3" xfId="4345"/>
    <cellStyle name="20% - Colore 3 4 4 4" xfId="4346"/>
    <cellStyle name="20% - Colore 3 4 4 4 2" xfId="4347"/>
    <cellStyle name="20% - Colore 3 4 4 5" xfId="4348"/>
    <cellStyle name="20% - Colore 3 4 4 5 2" xfId="4349"/>
    <cellStyle name="20% - Colore 3 4 4 6" xfId="4350"/>
    <cellStyle name="20% - Colore 3 4 5" xfId="4351"/>
    <cellStyle name="20% - Colore 3 4 5 2" xfId="4352"/>
    <cellStyle name="20% - Colore 3 4 5 2 2" xfId="4353"/>
    <cellStyle name="20% - Colore 3 4 5 2 2 2" xfId="4354"/>
    <cellStyle name="20% - Colore 3 4 5 2 3" xfId="4355"/>
    <cellStyle name="20% - Colore 3 4 5 3" xfId="4356"/>
    <cellStyle name="20% - Colore 3 4 5 3 2" xfId="4357"/>
    <cellStyle name="20% - Colore 3 4 5 4" xfId="4358"/>
    <cellStyle name="20% - Colore 3 4 6" xfId="4359"/>
    <cellStyle name="20% - Colore 3 4 6 2" xfId="4360"/>
    <cellStyle name="20% - Colore 3 4 6 2 2" xfId="4361"/>
    <cellStyle name="20% - Colore 3 4 6 3" xfId="4362"/>
    <cellStyle name="20% - Colore 3 4 7" xfId="4363"/>
    <cellStyle name="20% - Colore 3 4 7 2" xfId="4364"/>
    <cellStyle name="20% - Colore 3 4 8" xfId="4365"/>
    <cellStyle name="20% - Colore 3 4 8 2" xfId="4366"/>
    <cellStyle name="20% - Colore 3 4 9" xfId="4367"/>
    <cellStyle name="20% - Colore 3 4 9 2" xfId="4368"/>
    <cellStyle name="20% - Colore 3 5" xfId="4369"/>
    <cellStyle name="20% - Colore 3 5 2" xfId="4370"/>
    <cellStyle name="20% - Colore 3 5 2 2" xfId="4371"/>
    <cellStyle name="20% - Colore 3 5 2 2 2" xfId="4372"/>
    <cellStyle name="20% - Colore 3 5 2 2 2 2" xfId="4373"/>
    <cellStyle name="20% - Colore 3 5 2 2 2 2 2" xfId="4374"/>
    <cellStyle name="20% - Colore 3 5 2 2 2 2 2 2" xfId="4375"/>
    <cellStyle name="20% - Colore 3 5 2 2 2 2 3" xfId="4376"/>
    <cellStyle name="20% - Colore 3 5 2 2 2 3" xfId="4377"/>
    <cellStyle name="20% - Colore 3 5 2 2 2 3 2" xfId="4378"/>
    <cellStyle name="20% - Colore 3 5 2 2 2 4" xfId="4379"/>
    <cellStyle name="20% - Colore 3 5 2 2 3" xfId="4380"/>
    <cellStyle name="20% - Colore 3 5 2 2 3 2" xfId="4381"/>
    <cellStyle name="20% - Colore 3 5 2 2 3 2 2" xfId="4382"/>
    <cellStyle name="20% - Colore 3 5 2 2 3 3" xfId="4383"/>
    <cellStyle name="20% - Colore 3 5 2 2 4" xfId="4384"/>
    <cellStyle name="20% - Colore 3 5 2 2 4 2" xfId="4385"/>
    <cellStyle name="20% - Colore 3 5 2 2 5" xfId="4386"/>
    <cellStyle name="20% - Colore 3 5 2 3" xfId="4387"/>
    <cellStyle name="20% - Colore 3 5 2 3 2" xfId="4388"/>
    <cellStyle name="20% - Colore 3 5 2 3 2 2" xfId="4389"/>
    <cellStyle name="20% - Colore 3 5 2 3 2 2 2" xfId="4390"/>
    <cellStyle name="20% - Colore 3 5 2 3 2 3" xfId="4391"/>
    <cellStyle name="20% - Colore 3 5 2 3 3" xfId="4392"/>
    <cellStyle name="20% - Colore 3 5 2 3 3 2" xfId="4393"/>
    <cellStyle name="20% - Colore 3 5 2 3 4" xfId="4394"/>
    <cellStyle name="20% - Colore 3 5 2 4" xfId="4395"/>
    <cellStyle name="20% - Colore 3 5 2 4 2" xfId="4396"/>
    <cellStyle name="20% - Colore 3 5 2 4 2 2" xfId="4397"/>
    <cellStyle name="20% - Colore 3 5 2 4 3" xfId="4398"/>
    <cellStyle name="20% - Colore 3 5 2 5" xfId="4399"/>
    <cellStyle name="20% - Colore 3 5 2 5 2" xfId="4400"/>
    <cellStyle name="20% - Colore 3 5 2 6" xfId="4401"/>
    <cellStyle name="20% - Colore 3 5 2 6 2" xfId="4402"/>
    <cellStyle name="20% - Colore 3 5 2 7" xfId="4403"/>
    <cellStyle name="20% - Colore 3 5 2 7 2" xfId="4404"/>
    <cellStyle name="20% - Colore 3 5 2 8" xfId="4405"/>
    <cellStyle name="20% - Colore 3 5 3" xfId="4406"/>
    <cellStyle name="20% - Colore 3 5 3 2" xfId="4407"/>
    <cellStyle name="20% - Colore 3 5 3 2 2" xfId="4408"/>
    <cellStyle name="20% - Colore 3 5 3 2 2 2" xfId="4409"/>
    <cellStyle name="20% - Colore 3 5 3 2 2 2 2" xfId="4410"/>
    <cellStyle name="20% - Colore 3 5 3 2 2 3" xfId="4411"/>
    <cellStyle name="20% - Colore 3 5 3 2 3" xfId="4412"/>
    <cellStyle name="20% - Colore 3 5 3 2 3 2" xfId="4413"/>
    <cellStyle name="20% - Colore 3 5 3 2 4" xfId="4414"/>
    <cellStyle name="20% - Colore 3 5 3 3" xfId="4415"/>
    <cellStyle name="20% - Colore 3 5 3 3 2" xfId="4416"/>
    <cellStyle name="20% - Colore 3 5 3 3 2 2" xfId="4417"/>
    <cellStyle name="20% - Colore 3 5 3 3 3" xfId="4418"/>
    <cellStyle name="20% - Colore 3 5 3 4" xfId="4419"/>
    <cellStyle name="20% - Colore 3 5 3 4 2" xfId="4420"/>
    <cellStyle name="20% - Colore 3 5 3 5" xfId="4421"/>
    <cellStyle name="20% - Colore 3 5 4" xfId="4422"/>
    <cellStyle name="20% - Colore 3 5 4 2" xfId="4423"/>
    <cellStyle name="20% - Colore 3 5 4 2 2" xfId="4424"/>
    <cellStyle name="20% - Colore 3 5 4 2 2 2" xfId="4425"/>
    <cellStyle name="20% - Colore 3 5 4 2 3" xfId="4426"/>
    <cellStyle name="20% - Colore 3 5 4 3" xfId="4427"/>
    <cellStyle name="20% - Colore 3 5 4 3 2" xfId="4428"/>
    <cellStyle name="20% - Colore 3 5 4 4" xfId="4429"/>
    <cellStyle name="20% - Colore 3 5 5" xfId="4430"/>
    <cellStyle name="20% - Colore 3 5 5 2" xfId="4431"/>
    <cellStyle name="20% - Colore 3 5 5 2 2" xfId="4432"/>
    <cellStyle name="20% - Colore 3 5 5 3" xfId="4433"/>
    <cellStyle name="20% - Colore 3 5 6" xfId="4434"/>
    <cellStyle name="20% - Colore 3 5 6 2" xfId="4435"/>
    <cellStyle name="20% - Colore 3 5 7" xfId="4436"/>
    <cellStyle name="20% - Colore 3 5 7 2" xfId="4437"/>
    <cellStyle name="20% - Colore 3 5 8" xfId="4438"/>
    <cellStyle name="20% - Colore 3 5 8 2" xfId="4439"/>
    <cellStyle name="20% - Colore 3 5 9" xfId="4440"/>
    <cellStyle name="20% - Colore 3 6" xfId="4441"/>
    <cellStyle name="20% - Colore 3 6 2" xfId="4442"/>
    <cellStyle name="20% - Colore 3 6 2 2" xfId="4443"/>
    <cellStyle name="20% - Colore 3 6 2 2 2" xfId="4444"/>
    <cellStyle name="20% - Colore 3 6 2 2 2 2" xfId="4445"/>
    <cellStyle name="20% - Colore 3 6 2 2 2 2 2" xfId="4446"/>
    <cellStyle name="20% - Colore 3 6 2 2 2 3" xfId="4447"/>
    <cellStyle name="20% - Colore 3 6 2 2 3" xfId="4448"/>
    <cellStyle name="20% - Colore 3 6 2 2 3 2" xfId="4449"/>
    <cellStyle name="20% - Colore 3 6 2 2 4" xfId="4450"/>
    <cellStyle name="20% - Colore 3 6 2 3" xfId="4451"/>
    <cellStyle name="20% - Colore 3 6 2 3 2" xfId="4452"/>
    <cellStyle name="20% - Colore 3 6 2 3 2 2" xfId="4453"/>
    <cellStyle name="20% - Colore 3 6 2 3 3" xfId="4454"/>
    <cellStyle name="20% - Colore 3 6 2 4" xfId="4455"/>
    <cellStyle name="20% - Colore 3 6 2 4 2" xfId="4456"/>
    <cellStyle name="20% - Colore 3 6 2 5" xfId="4457"/>
    <cellStyle name="20% - Colore 3 6 2 5 2" xfId="4458"/>
    <cellStyle name="20% - Colore 3 6 2 6" xfId="4459"/>
    <cellStyle name="20% - Colore 3 6 3" xfId="4460"/>
    <cellStyle name="20% - Colore 3 6 3 2" xfId="4461"/>
    <cellStyle name="20% - Colore 3 6 3 2 2" xfId="4462"/>
    <cellStyle name="20% - Colore 3 6 3 2 2 2" xfId="4463"/>
    <cellStyle name="20% - Colore 3 6 3 2 3" xfId="4464"/>
    <cellStyle name="20% - Colore 3 6 3 3" xfId="4465"/>
    <cellStyle name="20% - Colore 3 6 3 3 2" xfId="4466"/>
    <cellStyle name="20% - Colore 3 6 3 4" xfId="4467"/>
    <cellStyle name="20% - Colore 3 6 4" xfId="4468"/>
    <cellStyle name="20% - Colore 3 6 4 2" xfId="4469"/>
    <cellStyle name="20% - Colore 3 6 4 2 2" xfId="4470"/>
    <cellStyle name="20% - Colore 3 6 4 3" xfId="4471"/>
    <cellStyle name="20% - Colore 3 6 5" xfId="4472"/>
    <cellStyle name="20% - Colore 3 6 5 2" xfId="4473"/>
    <cellStyle name="20% - Colore 3 6 6" xfId="4474"/>
    <cellStyle name="20% - Colore 3 6 6 2" xfId="4475"/>
    <cellStyle name="20% - Colore 3 6 7" xfId="4476"/>
    <cellStyle name="20% - Colore 3 6 7 2" xfId="4477"/>
    <cellStyle name="20% - Colore 3 6 8" xfId="4478"/>
    <cellStyle name="20% - Colore 3 7" xfId="4479"/>
    <cellStyle name="20% - Colore 3 7 2" xfId="4480"/>
    <cellStyle name="20% - Colore 3 7 2 2" xfId="4481"/>
    <cellStyle name="20% - Colore 3 7 2 2 2" xfId="4482"/>
    <cellStyle name="20% - Colore 3 7 2 2 2 2" xfId="4483"/>
    <cellStyle name="20% - Colore 3 7 2 2 3" xfId="4484"/>
    <cellStyle name="20% - Colore 3 7 2 3" xfId="4485"/>
    <cellStyle name="20% - Colore 3 7 2 3 2" xfId="4486"/>
    <cellStyle name="20% - Colore 3 7 2 4" xfId="4487"/>
    <cellStyle name="20% - Colore 3 7 3" xfId="4488"/>
    <cellStyle name="20% - Colore 3 7 3 2" xfId="4489"/>
    <cellStyle name="20% - Colore 3 7 3 2 2" xfId="4490"/>
    <cellStyle name="20% - Colore 3 7 3 3" xfId="4491"/>
    <cellStyle name="20% - Colore 3 7 4" xfId="4492"/>
    <cellStyle name="20% - Colore 3 7 4 2" xfId="4493"/>
    <cellStyle name="20% - Colore 3 7 5" xfId="4494"/>
    <cellStyle name="20% - Colore 3 7 5 2" xfId="4495"/>
    <cellStyle name="20% - Colore 3 7 6" xfId="4496"/>
    <cellStyle name="20% - Colore 3 8" xfId="4497"/>
    <cellStyle name="20% - Colore 3 8 2" xfId="4498"/>
    <cellStyle name="20% - Colore 3 8 2 2" xfId="4499"/>
    <cellStyle name="20% - Colore 3 8 2 2 2" xfId="4500"/>
    <cellStyle name="20% - Colore 3 8 2 3" xfId="4501"/>
    <cellStyle name="20% - Colore 3 8 3" xfId="4502"/>
    <cellStyle name="20% - Colore 3 8 3 2" xfId="4503"/>
    <cellStyle name="20% - Colore 3 8 4" xfId="4504"/>
    <cellStyle name="20% - Colore 3 9" xfId="4505"/>
    <cellStyle name="20% - Colore 3 9 2" xfId="4506"/>
    <cellStyle name="20% - Colore 3 9 2 2" xfId="4507"/>
    <cellStyle name="20% - Colore 3 9 3" xfId="4508"/>
    <cellStyle name="20% - Colore 4 10" xfId="4509"/>
    <cellStyle name="20% - Colore 4 10 2" xfId="4510"/>
    <cellStyle name="20% - Colore 4 11" xfId="4511"/>
    <cellStyle name="20% - Colore 4 11 2" xfId="4512"/>
    <cellStyle name="20% - Colore 4 12" xfId="4513"/>
    <cellStyle name="20% - Colore 4 12 2" xfId="4514"/>
    <cellStyle name="20% - Colore 4 13" xfId="4515"/>
    <cellStyle name="20% - Colore 4 14" xfId="4516"/>
    <cellStyle name="20% - Colore 4 2" xfId="4517"/>
    <cellStyle name="20% - Colore 4 2 10" xfId="4518"/>
    <cellStyle name="20% - Colore 4 2 10 2" xfId="4519"/>
    <cellStyle name="20% - Colore 4 2 11" xfId="4520"/>
    <cellStyle name="20% - Colore 4 2 11 2" xfId="4521"/>
    <cellStyle name="20% - Colore 4 2 12" xfId="4522"/>
    <cellStyle name="20% - Colore 4 2 13" xfId="4523"/>
    <cellStyle name="20% - Colore 4 2 14" xfId="4524"/>
    <cellStyle name="20% - Colore 4 2 2" xfId="4525"/>
    <cellStyle name="20% - Colore 4 2 2 10" xfId="4526"/>
    <cellStyle name="20% - Colore 4 2 2 10 2" xfId="4527"/>
    <cellStyle name="20% - Colore 4 2 2 11" xfId="4528"/>
    <cellStyle name="20% - Colore 4 2 2 2" xfId="4529"/>
    <cellStyle name="20% - Colore 4 2 2 2 10" xfId="4530"/>
    <cellStyle name="20% - Colore 4 2 2 2 2" xfId="4531"/>
    <cellStyle name="20% - Colore 4 2 2 2 2 2" xfId="4532"/>
    <cellStyle name="20% - Colore 4 2 2 2 2 2 2" xfId="4533"/>
    <cellStyle name="20% - Colore 4 2 2 2 2 2 2 2" xfId="4534"/>
    <cellStyle name="20% - Colore 4 2 2 2 2 2 2 2 2" xfId="4535"/>
    <cellStyle name="20% - Colore 4 2 2 2 2 2 2 2 2 2" xfId="4536"/>
    <cellStyle name="20% - Colore 4 2 2 2 2 2 2 2 2 2 2" xfId="4537"/>
    <cellStyle name="20% - Colore 4 2 2 2 2 2 2 2 2 3" xfId="4538"/>
    <cellStyle name="20% - Colore 4 2 2 2 2 2 2 2 3" xfId="4539"/>
    <cellStyle name="20% - Colore 4 2 2 2 2 2 2 2 3 2" xfId="4540"/>
    <cellStyle name="20% - Colore 4 2 2 2 2 2 2 2 4" xfId="4541"/>
    <cellStyle name="20% - Colore 4 2 2 2 2 2 2 3" xfId="4542"/>
    <cellStyle name="20% - Colore 4 2 2 2 2 2 2 3 2" xfId="4543"/>
    <cellStyle name="20% - Colore 4 2 2 2 2 2 2 3 2 2" xfId="4544"/>
    <cellStyle name="20% - Colore 4 2 2 2 2 2 2 3 3" xfId="4545"/>
    <cellStyle name="20% - Colore 4 2 2 2 2 2 2 4" xfId="4546"/>
    <cellStyle name="20% - Colore 4 2 2 2 2 2 2 4 2" xfId="4547"/>
    <cellStyle name="20% - Colore 4 2 2 2 2 2 2 5" xfId="4548"/>
    <cellStyle name="20% - Colore 4 2 2 2 2 2 3" xfId="4549"/>
    <cellStyle name="20% - Colore 4 2 2 2 2 2 3 2" xfId="4550"/>
    <cellStyle name="20% - Colore 4 2 2 2 2 2 3 2 2" xfId="4551"/>
    <cellStyle name="20% - Colore 4 2 2 2 2 2 3 2 2 2" xfId="4552"/>
    <cellStyle name="20% - Colore 4 2 2 2 2 2 3 2 3" xfId="4553"/>
    <cellStyle name="20% - Colore 4 2 2 2 2 2 3 3" xfId="4554"/>
    <cellStyle name="20% - Colore 4 2 2 2 2 2 3 3 2" xfId="4555"/>
    <cellStyle name="20% - Colore 4 2 2 2 2 2 3 4" xfId="4556"/>
    <cellStyle name="20% - Colore 4 2 2 2 2 2 4" xfId="4557"/>
    <cellStyle name="20% - Colore 4 2 2 2 2 2 4 2" xfId="4558"/>
    <cellStyle name="20% - Colore 4 2 2 2 2 2 4 2 2" xfId="4559"/>
    <cellStyle name="20% - Colore 4 2 2 2 2 2 4 3" xfId="4560"/>
    <cellStyle name="20% - Colore 4 2 2 2 2 2 5" xfId="4561"/>
    <cellStyle name="20% - Colore 4 2 2 2 2 2 5 2" xfId="4562"/>
    <cellStyle name="20% - Colore 4 2 2 2 2 2 6" xfId="4563"/>
    <cellStyle name="20% - Colore 4 2 2 2 2 2 6 2" xfId="4564"/>
    <cellStyle name="20% - Colore 4 2 2 2 2 2 7" xfId="4565"/>
    <cellStyle name="20% - Colore 4 2 2 2 2 2 7 2" xfId="4566"/>
    <cellStyle name="20% - Colore 4 2 2 2 2 2 8" xfId="4567"/>
    <cellStyle name="20% - Colore 4 2 2 2 2 3" xfId="4568"/>
    <cellStyle name="20% - Colore 4 2 2 2 2 3 2" xfId="4569"/>
    <cellStyle name="20% - Colore 4 2 2 2 2 3 2 2" xfId="4570"/>
    <cellStyle name="20% - Colore 4 2 2 2 2 3 2 2 2" xfId="4571"/>
    <cellStyle name="20% - Colore 4 2 2 2 2 3 2 2 2 2" xfId="4572"/>
    <cellStyle name="20% - Colore 4 2 2 2 2 3 2 2 3" xfId="4573"/>
    <cellStyle name="20% - Colore 4 2 2 2 2 3 2 3" xfId="4574"/>
    <cellStyle name="20% - Colore 4 2 2 2 2 3 2 3 2" xfId="4575"/>
    <cellStyle name="20% - Colore 4 2 2 2 2 3 2 4" xfId="4576"/>
    <cellStyle name="20% - Colore 4 2 2 2 2 3 3" xfId="4577"/>
    <cellStyle name="20% - Colore 4 2 2 2 2 3 3 2" xfId="4578"/>
    <cellStyle name="20% - Colore 4 2 2 2 2 3 3 2 2" xfId="4579"/>
    <cellStyle name="20% - Colore 4 2 2 2 2 3 3 3" xfId="4580"/>
    <cellStyle name="20% - Colore 4 2 2 2 2 3 4" xfId="4581"/>
    <cellStyle name="20% - Colore 4 2 2 2 2 3 4 2" xfId="4582"/>
    <cellStyle name="20% - Colore 4 2 2 2 2 3 5" xfId="4583"/>
    <cellStyle name="20% - Colore 4 2 2 2 2 4" xfId="4584"/>
    <cellStyle name="20% - Colore 4 2 2 2 2 4 2" xfId="4585"/>
    <cellStyle name="20% - Colore 4 2 2 2 2 4 2 2" xfId="4586"/>
    <cellStyle name="20% - Colore 4 2 2 2 2 4 2 2 2" xfId="4587"/>
    <cellStyle name="20% - Colore 4 2 2 2 2 4 2 3" xfId="4588"/>
    <cellStyle name="20% - Colore 4 2 2 2 2 4 3" xfId="4589"/>
    <cellStyle name="20% - Colore 4 2 2 2 2 4 3 2" xfId="4590"/>
    <cellStyle name="20% - Colore 4 2 2 2 2 4 4" xfId="4591"/>
    <cellStyle name="20% - Colore 4 2 2 2 2 5" xfId="4592"/>
    <cellStyle name="20% - Colore 4 2 2 2 2 5 2" xfId="4593"/>
    <cellStyle name="20% - Colore 4 2 2 2 2 5 2 2" xfId="4594"/>
    <cellStyle name="20% - Colore 4 2 2 2 2 5 3" xfId="4595"/>
    <cellStyle name="20% - Colore 4 2 2 2 2 6" xfId="4596"/>
    <cellStyle name="20% - Colore 4 2 2 2 2 6 2" xfId="4597"/>
    <cellStyle name="20% - Colore 4 2 2 2 2 7" xfId="4598"/>
    <cellStyle name="20% - Colore 4 2 2 2 2 7 2" xfId="4599"/>
    <cellStyle name="20% - Colore 4 2 2 2 2 8" xfId="4600"/>
    <cellStyle name="20% - Colore 4 2 2 2 2 8 2" xfId="4601"/>
    <cellStyle name="20% - Colore 4 2 2 2 2 9" xfId="4602"/>
    <cellStyle name="20% - Colore 4 2 2 2 3" xfId="4603"/>
    <cellStyle name="20% - Colore 4 2 2 2 3 2" xfId="4604"/>
    <cellStyle name="20% - Colore 4 2 2 2 3 2 2" xfId="4605"/>
    <cellStyle name="20% - Colore 4 2 2 2 3 2 2 2" xfId="4606"/>
    <cellStyle name="20% - Colore 4 2 2 2 3 2 2 2 2" xfId="4607"/>
    <cellStyle name="20% - Colore 4 2 2 2 3 2 2 2 2 2" xfId="4608"/>
    <cellStyle name="20% - Colore 4 2 2 2 3 2 2 2 3" xfId="4609"/>
    <cellStyle name="20% - Colore 4 2 2 2 3 2 2 3" xfId="4610"/>
    <cellStyle name="20% - Colore 4 2 2 2 3 2 2 3 2" xfId="4611"/>
    <cellStyle name="20% - Colore 4 2 2 2 3 2 2 4" xfId="4612"/>
    <cellStyle name="20% - Colore 4 2 2 2 3 2 3" xfId="4613"/>
    <cellStyle name="20% - Colore 4 2 2 2 3 2 3 2" xfId="4614"/>
    <cellStyle name="20% - Colore 4 2 2 2 3 2 3 2 2" xfId="4615"/>
    <cellStyle name="20% - Colore 4 2 2 2 3 2 3 3" xfId="4616"/>
    <cellStyle name="20% - Colore 4 2 2 2 3 2 4" xfId="4617"/>
    <cellStyle name="20% - Colore 4 2 2 2 3 2 4 2" xfId="4618"/>
    <cellStyle name="20% - Colore 4 2 2 2 3 2 5" xfId="4619"/>
    <cellStyle name="20% - Colore 4 2 2 2 3 2 5 2" xfId="4620"/>
    <cellStyle name="20% - Colore 4 2 2 2 3 2 6" xfId="4621"/>
    <cellStyle name="20% - Colore 4 2 2 2 3 3" xfId="4622"/>
    <cellStyle name="20% - Colore 4 2 2 2 3 3 2" xfId="4623"/>
    <cellStyle name="20% - Colore 4 2 2 2 3 3 2 2" xfId="4624"/>
    <cellStyle name="20% - Colore 4 2 2 2 3 3 2 2 2" xfId="4625"/>
    <cellStyle name="20% - Colore 4 2 2 2 3 3 2 3" xfId="4626"/>
    <cellStyle name="20% - Colore 4 2 2 2 3 3 3" xfId="4627"/>
    <cellStyle name="20% - Colore 4 2 2 2 3 3 3 2" xfId="4628"/>
    <cellStyle name="20% - Colore 4 2 2 2 3 3 4" xfId="4629"/>
    <cellStyle name="20% - Colore 4 2 2 2 3 4" xfId="4630"/>
    <cellStyle name="20% - Colore 4 2 2 2 3 4 2" xfId="4631"/>
    <cellStyle name="20% - Colore 4 2 2 2 3 4 2 2" xfId="4632"/>
    <cellStyle name="20% - Colore 4 2 2 2 3 4 3" xfId="4633"/>
    <cellStyle name="20% - Colore 4 2 2 2 3 5" xfId="4634"/>
    <cellStyle name="20% - Colore 4 2 2 2 3 5 2" xfId="4635"/>
    <cellStyle name="20% - Colore 4 2 2 2 3 6" xfId="4636"/>
    <cellStyle name="20% - Colore 4 2 2 2 3 6 2" xfId="4637"/>
    <cellStyle name="20% - Colore 4 2 2 2 3 7" xfId="4638"/>
    <cellStyle name="20% - Colore 4 2 2 2 3 7 2" xfId="4639"/>
    <cellStyle name="20% - Colore 4 2 2 2 3 8" xfId="4640"/>
    <cellStyle name="20% - Colore 4 2 2 2 4" xfId="4641"/>
    <cellStyle name="20% - Colore 4 2 2 2 4 2" xfId="4642"/>
    <cellStyle name="20% - Colore 4 2 2 2 4 2 2" xfId="4643"/>
    <cellStyle name="20% - Colore 4 2 2 2 4 2 2 2" xfId="4644"/>
    <cellStyle name="20% - Colore 4 2 2 2 4 2 2 2 2" xfId="4645"/>
    <cellStyle name="20% - Colore 4 2 2 2 4 2 2 3" xfId="4646"/>
    <cellStyle name="20% - Colore 4 2 2 2 4 2 3" xfId="4647"/>
    <cellStyle name="20% - Colore 4 2 2 2 4 2 3 2" xfId="4648"/>
    <cellStyle name="20% - Colore 4 2 2 2 4 2 4" xfId="4649"/>
    <cellStyle name="20% - Colore 4 2 2 2 4 3" xfId="4650"/>
    <cellStyle name="20% - Colore 4 2 2 2 4 3 2" xfId="4651"/>
    <cellStyle name="20% - Colore 4 2 2 2 4 3 2 2" xfId="4652"/>
    <cellStyle name="20% - Colore 4 2 2 2 4 3 3" xfId="4653"/>
    <cellStyle name="20% - Colore 4 2 2 2 4 4" xfId="4654"/>
    <cellStyle name="20% - Colore 4 2 2 2 4 4 2" xfId="4655"/>
    <cellStyle name="20% - Colore 4 2 2 2 4 5" xfId="4656"/>
    <cellStyle name="20% - Colore 4 2 2 2 4 5 2" xfId="4657"/>
    <cellStyle name="20% - Colore 4 2 2 2 4 6" xfId="4658"/>
    <cellStyle name="20% - Colore 4 2 2 2 5" xfId="4659"/>
    <cellStyle name="20% - Colore 4 2 2 2 5 2" xfId="4660"/>
    <cellStyle name="20% - Colore 4 2 2 2 5 2 2" xfId="4661"/>
    <cellStyle name="20% - Colore 4 2 2 2 5 2 2 2" xfId="4662"/>
    <cellStyle name="20% - Colore 4 2 2 2 5 2 3" xfId="4663"/>
    <cellStyle name="20% - Colore 4 2 2 2 5 3" xfId="4664"/>
    <cellStyle name="20% - Colore 4 2 2 2 5 3 2" xfId="4665"/>
    <cellStyle name="20% - Colore 4 2 2 2 5 4" xfId="4666"/>
    <cellStyle name="20% - Colore 4 2 2 2 6" xfId="4667"/>
    <cellStyle name="20% - Colore 4 2 2 2 6 2" xfId="4668"/>
    <cellStyle name="20% - Colore 4 2 2 2 6 2 2" xfId="4669"/>
    <cellStyle name="20% - Colore 4 2 2 2 6 3" xfId="4670"/>
    <cellStyle name="20% - Colore 4 2 2 2 7" xfId="4671"/>
    <cellStyle name="20% - Colore 4 2 2 2 7 2" xfId="4672"/>
    <cellStyle name="20% - Colore 4 2 2 2 8" xfId="4673"/>
    <cellStyle name="20% - Colore 4 2 2 2 8 2" xfId="4674"/>
    <cellStyle name="20% - Colore 4 2 2 2 9" xfId="4675"/>
    <cellStyle name="20% - Colore 4 2 2 2 9 2" xfId="4676"/>
    <cellStyle name="20% - Colore 4 2 2 3" xfId="4677"/>
    <cellStyle name="20% - Colore 4 2 2 3 2" xfId="4678"/>
    <cellStyle name="20% - Colore 4 2 2 3 2 2" xfId="4679"/>
    <cellStyle name="20% - Colore 4 2 2 3 2 2 2" xfId="4680"/>
    <cellStyle name="20% - Colore 4 2 2 3 2 2 2 2" xfId="4681"/>
    <cellStyle name="20% - Colore 4 2 2 3 2 2 2 2 2" xfId="4682"/>
    <cellStyle name="20% - Colore 4 2 2 3 2 2 2 2 2 2" xfId="4683"/>
    <cellStyle name="20% - Colore 4 2 2 3 2 2 2 2 3" xfId="4684"/>
    <cellStyle name="20% - Colore 4 2 2 3 2 2 2 3" xfId="4685"/>
    <cellStyle name="20% - Colore 4 2 2 3 2 2 2 3 2" xfId="4686"/>
    <cellStyle name="20% - Colore 4 2 2 3 2 2 2 4" xfId="4687"/>
    <cellStyle name="20% - Colore 4 2 2 3 2 2 3" xfId="4688"/>
    <cellStyle name="20% - Colore 4 2 2 3 2 2 3 2" xfId="4689"/>
    <cellStyle name="20% - Colore 4 2 2 3 2 2 3 2 2" xfId="4690"/>
    <cellStyle name="20% - Colore 4 2 2 3 2 2 3 3" xfId="4691"/>
    <cellStyle name="20% - Colore 4 2 2 3 2 2 4" xfId="4692"/>
    <cellStyle name="20% - Colore 4 2 2 3 2 2 4 2" xfId="4693"/>
    <cellStyle name="20% - Colore 4 2 2 3 2 2 5" xfId="4694"/>
    <cellStyle name="20% - Colore 4 2 2 3 2 3" xfId="4695"/>
    <cellStyle name="20% - Colore 4 2 2 3 2 3 2" xfId="4696"/>
    <cellStyle name="20% - Colore 4 2 2 3 2 3 2 2" xfId="4697"/>
    <cellStyle name="20% - Colore 4 2 2 3 2 3 2 2 2" xfId="4698"/>
    <cellStyle name="20% - Colore 4 2 2 3 2 3 2 3" xfId="4699"/>
    <cellStyle name="20% - Colore 4 2 2 3 2 3 3" xfId="4700"/>
    <cellStyle name="20% - Colore 4 2 2 3 2 3 3 2" xfId="4701"/>
    <cellStyle name="20% - Colore 4 2 2 3 2 3 4" xfId="4702"/>
    <cellStyle name="20% - Colore 4 2 2 3 2 4" xfId="4703"/>
    <cellStyle name="20% - Colore 4 2 2 3 2 4 2" xfId="4704"/>
    <cellStyle name="20% - Colore 4 2 2 3 2 4 2 2" xfId="4705"/>
    <cellStyle name="20% - Colore 4 2 2 3 2 4 3" xfId="4706"/>
    <cellStyle name="20% - Colore 4 2 2 3 2 5" xfId="4707"/>
    <cellStyle name="20% - Colore 4 2 2 3 2 5 2" xfId="4708"/>
    <cellStyle name="20% - Colore 4 2 2 3 2 6" xfId="4709"/>
    <cellStyle name="20% - Colore 4 2 2 3 2 6 2" xfId="4710"/>
    <cellStyle name="20% - Colore 4 2 2 3 2 7" xfId="4711"/>
    <cellStyle name="20% - Colore 4 2 2 3 2 7 2" xfId="4712"/>
    <cellStyle name="20% - Colore 4 2 2 3 2 8" xfId="4713"/>
    <cellStyle name="20% - Colore 4 2 2 3 3" xfId="4714"/>
    <cellStyle name="20% - Colore 4 2 2 3 3 2" xfId="4715"/>
    <cellStyle name="20% - Colore 4 2 2 3 3 2 2" xfId="4716"/>
    <cellStyle name="20% - Colore 4 2 2 3 3 2 2 2" xfId="4717"/>
    <cellStyle name="20% - Colore 4 2 2 3 3 2 2 2 2" xfId="4718"/>
    <cellStyle name="20% - Colore 4 2 2 3 3 2 2 3" xfId="4719"/>
    <cellStyle name="20% - Colore 4 2 2 3 3 2 3" xfId="4720"/>
    <cellStyle name="20% - Colore 4 2 2 3 3 2 3 2" xfId="4721"/>
    <cellStyle name="20% - Colore 4 2 2 3 3 2 4" xfId="4722"/>
    <cellStyle name="20% - Colore 4 2 2 3 3 3" xfId="4723"/>
    <cellStyle name="20% - Colore 4 2 2 3 3 3 2" xfId="4724"/>
    <cellStyle name="20% - Colore 4 2 2 3 3 3 2 2" xfId="4725"/>
    <cellStyle name="20% - Colore 4 2 2 3 3 3 3" xfId="4726"/>
    <cellStyle name="20% - Colore 4 2 2 3 3 4" xfId="4727"/>
    <cellStyle name="20% - Colore 4 2 2 3 3 4 2" xfId="4728"/>
    <cellStyle name="20% - Colore 4 2 2 3 3 5" xfId="4729"/>
    <cellStyle name="20% - Colore 4 2 2 3 4" xfId="4730"/>
    <cellStyle name="20% - Colore 4 2 2 3 4 2" xfId="4731"/>
    <cellStyle name="20% - Colore 4 2 2 3 4 2 2" xfId="4732"/>
    <cellStyle name="20% - Colore 4 2 2 3 4 2 2 2" xfId="4733"/>
    <cellStyle name="20% - Colore 4 2 2 3 4 2 3" xfId="4734"/>
    <cellStyle name="20% - Colore 4 2 2 3 4 3" xfId="4735"/>
    <cellStyle name="20% - Colore 4 2 2 3 4 3 2" xfId="4736"/>
    <cellStyle name="20% - Colore 4 2 2 3 4 4" xfId="4737"/>
    <cellStyle name="20% - Colore 4 2 2 3 5" xfId="4738"/>
    <cellStyle name="20% - Colore 4 2 2 3 5 2" xfId="4739"/>
    <cellStyle name="20% - Colore 4 2 2 3 5 2 2" xfId="4740"/>
    <cellStyle name="20% - Colore 4 2 2 3 5 3" xfId="4741"/>
    <cellStyle name="20% - Colore 4 2 2 3 6" xfId="4742"/>
    <cellStyle name="20% - Colore 4 2 2 3 6 2" xfId="4743"/>
    <cellStyle name="20% - Colore 4 2 2 3 7" xfId="4744"/>
    <cellStyle name="20% - Colore 4 2 2 3 7 2" xfId="4745"/>
    <cellStyle name="20% - Colore 4 2 2 3 8" xfId="4746"/>
    <cellStyle name="20% - Colore 4 2 2 3 8 2" xfId="4747"/>
    <cellStyle name="20% - Colore 4 2 2 3 9" xfId="4748"/>
    <cellStyle name="20% - Colore 4 2 2 4" xfId="4749"/>
    <cellStyle name="20% - Colore 4 2 2 4 2" xfId="4750"/>
    <cellStyle name="20% - Colore 4 2 2 4 2 2" xfId="4751"/>
    <cellStyle name="20% - Colore 4 2 2 4 2 2 2" xfId="4752"/>
    <cellStyle name="20% - Colore 4 2 2 4 2 2 2 2" xfId="4753"/>
    <cellStyle name="20% - Colore 4 2 2 4 2 2 2 2 2" xfId="4754"/>
    <cellStyle name="20% - Colore 4 2 2 4 2 2 2 3" xfId="4755"/>
    <cellStyle name="20% - Colore 4 2 2 4 2 2 3" xfId="4756"/>
    <cellStyle name="20% - Colore 4 2 2 4 2 2 3 2" xfId="4757"/>
    <cellStyle name="20% - Colore 4 2 2 4 2 2 4" xfId="4758"/>
    <cellStyle name="20% - Colore 4 2 2 4 2 3" xfId="4759"/>
    <cellStyle name="20% - Colore 4 2 2 4 2 3 2" xfId="4760"/>
    <cellStyle name="20% - Colore 4 2 2 4 2 3 2 2" xfId="4761"/>
    <cellStyle name="20% - Colore 4 2 2 4 2 3 3" xfId="4762"/>
    <cellStyle name="20% - Colore 4 2 2 4 2 4" xfId="4763"/>
    <cellStyle name="20% - Colore 4 2 2 4 2 4 2" xfId="4764"/>
    <cellStyle name="20% - Colore 4 2 2 4 2 5" xfId="4765"/>
    <cellStyle name="20% - Colore 4 2 2 4 2 5 2" xfId="4766"/>
    <cellStyle name="20% - Colore 4 2 2 4 2 6" xfId="4767"/>
    <cellStyle name="20% - Colore 4 2 2 4 3" xfId="4768"/>
    <cellStyle name="20% - Colore 4 2 2 4 3 2" xfId="4769"/>
    <cellStyle name="20% - Colore 4 2 2 4 3 2 2" xfId="4770"/>
    <cellStyle name="20% - Colore 4 2 2 4 3 2 2 2" xfId="4771"/>
    <cellStyle name="20% - Colore 4 2 2 4 3 2 3" xfId="4772"/>
    <cellStyle name="20% - Colore 4 2 2 4 3 3" xfId="4773"/>
    <cellStyle name="20% - Colore 4 2 2 4 3 3 2" xfId="4774"/>
    <cellStyle name="20% - Colore 4 2 2 4 3 4" xfId="4775"/>
    <cellStyle name="20% - Colore 4 2 2 4 4" xfId="4776"/>
    <cellStyle name="20% - Colore 4 2 2 4 4 2" xfId="4777"/>
    <cellStyle name="20% - Colore 4 2 2 4 4 2 2" xfId="4778"/>
    <cellStyle name="20% - Colore 4 2 2 4 4 3" xfId="4779"/>
    <cellStyle name="20% - Colore 4 2 2 4 5" xfId="4780"/>
    <cellStyle name="20% - Colore 4 2 2 4 5 2" xfId="4781"/>
    <cellStyle name="20% - Colore 4 2 2 4 6" xfId="4782"/>
    <cellStyle name="20% - Colore 4 2 2 4 6 2" xfId="4783"/>
    <cellStyle name="20% - Colore 4 2 2 4 7" xfId="4784"/>
    <cellStyle name="20% - Colore 4 2 2 4 7 2" xfId="4785"/>
    <cellStyle name="20% - Colore 4 2 2 4 8" xfId="4786"/>
    <cellStyle name="20% - Colore 4 2 2 5" xfId="4787"/>
    <cellStyle name="20% - Colore 4 2 2 5 2" xfId="4788"/>
    <cellStyle name="20% - Colore 4 2 2 5 2 2" xfId="4789"/>
    <cellStyle name="20% - Colore 4 2 2 5 2 2 2" xfId="4790"/>
    <cellStyle name="20% - Colore 4 2 2 5 2 2 2 2" xfId="4791"/>
    <cellStyle name="20% - Colore 4 2 2 5 2 2 3" xfId="4792"/>
    <cellStyle name="20% - Colore 4 2 2 5 2 3" xfId="4793"/>
    <cellStyle name="20% - Colore 4 2 2 5 2 3 2" xfId="4794"/>
    <cellStyle name="20% - Colore 4 2 2 5 2 4" xfId="4795"/>
    <cellStyle name="20% - Colore 4 2 2 5 3" xfId="4796"/>
    <cellStyle name="20% - Colore 4 2 2 5 3 2" xfId="4797"/>
    <cellStyle name="20% - Colore 4 2 2 5 3 2 2" xfId="4798"/>
    <cellStyle name="20% - Colore 4 2 2 5 3 3" xfId="4799"/>
    <cellStyle name="20% - Colore 4 2 2 5 4" xfId="4800"/>
    <cellStyle name="20% - Colore 4 2 2 5 4 2" xfId="4801"/>
    <cellStyle name="20% - Colore 4 2 2 5 5" xfId="4802"/>
    <cellStyle name="20% - Colore 4 2 2 5 5 2" xfId="4803"/>
    <cellStyle name="20% - Colore 4 2 2 5 6" xfId="4804"/>
    <cellStyle name="20% - Colore 4 2 2 6" xfId="4805"/>
    <cellStyle name="20% - Colore 4 2 2 6 2" xfId="4806"/>
    <cellStyle name="20% - Colore 4 2 2 6 2 2" xfId="4807"/>
    <cellStyle name="20% - Colore 4 2 2 6 2 2 2" xfId="4808"/>
    <cellStyle name="20% - Colore 4 2 2 6 2 3" xfId="4809"/>
    <cellStyle name="20% - Colore 4 2 2 6 3" xfId="4810"/>
    <cellStyle name="20% - Colore 4 2 2 6 3 2" xfId="4811"/>
    <cellStyle name="20% - Colore 4 2 2 6 4" xfId="4812"/>
    <cellStyle name="20% - Colore 4 2 2 7" xfId="4813"/>
    <cellStyle name="20% - Colore 4 2 2 7 2" xfId="4814"/>
    <cellStyle name="20% - Colore 4 2 2 7 2 2" xfId="4815"/>
    <cellStyle name="20% - Colore 4 2 2 7 3" xfId="4816"/>
    <cellStyle name="20% - Colore 4 2 2 8" xfId="4817"/>
    <cellStyle name="20% - Colore 4 2 2 8 2" xfId="4818"/>
    <cellStyle name="20% - Colore 4 2 2 9" xfId="4819"/>
    <cellStyle name="20% - Colore 4 2 2 9 2" xfId="4820"/>
    <cellStyle name="20% - Colore 4 2 3" xfId="4821"/>
    <cellStyle name="20% - Colore 4 2 3 10" xfId="4822"/>
    <cellStyle name="20% - Colore 4 2 3 2" xfId="4823"/>
    <cellStyle name="20% - Colore 4 2 3 2 2" xfId="4824"/>
    <cellStyle name="20% - Colore 4 2 3 2 2 2" xfId="4825"/>
    <cellStyle name="20% - Colore 4 2 3 2 2 2 2" xfId="4826"/>
    <cellStyle name="20% - Colore 4 2 3 2 2 2 2 2" xfId="4827"/>
    <cellStyle name="20% - Colore 4 2 3 2 2 2 2 2 2" xfId="4828"/>
    <cellStyle name="20% - Colore 4 2 3 2 2 2 2 2 2 2" xfId="4829"/>
    <cellStyle name="20% - Colore 4 2 3 2 2 2 2 2 3" xfId="4830"/>
    <cellStyle name="20% - Colore 4 2 3 2 2 2 2 3" xfId="4831"/>
    <cellStyle name="20% - Colore 4 2 3 2 2 2 2 3 2" xfId="4832"/>
    <cellStyle name="20% - Colore 4 2 3 2 2 2 2 4" xfId="4833"/>
    <cellStyle name="20% - Colore 4 2 3 2 2 2 3" xfId="4834"/>
    <cellStyle name="20% - Colore 4 2 3 2 2 2 3 2" xfId="4835"/>
    <cellStyle name="20% - Colore 4 2 3 2 2 2 3 2 2" xfId="4836"/>
    <cellStyle name="20% - Colore 4 2 3 2 2 2 3 3" xfId="4837"/>
    <cellStyle name="20% - Colore 4 2 3 2 2 2 4" xfId="4838"/>
    <cellStyle name="20% - Colore 4 2 3 2 2 2 4 2" xfId="4839"/>
    <cellStyle name="20% - Colore 4 2 3 2 2 2 5" xfId="4840"/>
    <cellStyle name="20% - Colore 4 2 3 2 2 3" xfId="4841"/>
    <cellStyle name="20% - Colore 4 2 3 2 2 3 2" xfId="4842"/>
    <cellStyle name="20% - Colore 4 2 3 2 2 3 2 2" xfId="4843"/>
    <cellStyle name="20% - Colore 4 2 3 2 2 3 2 2 2" xfId="4844"/>
    <cellStyle name="20% - Colore 4 2 3 2 2 3 2 3" xfId="4845"/>
    <cellStyle name="20% - Colore 4 2 3 2 2 3 3" xfId="4846"/>
    <cellStyle name="20% - Colore 4 2 3 2 2 3 3 2" xfId="4847"/>
    <cellStyle name="20% - Colore 4 2 3 2 2 3 4" xfId="4848"/>
    <cellStyle name="20% - Colore 4 2 3 2 2 4" xfId="4849"/>
    <cellStyle name="20% - Colore 4 2 3 2 2 4 2" xfId="4850"/>
    <cellStyle name="20% - Colore 4 2 3 2 2 4 2 2" xfId="4851"/>
    <cellStyle name="20% - Colore 4 2 3 2 2 4 3" xfId="4852"/>
    <cellStyle name="20% - Colore 4 2 3 2 2 5" xfId="4853"/>
    <cellStyle name="20% - Colore 4 2 3 2 2 5 2" xfId="4854"/>
    <cellStyle name="20% - Colore 4 2 3 2 2 6" xfId="4855"/>
    <cellStyle name="20% - Colore 4 2 3 2 2 6 2" xfId="4856"/>
    <cellStyle name="20% - Colore 4 2 3 2 2 7" xfId="4857"/>
    <cellStyle name="20% - Colore 4 2 3 2 2 7 2" xfId="4858"/>
    <cellStyle name="20% - Colore 4 2 3 2 2 8" xfId="4859"/>
    <cellStyle name="20% - Colore 4 2 3 2 3" xfId="4860"/>
    <cellStyle name="20% - Colore 4 2 3 2 3 2" xfId="4861"/>
    <cellStyle name="20% - Colore 4 2 3 2 3 2 2" xfId="4862"/>
    <cellStyle name="20% - Colore 4 2 3 2 3 2 2 2" xfId="4863"/>
    <cellStyle name="20% - Colore 4 2 3 2 3 2 2 2 2" xfId="4864"/>
    <cellStyle name="20% - Colore 4 2 3 2 3 2 2 3" xfId="4865"/>
    <cellStyle name="20% - Colore 4 2 3 2 3 2 3" xfId="4866"/>
    <cellStyle name="20% - Colore 4 2 3 2 3 2 3 2" xfId="4867"/>
    <cellStyle name="20% - Colore 4 2 3 2 3 2 4" xfId="4868"/>
    <cellStyle name="20% - Colore 4 2 3 2 3 3" xfId="4869"/>
    <cellStyle name="20% - Colore 4 2 3 2 3 3 2" xfId="4870"/>
    <cellStyle name="20% - Colore 4 2 3 2 3 3 2 2" xfId="4871"/>
    <cellStyle name="20% - Colore 4 2 3 2 3 3 3" xfId="4872"/>
    <cellStyle name="20% - Colore 4 2 3 2 3 4" xfId="4873"/>
    <cellStyle name="20% - Colore 4 2 3 2 3 4 2" xfId="4874"/>
    <cellStyle name="20% - Colore 4 2 3 2 3 5" xfId="4875"/>
    <cellStyle name="20% - Colore 4 2 3 2 4" xfId="4876"/>
    <cellStyle name="20% - Colore 4 2 3 2 4 2" xfId="4877"/>
    <cellStyle name="20% - Colore 4 2 3 2 4 2 2" xfId="4878"/>
    <cellStyle name="20% - Colore 4 2 3 2 4 2 2 2" xfId="4879"/>
    <cellStyle name="20% - Colore 4 2 3 2 4 2 3" xfId="4880"/>
    <cellStyle name="20% - Colore 4 2 3 2 4 3" xfId="4881"/>
    <cellStyle name="20% - Colore 4 2 3 2 4 3 2" xfId="4882"/>
    <cellStyle name="20% - Colore 4 2 3 2 4 4" xfId="4883"/>
    <cellStyle name="20% - Colore 4 2 3 2 5" xfId="4884"/>
    <cellStyle name="20% - Colore 4 2 3 2 5 2" xfId="4885"/>
    <cellStyle name="20% - Colore 4 2 3 2 5 2 2" xfId="4886"/>
    <cellStyle name="20% - Colore 4 2 3 2 5 3" xfId="4887"/>
    <cellStyle name="20% - Colore 4 2 3 2 6" xfId="4888"/>
    <cellStyle name="20% - Colore 4 2 3 2 6 2" xfId="4889"/>
    <cellStyle name="20% - Colore 4 2 3 2 7" xfId="4890"/>
    <cellStyle name="20% - Colore 4 2 3 2 7 2" xfId="4891"/>
    <cellStyle name="20% - Colore 4 2 3 2 8" xfId="4892"/>
    <cellStyle name="20% - Colore 4 2 3 2 8 2" xfId="4893"/>
    <cellStyle name="20% - Colore 4 2 3 2 9" xfId="4894"/>
    <cellStyle name="20% - Colore 4 2 3 3" xfId="4895"/>
    <cellStyle name="20% - Colore 4 2 3 3 2" xfId="4896"/>
    <cellStyle name="20% - Colore 4 2 3 3 2 2" xfId="4897"/>
    <cellStyle name="20% - Colore 4 2 3 3 2 2 2" xfId="4898"/>
    <cellStyle name="20% - Colore 4 2 3 3 2 2 2 2" xfId="4899"/>
    <cellStyle name="20% - Colore 4 2 3 3 2 2 2 2 2" xfId="4900"/>
    <cellStyle name="20% - Colore 4 2 3 3 2 2 2 3" xfId="4901"/>
    <cellStyle name="20% - Colore 4 2 3 3 2 2 3" xfId="4902"/>
    <cellStyle name="20% - Colore 4 2 3 3 2 2 3 2" xfId="4903"/>
    <cellStyle name="20% - Colore 4 2 3 3 2 2 4" xfId="4904"/>
    <cellStyle name="20% - Colore 4 2 3 3 2 3" xfId="4905"/>
    <cellStyle name="20% - Colore 4 2 3 3 2 3 2" xfId="4906"/>
    <cellStyle name="20% - Colore 4 2 3 3 2 3 2 2" xfId="4907"/>
    <cellStyle name="20% - Colore 4 2 3 3 2 3 3" xfId="4908"/>
    <cellStyle name="20% - Colore 4 2 3 3 2 4" xfId="4909"/>
    <cellStyle name="20% - Colore 4 2 3 3 2 4 2" xfId="4910"/>
    <cellStyle name="20% - Colore 4 2 3 3 2 5" xfId="4911"/>
    <cellStyle name="20% - Colore 4 2 3 3 2 5 2" xfId="4912"/>
    <cellStyle name="20% - Colore 4 2 3 3 2 6" xfId="4913"/>
    <cellStyle name="20% - Colore 4 2 3 3 3" xfId="4914"/>
    <cellStyle name="20% - Colore 4 2 3 3 3 2" xfId="4915"/>
    <cellStyle name="20% - Colore 4 2 3 3 3 2 2" xfId="4916"/>
    <cellStyle name="20% - Colore 4 2 3 3 3 2 2 2" xfId="4917"/>
    <cellStyle name="20% - Colore 4 2 3 3 3 2 3" xfId="4918"/>
    <cellStyle name="20% - Colore 4 2 3 3 3 3" xfId="4919"/>
    <cellStyle name="20% - Colore 4 2 3 3 3 3 2" xfId="4920"/>
    <cellStyle name="20% - Colore 4 2 3 3 3 4" xfId="4921"/>
    <cellStyle name="20% - Colore 4 2 3 3 4" xfId="4922"/>
    <cellStyle name="20% - Colore 4 2 3 3 4 2" xfId="4923"/>
    <cellStyle name="20% - Colore 4 2 3 3 4 2 2" xfId="4924"/>
    <cellStyle name="20% - Colore 4 2 3 3 4 3" xfId="4925"/>
    <cellStyle name="20% - Colore 4 2 3 3 5" xfId="4926"/>
    <cellStyle name="20% - Colore 4 2 3 3 5 2" xfId="4927"/>
    <cellStyle name="20% - Colore 4 2 3 3 6" xfId="4928"/>
    <cellStyle name="20% - Colore 4 2 3 3 6 2" xfId="4929"/>
    <cellStyle name="20% - Colore 4 2 3 3 7" xfId="4930"/>
    <cellStyle name="20% - Colore 4 2 3 3 7 2" xfId="4931"/>
    <cellStyle name="20% - Colore 4 2 3 3 8" xfId="4932"/>
    <cellStyle name="20% - Colore 4 2 3 4" xfId="4933"/>
    <cellStyle name="20% - Colore 4 2 3 4 2" xfId="4934"/>
    <cellStyle name="20% - Colore 4 2 3 4 2 2" xfId="4935"/>
    <cellStyle name="20% - Colore 4 2 3 4 2 2 2" xfId="4936"/>
    <cellStyle name="20% - Colore 4 2 3 4 2 2 2 2" xfId="4937"/>
    <cellStyle name="20% - Colore 4 2 3 4 2 2 3" xfId="4938"/>
    <cellStyle name="20% - Colore 4 2 3 4 2 3" xfId="4939"/>
    <cellStyle name="20% - Colore 4 2 3 4 2 3 2" xfId="4940"/>
    <cellStyle name="20% - Colore 4 2 3 4 2 4" xfId="4941"/>
    <cellStyle name="20% - Colore 4 2 3 4 3" xfId="4942"/>
    <cellStyle name="20% - Colore 4 2 3 4 3 2" xfId="4943"/>
    <cellStyle name="20% - Colore 4 2 3 4 3 2 2" xfId="4944"/>
    <cellStyle name="20% - Colore 4 2 3 4 3 3" xfId="4945"/>
    <cellStyle name="20% - Colore 4 2 3 4 4" xfId="4946"/>
    <cellStyle name="20% - Colore 4 2 3 4 4 2" xfId="4947"/>
    <cellStyle name="20% - Colore 4 2 3 4 5" xfId="4948"/>
    <cellStyle name="20% - Colore 4 2 3 4 5 2" xfId="4949"/>
    <cellStyle name="20% - Colore 4 2 3 4 6" xfId="4950"/>
    <cellStyle name="20% - Colore 4 2 3 5" xfId="4951"/>
    <cellStyle name="20% - Colore 4 2 3 5 2" xfId="4952"/>
    <cellStyle name="20% - Colore 4 2 3 5 2 2" xfId="4953"/>
    <cellStyle name="20% - Colore 4 2 3 5 2 2 2" xfId="4954"/>
    <cellStyle name="20% - Colore 4 2 3 5 2 3" xfId="4955"/>
    <cellStyle name="20% - Colore 4 2 3 5 3" xfId="4956"/>
    <cellStyle name="20% - Colore 4 2 3 5 3 2" xfId="4957"/>
    <cellStyle name="20% - Colore 4 2 3 5 4" xfId="4958"/>
    <cellStyle name="20% - Colore 4 2 3 6" xfId="4959"/>
    <cellStyle name="20% - Colore 4 2 3 6 2" xfId="4960"/>
    <cellStyle name="20% - Colore 4 2 3 6 2 2" xfId="4961"/>
    <cellStyle name="20% - Colore 4 2 3 6 3" xfId="4962"/>
    <cellStyle name="20% - Colore 4 2 3 7" xfId="4963"/>
    <cellStyle name="20% - Colore 4 2 3 7 2" xfId="4964"/>
    <cellStyle name="20% - Colore 4 2 3 8" xfId="4965"/>
    <cellStyle name="20% - Colore 4 2 3 8 2" xfId="4966"/>
    <cellStyle name="20% - Colore 4 2 3 9" xfId="4967"/>
    <cellStyle name="20% - Colore 4 2 3 9 2" xfId="4968"/>
    <cellStyle name="20% - Colore 4 2 4" xfId="4969"/>
    <cellStyle name="20% - Colore 4 2 4 2" xfId="4970"/>
    <cellStyle name="20% - Colore 4 2 4 2 2" xfId="4971"/>
    <cellStyle name="20% - Colore 4 2 4 2 2 2" xfId="4972"/>
    <cellStyle name="20% - Colore 4 2 4 2 2 2 2" xfId="4973"/>
    <cellStyle name="20% - Colore 4 2 4 2 2 2 2 2" xfId="4974"/>
    <cellStyle name="20% - Colore 4 2 4 2 2 2 2 2 2" xfId="4975"/>
    <cellStyle name="20% - Colore 4 2 4 2 2 2 2 3" xfId="4976"/>
    <cellStyle name="20% - Colore 4 2 4 2 2 2 3" xfId="4977"/>
    <cellStyle name="20% - Colore 4 2 4 2 2 2 3 2" xfId="4978"/>
    <cellStyle name="20% - Colore 4 2 4 2 2 2 4" xfId="4979"/>
    <cellStyle name="20% - Colore 4 2 4 2 2 3" xfId="4980"/>
    <cellStyle name="20% - Colore 4 2 4 2 2 3 2" xfId="4981"/>
    <cellStyle name="20% - Colore 4 2 4 2 2 3 2 2" xfId="4982"/>
    <cellStyle name="20% - Colore 4 2 4 2 2 3 3" xfId="4983"/>
    <cellStyle name="20% - Colore 4 2 4 2 2 4" xfId="4984"/>
    <cellStyle name="20% - Colore 4 2 4 2 2 4 2" xfId="4985"/>
    <cellStyle name="20% - Colore 4 2 4 2 2 5" xfId="4986"/>
    <cellStyle name="20% - Colore 4 2 4 2 3" xfId="4987"/>
    <cellStyle name="20% - Colore 4 2 4 2 3 2" xfId="4988"/>
    <cellStyle name="20% - Colore 4 2 4 2 3 2 2" xfId="4989"/>
    <cellStyle name="20% - Colore 4 2 4 2 3 2 2 2" xfId="4990"/>
    <cellStyle name="20% - Colore 4 2 4 2 3 2 3" xfId="4991"/>
    <cellStyle name="20% - Colore 4 2 4 2 3 3" xfId="4992"/>
    <cellStyle name="20% - Colore 4 2 4 2 3 3 2" xfId="4993"/>
    <cellStyle name="20% - Colore 4 2 4 2 3 4" xfId="4994"/>
    <cellStyle name="20% - Colore 4 2 4 2 4" xfId="4995"/>
    <cellStyle name="20% - Colore 4 2 4 2 4 2" xfId="4996"/>
    <cellStyle name="20% - Colore 4 2 4 2 4 2 2" xfId="4997"/>
    <cellStyle name="20% - Colore 4 2 4 2 4 3" xfId="4998"/>
    <cellStyle name="20% - Colore 4 2 4 2 5" xfId="4999"/>
    <cellStyle name="20% - Colore 4 2 4 2 5 2" xfId="5000"/>
    <cellStyle name="20% - Colore 4 2 4 2 6" xfId="5001"/>
    <cellStyle name="20% - Colore 4 2 4 2 6 2" xfId="5002"/>
    <cellStyle name="20% - Colore 4 2 4 2 7" xfId="5003"/>
    <cellStyle name="20% - Colore 4 2 4 2 7 2" xfId="5004"/>
    <cellStyle name="20% - Colore 4 2 4 2 8" xfId="5005"/>
    <cellStyle name="20% - Colore 4 2 4 3" xfId="5006"/>
    <cellStyle name="20% - Colore 4 2 4 3 2" xfId="5007"/>
    <cellStyle name="20% - Colore 4 2 4 3 2 2" xfId="5008"/>
    <cellStyle name="20% - Colore 4 2 4 3 2 2 2" xfId="5009"/>
    <cellStyle name="20% - Colore 4 2 4 3 2 2 2 2" xfId="5010"/>
    <cellStyle name="20% - Colore 4 2 4 3 2 2 3" xfId="5011"/>
    <cellStyle name="20% - Colore 4 2 4 3 2 3" xfId="5012"/>
    <cellStyle name="20% - Colore 4 2 4 3 2 3 2" xfId="5013"/>
    <cellStyle name="20% - Colore 4 2 4 3 2 4" xfId="5014"/>
    <cellStyle name="20% - Colore 4 2 4 3 3" xfId="5015"/>
    <cellStyle name="20% - Colore 4 2 4 3 3 2" xfId="5016"/>
    <cellStyle name="20% - Colore 4 2 4 3 3 2 2" xfId="5017"/>
    <cellStyle name="20% - Colore 4 2 4 3 3 3" xfId="5018"/>
    <cellStyle name="20% - Colore 4 2 4 3 4" xfId="5019"/>
    <cellStyle name="20% - Colore 4 2 4 3 4 2" xfId="5020"/>
    <cellStyle name="20% - Colore 4 2 4 3 5" xfId="5021"/>
    <cellStyle name="20% - Colore 4 2 4 4" xfId="5022"/>
    <cellStyle name="20% - Colore 4 2 4 4 2" xfId="5023"/>
    <cellStyle name="20% - Colore 4 2 4 4 2 2" xfId="5024"/>
    <cellStyle name="20% - Colore 4 2 4 4 2 2 2" xfId="5025"/>
    <cellStyle name="20% - Colore 4 2 4 4 2 3" xfId="5026"/>
    <cellStyle name="20% - Colore 4 2 4 4 3" xfId="5027"/>
    <cellStyle name="20% - Colore 4 2 4 4 3 2" xfId="5028"/>
    <cellStyle name="20% - Colore 4 2 4 4 4" xfId="5029"/>
    <cellStyle name="20% - Colore 4 2 4 5" xfId="5030"/>
    <cellStyle name="20% - Colore 4 2 4 5 2" xfId="5031"/>
    <cellStyle name="20% - Colore 4 2 4 5 2 2" xfId="5032"/>
    <cellStyle name="20% - Colore 4 2 4 5 3" xfId="5033"/>
    <cellStyle name="20% - Colore 4 2 4 6" xfId="5034"/>
    <cellStyle name="20% - Colore 4 2 4 6 2" xfId="5035"/>
    <cellStyle name="20% - Colore 4 2 4 7" xfId="5036"/>
    <cellStyle name="20% - Colore 4 2 4 7 2" xfId="5037"/>
    <cellStyle name="20% - Colore 4 2 4 8" xfId="5038"/>
    <cellStyle name="20% - Colore 4 2 4 8 2" xfId="5039"/>
    <cellStyle name="20% - Colore 4 2 4 9" xfId="5040"/>
    <cellStyle name="20% - Colore 4 2 5" xfId="5041"/>
    <cellStyle name="20% - Colore 4 2 5 2" xfId="5042"/>
    <cellStyle name="20% - Colore 4 2 5 2 2" xfId="5043"/>
    <cellStyle name="20% - Colore 4 2 5 2 2 2" xfId="5044"/>
    <cellStyle name="20% - Colore 4 2 5 2 2 2 2" xfId="5045"/>
    <cellStyle name="20% - Colore 4 2 5 2 2 2 2 2" xfId="5046"/>
    <cellStyle name="20% - Colore 4 2 5 2 2 2 3" xfId="5047"/>
    <cellStyle name="20% - Colore 4 2 5 2 2 3" xfId="5048"/>
    <cellStyle name="20% - Colore 4 2 5 2 2 3 2" xfId="5049"/>
    <cellStyle name="20% - Colore 4 2 5 2 2 4" xfId="5050"/>
    <cellStyle name="20% - Colore 4 2 5 2 3" xfId="5051"/>
    <cellStyle name="20% - Colore 4 2 5 2 3 2" xfId="5052"/>
    <cellStyle name="20% - Colore 4 2 5 2 3 2 2" xfId="5053"/>
    <cellStyle name="20% - Colore 4 2 5 2 3 3" xfId="5054"/>
    <cellStyle name="20% - Colore 4 2 5 2 4" xfId="5055"/>
    <cellStyle name="20% - Colore 4 2 5 2 4 2" xfId="5056"/>
    <cellStyle name="20% - Colore 4 2 5 2 5" xfId="5057"/>
    <cellStyle name="20% - Colore 4 2 5 2 5 2" xfId="5058"/>
    <cellStyle name="20% - Colore 4 2 5 2 6" xfId="5059"/>
    <cellStyle name="20% - Colore 4 2 5 3" xfId="5060"/>
    <cellStyle name="20% - Colore 4 2 5 3 2" xfId="5061"/>
    <cellStyle name="20% - Colore 4 2 5 3 2 2" xfId="5062"/>
    <cellStyle name="20% - Colore 4 2 5 3 2 2 2" xfId="5063"/>
    <cellStyle name="20% - Colore 4 2 5 3 2 3" xfId="5064"/>
    <cellStyle name="20% - Colore 4 2 5 3 3" xfId="5065"/>
    <cellStyle name="20% - Colore 4 2 5 3 3 2" xfId="5066"/>
    <cellStyle name="20% - Colore 4 2 5 3 4" xfId="5067"/>
    <cellStyle name="20% - Colore 4 2 5 4" xfId="5068"/>
    <cellStyle name="20% - Colore 4 2 5 4 2" xfId="5069"/>
    <cellStyle name="20% - Colore 4 2 5 4 2 2" xfId="5070"/>
    <cellStyle name="20% - Colore 4 2 5 4 3" xfId="5071"/>
    <cellStyle name="20% - Colore 4 2 5 5" xfId="5072"/>
    <cellStyle name="20% - Colore 4 2 5 5 2" xfId="5073"/>
    <cellStyle name="20% - Colore 4 2 5 6" xfId="5074"/>
    <cellStyle name="20% - Colore 4 2 5 6 2" xfId="5075"/>
    <cellStyle name="20% - Colore 4 2 5 7" xfId="5076"/>
    <cellStyle name="20% - Colore 4 2 5 7 2" xfId="5077"/>
    <cellStyle name="20% - Colore 4 2 5 8" xfId="5078"/>
    <cellStyle name="20% - Colore 4 2 6" xfId="5079"/>
    <cellStyle name="20% - Colore 4 2 6 2" xfId="5080"/>
    <cellStyle name="20% - Colore 4 2 6 2 2" xfId="5081"/>
    <cellStyle name="20% - Colore 4 2 6 2 2 2" xfId="5082"/>
    <cellStyle name="20% - Colore 4 2 6 2 2 2 2" xfId="5083"/>
    <cellStyle name="20% - Colore 4 2 6 2 2 3" xfId="5084"/>
    <cellStyle name="20% - Colore 4 2 6 2 3" xfId="5085"/>
    <cellStyle name="20% - Colore 4 2 6 2 3 2" xfId="5086"/>
    <cellStyle name="20% - Colore 4 2 6 2 4" xfId="5087"/>
    <cellStyle name="20% - Colore 4 2 6 3" xfId="5088"/>
    <cellStyle name="20% - Colore 4 2 6 3 2" xfId="5089"/>
    <cellStyle name="20% - Colore 4 2 6 3 2 2" xfId="5090"/>
    <cellStyle name="20% - Colore 4 2 6 3 3" xfId="5091"/>
    <cellStyle name="20% - Colore 4 2 6 4" xfId="5092"/>
    <cellStyle name="20% - Colore 4 2 6 4 2" xfId="5093"/>
    <cellStyle name="20% - Colore 4 2 6 5" xfId="5094"/>
    <cellStyle name="20% - Colore 4 2 6 5 2" xfId="5095"/>
    <cellStyle name="20% - Colore 4 2 6 6" xfId="5096"/>
    <cellStyle name="20% - Colore 4 2 7" xfId="5097"/>
    <cellStyle name="20% - Colore 4 2 7 2" xfId="5098"/>
    <cellStyle name="20% - Colore 4 2 7 2 2" xfId="5099"/>
    <cellStyle name="20% - Colore 4 2 7 2 2 2" xfId="5100"/>
    <cellStyle name="20% - Colore 4 2 7 2 3" xfId="5101"/>
    <cellStyle name="20% - Colore 4 2 7 3" xfId="5102"/>
    <cellStyle name="20% - Colore 4 2 7 3 2" xfId="5103"/>
    <cellStyle name="20% - Colore 4 2 7 4" xfId="5104"/>
    <cellStyle name="20% - Colore 4 2 8" xfId="5105"/>
    <cellStyle name="20% - Colore 4 2 8 2" xfId="5106"/>
    <cellStyle name="20% - Colore 4 2 8 2 2" xfId="5107"/>
    <cellStyle name="20% - Colore 4 2 8 3" xfId="5108"/>
    <cellStyle name="20% - Colore 4 2 9" xfId="5109"/>
    <cellStyle name="20% - Colore 4 2 9 2" xfId="5110"/>
    <cellStyle name="20% - Colore 4 3" xfId="5111"/>
    <cellStyle name="20% - Colore 4 3 10" xfId="5112"/>
    <cellStyle name="20% - Colore 4 3 10 2" xfId="5113"/>
    <cellStyle name="20% - Colore 4 3 11" xfId="5114"/>
    <cellStyle name="20% - Colore 4 3 12" xfId="5115"/>
    <cellStyle name="20% - Colore 4 3 2" xfId="5116"/>
    <cellStyle name="20% - Colore 4 3 2 10" xfId="5117"/>
    <cellStyle name="20% - Colore 4 3 2 2" xfId="5118"/>
    <cellStyle name="20% - Colore 4 3 2 2 2" xfId="5119"/>
    <cellStyle name="20% - Colore 4 3 2 2 2 2" xfId="5120"/>
    <cellStyle name="20% - Colore 4 3 2 2 2 2 2" xfId="5121"/>
    <cellStyle name="20% - Colore 4 3 2 2 2 2 2 2" xfId="5122"/>
    <cellStyle name="20% - Colore 4 3 2 2 2 2 2 2 2" xfId="5123"/>
    <cellStyle name="20% - Colore 4 3 2 2 2 2 2 2 2 2" xfId="5124"/>
    <cellStyle name="20% - Colore 4 3 2 2 2 2 2 2 3" xfId="5125"/>
    <cellStyle name="20% - Colore 4 3 2 2 2 2 2 3" xfId="5126"/>
    <cellStyle name="20% - Colore 4 3 2 2 2 2 2 3 2" xfId="5127"/>
    <cellStyle name="20% - Colore 4 3 2 2 2 2 2 4" xfId="5128"/>
    <cellStyle name="20% - Colore 4 3 2 2 2 2 3" xfId="5129"/>
    <cellStyle name="20% - Colore 4 3 2 2 2 2 3 2" xfId="5130"/>
    <cellStyle name="20% - Colore 4 3 2 2 2 2 3 2 2" xfId="5131"/>
    <cellStyle name="20% - Colore 4 3 2 2 2 2 3 3" xfId="5132"/>
    <cellStyle name="20% - Colore 4 3 2 2 2 2 4" xfId="5133"/>
    <cellStyle name="20% - Colore 4 3 2 2 2 2 4 2" xfId="5134"/>
    <cellStyle name="20% - Colore 4 3 2 2 2 2 5" xfId="5135"/>
    <cellStyle name="20% - Colore 4 3 2 2 2 3" xfId="5136"/>
    <cellStyle name="20% - Colore 4 3 2 2 2 3 2" xfId="5137"/>
    <cellStyle name="20% - Colore 4 3 2 2 2 3 2 2" xfId="5138"/>
    <cellStyle name="20% - Colore 4 3 2 2 2 3 2 2 2" xfId="5139"/>
    <cellStyle name="20% - Colore 4 3 2 2 2 3 2 3" xfId="5140"/>
    <cellStyle name="20% - Colore 4 3 2 2 2 3 3" xfId="5141"/>
    <cellStyle name="20% - Colore 4 3 2 2 2 3 3 2" xfId="5142"/>
    <cellStyle name="20% - Colore 4 3 2 2 2 3 4" xfId="5143"/>
    <cellStyle name="20% - Colore 4 3 2 2 2 4" xfId="5144"/>
    <cellStyle name="20% - Colore 4 3 2 2 2 4 2" xfId="5145"/>
    <cellStyle name="20% - Colore 4 3 2 2 2 4 2 2" xfId="5146"/>
    <cellStyle name="20% - Colore 4 3 2 2 2 4 3" xfId="5147"/>
    <cellStyle name="20% - Colore 4 3 2 2 2 5" xfId="5148"/>
    <cellStyle name="20% - Colore 4 3 2 2 2 5 2" xfId="5149"/>
    <cellStyle name="20% - Colore 4 3 2 2 2 6" xfId="5150"/>
    <cellStyle name="20% - Colore 4 3 2 2 2 6 2" xfId="5151"/>
    <cellStyle name="20% - Colore 4 3 2 2 2 7" xfId="5152"/>
    <cellStyle name="20% - Colore 4 3 2 2 2 7 2" xfId="5153"/>
    <cellStyle name="20% - Colore 4 3 2 2 2 8" xfId="5154"/>
    <cellStyle name="20% - Colore 4 3 2 2 3" xfId="5155"/>
    <cellStyle name="20% - Colore 4 3 2 2 3 2" xfId="5156"/>
    <cellStyle name="20% - Colore 4 3 2 2 3 2 2" xfId="5157"/>
    <cellStyle name="20% - Colore 4 3 2 2 3 2 2 2" xfId="5158"/>
    <cellStyle name="20% - Colore 4 3 2 2 3 2 2 2 2" xfId="5159"/>
    <cellStyle name="20% - Colore 4 3 2 2 3 2 2 3" xfId="5160"/>
    <cellStyle name="20% - Colore 4 3 2 2 3 2 3" xfId="5161"/>
    <cellStyle name="20% - Colore 4 3 2 2 3 2 3 2" xfId="5162"/>
    <cellStyle name="20% - Colore 4 3 2 2 3 2 4" xfId="5163"/>
    <cellStyle name="20% - Colore 4 3 2 2 3 3" xfId="5164"/>
    <cellStyle name="20% - Colore 4 3 2 2 3 3 2" xfId="5165"/>
    <cellStyle name="20% - Colore 4 3 2 2 3 3 2 2" xfId="5166"/>
    <cellStyle name="20% - Colore 4 3 2 2 3 3 3" xfId="5167"/>
    <cellStyle name="20% - Colore 4 3 2 2 3 4" xfId="5168"/>
    <cellStyle name="20% - Colore 4 3 2 2 3 4 2" xfId="5169"/>
    <cellStyle name="20% - Colore 4 3 2 2 3 5" xfId="5170"/>
    <cellStyle name="20% - Colore 4 3 2 2 4" xfId="5171"/>
    <cellStyle name="20% - Colore 4 3 2 2 4 2" xfId="5172"/>
    <cellStyle name="20% - Colore 4 3 2 2 4 2 2" xfId="5173"/>
    <cellStyle name="20% - Colore 4 3 2 2 4 2 2 2" xfId="5174"/>
    <cellStyle name="20% - Colore 4 3 2 2 4 2 3" xfId="5175"/>
    <cellStyle name="20% - Colore 4 3 2 2 4 3" xfId="5176"/>
    <cellStyle name="20% - Colore 4 3 2 2 4 3 2" xfId="5177"/>
    <cellStyle name="20% - Colore 4 3 2 2 4 4" xfId="5178"/>
    <cellStyle name="20% - Colore 4 3 2 2 5" xfId="5179"/>
    <cellStyle name="20% - Colore 4 3 2 2 5 2" xfId="5180"/>
    <cellStyle name="20% - Colore 4 3 2 2 5 2 2" xfId="5181"/>
    <cellStyle name="20% - Colore 4 3 2 2 5 3" xfId="5182"/>
    <cellStyle name="20% - Colore 4 3 2 2 6" xfId="5183"/>
    <cellStyle name="20% - Colore 4 3 2 2 6 2" xfId="5184"/>
    <cellStyle name="20% - Colore 4 3 2 2 7" xfId="5185"/>
    <cellStyle name="20% - Colore 4 3 2 2 7 2" xfId="5186"/>
    <cellStyle name="20% - Colore 4 3 2 2 8" xfId="5187"/>
    <cellStyle name="20% - Colore 4 3 2 2 8 2" xfId="5188"/>
    <cellStyle name="20% - Colore 4 3 2 2 9" xfId="5189"/>
    <cellStyle name="20% - Colore 4 3 2 3" xfId="5190"/>
    <cellStyle name="20% - Colore 4 3 2 3 2" xfId="5191"/>
    <cellStyle name="20% - Colore 4 3 2 3 2 2" xfId="5192"/>
    <cellStyle name="20% - Colore 4 3 2 3 2 2 2" xfId="5193"/>
    <cellStyle name="20% - Colore 4 3 2 3 2 2 2 2" xfId="5194"/>
    <cellStyle name="20% - Colore 4 3 2 3 2 2 2 2 2" xfId="5195"/>
    <cellStyle name="20% - Colore 4 3 2 3 2 2 2 3" xfId="5196"/>
    <cellStyle name="20% - Colore 4 3 2 3 2 2 3" xfId="5197"/>
    <cellStyle name="20% - Colore 4 3 2 3 2 2 3 2" xfId="5198"/>
    <cellStyle name="20% - Colore 4 3 2 3 2 2 4" xfId="5199"/>
    <cellStyle name="20% - Colore 4 3 2 3 2 3" xfId="5200"/>
    <cellStyle name="20% - Colore 4 3 2 3 2 3 2" xfId="5201"/>
    <cellStyle name="20% - Colore 4 3 2 3 2 3 2 2" xfId="5202"/>
    <cellStyle name="20% - Colore 4 3 2 3 2 3 3" xfId="5203"/>
    <cellStyle name="20% - Colore 4 3 2 3 2 4" xfId="5204"/>
    <cellStyle name="20% - Colore 4 3 2 3 2 4 2" xfId="5205"/>
    <cellStyle name="20% - Colore 4 3 2 3 2 5" xfId="5206"/>
    <cellStyle name="20% - Colore 4 3 2 3 2 5 2" xfId="5207"/>
    <cellStyle name="20% - Colore 4 3 2 3 2 6" xfId="5208"/>
    <cellStyle name="20% - Colore 4 3 2 3 3" xfId="5209"/>
    <cellStyle name="20% - Colore 4 3 2 3 3 2" xfId="5210"/>
    <cellStyle name="20% - Colore 4 3 2 3 3 2 2" xfId="5211"/>
    <cellStyle name="20% - Colore 4 3 2 3 3 2 2 2" xfId="5212"/>
    <cellStyle name="20% - Colore 4 3 2 3 3 2 3" xfId="5213"/>
    <cellStyle name="20% - Colore 4 3 2 3 3 3" xfId="5214"/>
    <cellStyle name="20% - Colore 4 3 2 3 3 3 2" xfId="5215"/>
    <cellStyle name="20% - Colore 4 3 2 3 3 4" xfId="5216"/>
    <cellStyle name="20% - Colore 4 3 2 3 4" xfId="5217"/>
    <cellStyle name="20% - Colore 4 3 2 3 4 2" xfId="5218"/>
    <cellStyle name="20% - Colore 4 3 2 3 4 2 2" xfId="5219"/>
    <cellStyle name="20% - Colore 4 3 2 3 4 3" xfId="5220"/>
    <cellStyle name="20% - Colore 4 3 2 3 5" xfId="5221"/>
    <cellStyle name="20% - Colore 4 3 2 3 5 2" xfId="5222"/>
    <cellStyle name="20% - Colore 4 3 2 3 6" xfId="5223"/>
    <cellStyle name="20% - Colore 4 3 2 3 6 2" xfId="5224"/>
    <cellStyle name="20% - Colore 4 3 2 3 7" xfId="5225"/>
    <cellStyle name="20% - Colore 4 3 2 3 7 2" xfId="5226"/>
    <cellStyle name="20% - Colore 4 3 2 3 8" xfId="5227"/>
    <cellStyle name="20% - Colore 4 3 2 4" xfId="5228"/>
    <cellStyle name="20% - Colore 4 3 2 4 2" xfId="5229"/>
    <cellStyle name="20% - Colore 4 3 2 4 2 2" xfId="5230"/>
    <cellStyle name="20% - Colore 4 3 2 4 2 2 2" xfId="5231"/>
    <cellStyle name="20% - Colore 4 3 2 4 2 2 2 2" xfId="5232"/>
    <cellStyle name="20% - Colore 4 3 2 4 2 2 3" xfId="5233"/>
    <cellStyle name="20% - Colore 4 3 2 4 2 3" xfId="5234"/>
    <cellStyle name="20% - Colore 4 3 2 4 2 3 2" xfId="5235"/>
    <cellStyle name="20% - Colore 4 3 2 4 2 4" xfId="5236"/>
    <cellStyle name="20% - Colore 4 3 2 4 3" xfId="5237"/>
    <cellStyle name="20% - Colore 4 3 2 4 3 2" xfId="5238"/>
    <cellStyle name="20% - Colore 4 3 2 4 3 2 2" xfId="5239"/>
    <cellStyle name="20% - Colore 4 3 2 4 3 3" xfId="5240"/>
    <cellStyle name="20% - Colore 4 3 2 4 4" xfId="5241"/>
    <cellStyle name="20% - Colore 4 3 2 4 4 2" xfId="5242"/>
    <cellStyle name="20% - Colore 4 3 2 4 5" xfId="5243"/>
    <cellStyle name="20% - Colore 4 3 2 4 5 2" xfId="5244"/>
    <cellStyle name="20% - Colore 4 3 2 4 6" xfId="5245"/>
    <cellStyle name="20% - Colore 4 3 2 5" xfId="5246"/>
    <cellStyle name="20% - Colore 4 3 2 5 2" xfId="5247"/>
    <cellStyle name="20% - Colore 4 3 2 5 2 2" xfId="5248"/>
    <cellStyle name="20% - Colore 4 3 2 5 2 2 2" xfId="5249"/>
    <cellStyle name="20% - Colore 4 3 2 5 2 3" xfId="5250"/>
    <cellStyle name="20% - Colore 4 3 2 5 3" xfId="5251"/>
    <cellStyle name="20% - Colore 4 3 2 5 3 2" xfId="5252"/>
    <cellStyle name="20% - Colore 4 3 2 5 4" xfId="5253"/>
    <cellStyle name="20% - Colore 4 3 2 6" xfId="5254"/>
    <cellStyle name="20% - Colore 4 3 2 6 2" xfId="5255"/>
    <cellStyle name="20% - Colore 4 3 2 6 2 2" xfId="5256"/>
    <cellStyle name="20% - Colore 4 3 2 6 3" xfId="5257"/>
    <cellStyle name="20% - Colore 4 3 2 7" xfId="5258"/>
    <cellStyle name="20% - Colore 4 3 2 7 2" xfId="5259"/>
    <cellStyle name="20% - Colore 4 3 2 8" xfId="5260"/>
    <cellStyle name="20% - Colore 4 3 2 8 2" xfId="5261"/>
    <cellStyle name="20% - Colore 4 3 2 9" xfId="5262"/>
    <cellStyle name="20% - Colore 4 3 2 9 2" xfId="5263"/>
    <cellStyle name="20% - Colore 4 3 3" xfId="5264"/>
    <cellStyle name="20% - Colore 4 3 3 2" xfId="5265"/>
    <cellStyle name="20% - Colore 4 3 3 2 2" xfId="5266"/>
    <cellStyle name="20% - Colore 4 3 3 2 2 2" xfId="5267"/>
    <cellStyle name="20% - Colore 4 3 3 2 2 2 2" xfId="5268"/>
    <cellStyle name="20% - Colore 4 3 3 2 2 2 2 2" xfId="5269"/>
    <cellStyle name="20% - Colore 4 3 3 2 2 2 2 2 2" xfId="5270"/>
    <cellStyle name="20% - Colore 4 3 3 2 2 2 2 3" xfId="5271"/>
    <cellStyle name="20% - Colore 4 3 3 2 2 2 3" xfId="5272"/>
    <cellStyle name="20% - Colore 4 3 3 2 2 2 3 2" xfId="5273"/>
    <cellStyle name="20% - Colore 4 3 3 2 2 2 4" xfId="5274"/>
    <cellStyle name="20% - Colore 4 3 3 2 2 3" xfId="5275"/>
    <cellStyle name="20% - Colore 4 3 3 2 2 3 2" xfId="5276"/>
    <cellStyle name="20% - Colore 4 3 3 2 2 3 2 2" xfId="5277"/>
    <cellStyle name="20% - Colore 4 3 3 2 2 3 3" xfId="5278"/>
    <cellStyle name="20% - Colore 4 3 3 2 2 4" xfId="5279"/>
    <cellStyle name="20% - Colore 4 3 3 2 2 4 2" xfId="5280"/>
    <cellStyle name="20% - Colore 4 3 3 2 2 5" xfId="5281"/>
    <cellStyle name="20% - Colore 4 3 3 2 3" xfId="5282"/>
    <cellStyle name="20% - Colore 4 3 3 2 3 2" xfId="5283"/>
    <cellStyle name="20% - Colore 4 3 3 2 3 2 2" xfId="5284"/>
    <cellStyle name="20% - Colore 4 3 3 2 3 2 2 2" xfId="5285"/>
    <cellStyle name="20% - Colore 4 3 3 2 3 2 3" xfId="5286"/>
    <cellStyle name="20% - Colore 4 3 3 2 3 3" xfId="5287"/>
    <cellStyle name="20% - Colore 4 3 3 2 3 3 2" xfId="5288"/>
    <cellStyle name="20% - Colore 4 3 3 2 3 4" xfId="5289"/>
    <cellStyle name="20% - Colore 4 3 3 2 4" xfId="5290"/>
    <cellStyle name="20% - Colore 4 3 3 2 4 2" xfId="5291"/>
    <cellStyle name="20% - Colore 4 3 3 2 4 2 2" xfId="5292"/>
    <cellStyle name="20% - Colore 4 3 3 2 4 3" xfId="5293"/>
    <cellStyle name="20% - Colore 4 3 3 2 5" xfId="5294"/>
    <cellStyle name="20% - Colore 4 3 3 2 5 2" xfId="5295"/>
    <cellStyle name="20% - Colore 4 3 3 2 6" xfId="5296"/>
    <cellStyle name="20% - Colore 4 3 3 2 6 2" xfId="5297"/>
    <cellStyle name="20% - Colore 4 3 3 2 7" xfId="5298"/>
    <cellStyle name="20% - Colore 4 3 3 2 7 2" xfId="5299"/>
    <cellStyle name="20% - Colore 4 3 3 2 8" xfId="5300"/>
    <cellStyle name="20% - Colore 4 3 3 3" xfId="5301"/>
    <cellStyle name="20% - Colore 4 3 3 3 2" xfId="5302"/>
    <cellStyle name="20% - Colore 4 3 3 3 2 2" xfId="5303"/>
    <cellStyle name="20% - Colore 4 3 3 3 2 2 2" xfId="5304"/>
    <cellStyle name="20% - Colore 4 3 3 3 2 2 2 2" xfId="5305"/>
    <cellStyle name="20% - Colore 4 3 3 3 2 2 3" xfId="5306"/>
    <cellStyle name="20% - Colore 4 3 3 3 2 3" xfId="5307"/>
    <cellStyle name="20% - Colore 4 3 3 3 2 3 2" xfId="5308"/>
    <cellStyle name="20% - Colore 4 3 3 3 2 4" xfId="5309"/>
    <cellStyle name="20% - Colore 4 3 3 3 3" xfId="5310"/>
    <cellStyle name="20% - Colore 4 3 3 3 3 2" xfId="5311"/>
    <cellStyle name="20% - Colore 4 3 3 3 3 2 2" xfId="5312"/>
    <cellStyle name="20% - Colore 4 3 3 3 3 3" xfId="5313"/>
    <cellStyle name="20% - Colore 4 3 3 3 4" xfId="5314"/>
    <cellStyle name="20% - Colore 4 3 3 3 4 2" xfId="5315"/>
    <cellStyle name="20% - Colore 4 3 3 3 5" xfId="5316"/>
    <cellStyle name="20% - Colore 4 3 3 4" xfId="5317"/>
    <cellStyle name="20% - Colore 4 3 3 4 2" xfId="5318"/>
    <cellStyle name="20% - Colore 4 3 3 4 2 2" xfId="5319"/>
    <cellStyle name="20% - Colore 4 3 3 4 2 2 2" xfId="5320"/>
    <cellStyle name="20% - Colore 4 3 3 4 2 3" xfId="5321"/>
    <cellStyle name="20% - Colore 4 3 3 4 3" xfId="5322"/>
    <cellStyle name="20% - Colore 4 3 3 4 3 2" xfId="5323"/>
    <cellStyle name="20% - Colore 4 3 3 4 4" xfId="5324"/>
    <cellStyle name="20% - Colore 4 3 3 5" xfId="5325"/>
    <cellStyle name="20% - Colore 4 3 3 5 2" xfId="5326"/>
    <cellStyle name="20% - Colore 4 3 3 5 2 2" xfId="5327"/>
    <cellStyle name="20% - Colore 4 3 3 5 3" xfId="5328"/>
    <cellStyle name="20% - Colore 4 3 3 6" xfId="5329"/>
    <cellStyle name="20% - Colore 4 3 3 6 2" xfId="5330"/>
    <cellStyle name="20% - Colore 4 3 3 7" xfId="5331"/>
    <cellStyle name="20% - Colore 4 3 3 7 2" xfId="5332"/>
    <cellStyle name="20% - Colore 4 3 3 8" xfId="5333"/>
    <cellStyle name="20% - Colore 4 3 3 8 2" xfId="5334"/>
    <cellStyle name="20% - Colore 4 3 3 9" xfId="5335"/>
    <cellStyle name="20% - Colore 4 3 4" xfId="5336"/>
    <cellStyle name="20% - Colore 4 3 4 2" xfId="5337"/>
    <cellStyle name="20% - Colore 4 3 4 2 2" xfId="5338"/>
    <cellStyle name="20% - Colore 4 3 4 2 2 2" xfId="5339"/>
    <cellStyle name="20% - Colore 4 3 4 2 2 2 2" xfId="5340"/>
    <cellStyle name="20% - Colore 4 3 4 2 2 2 2 2" xfId="5341"/>
    <cellStyle name="20% - Colore 4 3 4 2 2 2 3" xfId="5342"/>
    <cellStyle name="20% - Colore 4 3 4 2 2 3" xfId="5343"/>
    <cellStyle name="20% - Colore 4 3 4 2 2 3 2" xfId="5344"/>
    <cellStyle name="20% - Colore 4 3 4 2 2 4" xfId="5345"/>
    <cellStyle name="20% - Colore 4 3 4 2 3" xfId="5346"/>
    <cellStyle name="20% - Colore 4 3 4 2 3 2" xfId="5347"/>
    <cellStyle name="20% - Colore 4 3 4 2 3 2 2" xfId="5348"/>
    <cellStyle name="20% - Colore 4 3 4 2 3 3" xfId="5349"/>
    <cellStyle name="20% - Colore 4 3 4 2 4" xfId="5350"/>
    <cellStyle name="20% - Colore 4 3 4 2 4 2" xfId="5351"/>
    <cellStyle name="20% - Colore 4 3 4 2 5" xfId="5352"/>
    <cellStyle name="20% - Colore 4 3 4 2 5 2" xfId="5353"/>
    <cellStyle name="20% - Colore 4 3 4 2 6" xfId="5354"/>
    <cellStyle name="20% - Colore 4 3 4 3" xfId="5355"/>
    <cellStyle name="20% - Colore 4 3 4 3 2" xfId="5356"/>
    <cellStyle name="20% - Colore 4 3 4 3 2 2" xfId="5357"/>
    <cellStyle name="20% - Colore 4 3 4 3 2 2 2" xfId="5358"/>
    <cellStyle name="20% - Colore 4 3 4 3 2 3" xfId="5359"/>
    <cellStyle name="20% - Colore 4 3 4 3 3" xfId="5360"/>
    <cellStyle name="20% - Colore 4 3 4 3 3 2" xfId="5361"/>
    <cellStyle name="20% - Colore 4 3 4 3 4" xfId="5362"/>
    <cellStyle name="20% - Colore 4 3 4 4" xfId="5363"/>
    <cellStyle name="20% - Colore 4 3 4 4 2" xfId="5364"/>
    <cellStyle name="20% - Colore 4 3 4 4 2 2" xfId="5365"/>
    <cellStyle name="20% - Colore 4 3 4 4 3" xfId="5366"/>
    <cellStyle name="20% - Colore 4 3 4 5" xfId="5367"/>
    <cellStyle name="20% - Colore 4 3 4 5 2" xfId="5368"/>
    <cellStyle name="20% - Colore 4 3 4 6" xfId="5369"/>
    <cellStyle name="20% - Colore 4 3 4 6 2" xfId="5370"/>
    <cellStyle name="20% - Colore 4 3 4 7" xfId="5371"/>
    <cellStyle name="20% - Colore 4 3 4 7 2" xfId="5372"/>
    <cellStyle name="20% - Colore 4 3 4 8" xfId="5373"/>
    <cellStyle name="20% - Colore 4 3 5" xfId="5374"/>
    <cellStyle name="20% - Colore 4 3 5 2" xfId="5375"/>
    <cellStyle name="20% - Colore 4 3 5 2 2" xfId="5376"/>
    <cellStyle name="20% - Colore 4 3 5 2 2 2" xfId="5377"/>
    <cellStyle name="20% - Colore 4 3 5 2 2 2 2" xfId="5378"/>
    <cellStyle name="20% - Colore 4 3 5 2 2 3" xfId="5379"/>
    <cellStyle name="20% - Colore 4 3 5 2 3" xfId="5380"/>
    <cellStyle name="20% - Colore 4 3 5 2 3 2" xfId="5381"/>
    <cellStyle name="20% - Colore 4 3 5 2 4" xfId="5382"/>
    <cellStyle name="20% - Colore 4 3 5 3" xfId="5383"/>
    <cellStyle name="20% - Colore 4 3 5 3 2" xfId="5384"/>
    <cellStyle name="20% - Colore 4 3 5 3 2 2" xfId="5385"/>
    <cellStyle name="20% - Colore 4 3 5 3 3" xfId="5386"/>
    <cellStyle name="20% - Colore 4 3 5 4" xfId="5387"/>
    <cellStyle name="20% - Colore 4 3 5 4 2" xfId="5388"/>
    <cellStyle name="20% - Colore 4 3 5 5" xfId="5389"/>
    <cellStyle name="20% - Colore 4 3 5 5 2" xfId="5390"/>
    <cellStyle name="20% - Colore 4 3 5 6" xfId="5391"/>
    <cellStyle name="20% - Colore 4 3 6" xfId="5392"/>
    <cellStyle name="20% - Colore 4 3 6 2" xfId="5393"/>
    <cellStyle name="20% - Colore 4 3 6 2 2" xfId="5394"/>
    <cellStyle name="20% - Colore 4 3 6 2 2 2" xfId="5395"/>
    <cellStyle name="20% - Colore 4 3 6 2 3" xfId="5396"/>
    <cellStyle name="20% - Colore 4 3 6 3" xfId="5397"/>
    <cellStyle name="20% - Colore 4 3 6 3 2" xfId="5398"/>
    <cellStyle name="20% - Colore 4 3 6 4" xfId="5399"/>
    <cellStyle name="20% - Colore 4 3 7" xfId="5400"/>
    <cellStyle name="20% - Colore 4 3 7 2" xfId="5401"/>
    <cellStyle name="20% - Colore 4 3 7 2 2" xfId="5402"/>
    <cellStyle name="20% - Colore 4 3 7 3" xfId="5403"/>
    <cellStyle name="20% - Colore 4 3 8" xfId="5404"/>
    <cellStyle name="20% - Colore 4 3 8 2" xfId="5405"/>
    <cellStyle name="20% - Colore 4 3 9" xfId="5406"/>
    <cellStyle name="20% - Colore 4 3 9 2" xfId="5407"/>
    <cellStyle name="20% - Colore 4 4" xfId="5408"/>
    <cellStyle name="20% - Colore 4 4 10" xfId="5409"/>
    <cellStyle name="20% - Colore 4 4 2" xfId="5410"/>
    <cellStyle name="20% - Colore 4 4 2 2" xfId="5411"/>
    <cellStyle name="20% - Colore 4 4 2 2 2" xfId="5412"/>
    <cellStyle name="20% - Colore 4 4 2 2 2 2" xfId="5413"/>
    <cellStyle name="20% - Colore 4 4 2 2 2 2 2" xfId="5414"/>
    <cellStyle name="20% - Colore 4 4 2 2 2 2 2 2" xfId="5415"/>
    <cellStyle name="20% - Colore 4 4 2 2 2 2 2 2 2" xfId="5416"/>
    <cellStyle name="20% - Colore 4 4 2 2 2 2 2 3" xfId="5417"/>
    <cellStyle name="20% - Colore 4 4 2 2 2 2 3" xfId="5418"/>
    <cellStyle name="20% - Colore 4 4 2 2 2 2 3 2" xfId="5419"/>
    <cellStyle name="20% - Colore 4 4 2 2 2 2 4" xfId="5420"/>
    <cellStyle name="20% - Colore 4 4 2 2 2 3" xfId="5421"/>
    <cellStyle name="20% - Colore 4 4 2 2 2 3 2" xfId="5422"/>
    <cellStyle name="20% - Colore 4 4 2 2 2 3 2 2" xfId="5423"/>
    <cellStyle name="20% - Colore 4 4 2 2 2 3 3" xfId="5424"/>
    <cellStyle name="20% - Colore 4 4 2 2 2 4" xfId="5425"/>
    <cellStyle name="20% - Colore 4 4 2 2 2 4 2" xfId="5426"/>
    <cellStyle name="20% - Colore 4 4 2 2 2 5" xfId="5427"/>
    <cellStyle name="20% - Colore 4 4 2 2 3" xfId="5428"/>
    <cellStyle name="20% - Colore 4 4 2 2 3 2" xfId="5429"/>
    <cellStyle name="20% - Colore 4 4 2 2 3 2 2" xfId="5430"/>
    <cellStyle name="20% - Colore 4 4 2 2 3 2 2 2" xfId="5431"/>
    <cellStyle name="20% - Colore 4 4 2 2 3 2 3" xfId="5432"/>
    <cellStyle name="20% - Colore 4 4 2 2 3 3" xfId="5433"/>
    <cellStyle name="20% - Colore 4 4 2 2 3 3 2" xfId="5434"/>
    <cellStyle name="20% - Colore 4 4 2 2 3 4" xfId="5435"/>
    <cellStyle name="20% - Colore 4 4 2 2 4" xfId="5436"/>
    <cellStyle name="20% - Colore 4 4 2 2 4 2" xfId="5437"/>
    <cellStyle name="20% - Colore 4 4 2 2 4 2 2" xfId="5438"/>
    <cellStyle name="20% - Colore 4 4 2 2 4 3" xfId="5439"/>
    <cellStyle name="20% - Colore 4 4 2 2 5" xfId="5440"/>
    <cellStyle name="20% - Colore 4 4 2 2 5 2" xfId="5441"/>
    <cellStyle name="20% - Colore 4 4 2 2 6" xfId="5442"/>
    <cellStyle name="20% - Colore 4 4 2 2 6 2" xfId="5443"/>
    <cellStyle name="20% - Colore 4 4 2 2 7" xfId="5444"/>
    <cellStyle name="20% - Colore 4 4 2 2 7 2" xfId="5445"/>
    <cellStyle name="20% - Colore 4 4 2 2 8" xfId="5446"/>
    <cellStyle name="20% - Colore 4 4 2 3" xfId="5447"/>
    <cellStyle name="20% - Colore 4 4 2 3 2" xfId="5448"/>
    <cellStyle name="20% - Colore 4 4 2 3 2 2" xfId="5449"/>
    <cellStyle name="20% - Colore 4 4 2 3 2 2 2" xfId="5450"/>
    <cellStyle name="20% - Colore 4 4 2 3 2 2 2 2" xfId="5451"/>
    <cellStyle name="20% - Colore 4 4 2 3 2 2 3" xfId="5452"/>
    <cellStyle name="20% - Colore 4 4 2 3 2 3" xfId="5453"/>
    <cellStyle name="20% - Colore 4 4 2 3 2 3 2" xfId="5454"/>
    <cellStyle name="20% - Colore 4 4 2 3 2 4" xfId="5455"/>
    <cellStyle name="20% - Colore 4 4 2 3 3" xfId="5456"/>
    <cellStyle name="20% - Colore 4 4 2 3 3 2" xfId="5457"/>
    <cellStyle name="20% - Colore 4 4 2 3 3 2 2" xfId="5458"/>
    <cellStyle name="20% - Colore 4 4 2 3 3 3" xfId="5459"/>
    <cellStyle name="20% - Colore 4 4 2 3 4" xfId="5460"/>
    <cellStyle name="20% - Colore 4 4 2 3 4 2" xfId="5461"/>
    <cellStyle name="20% - Colore 4 4 2 3 5" xfId="5462"/>
    <cellStyle name="20% - Colore 4 4 2 4" xfId="5463"/>
    <cellStyle name="20% - Colore 4 4 2 4 2" xfId="5464"/>
    <cellStyle name="20% - Colore 4 4 2 4 2 2" xfId="5465"/>
    <cellStyle name="20% - Colore 4 4 2 4 2 2 2" xfId="5466"/>
    <cellStyle name="20% - Colore 4 4 2 4 2 3" xfId="5467"/>
    <cellStyle name="20% - Colore 4 4 2 4 3" xfId="5468"/>
    <cellStyle name="20% - Colore 4 4 2 4 3 2" xfId="5469"/>
    <cellStyle name="20% - Colore 4 4 2 4 4" xfId="5470"/>
    <cellStyle name="20% - Colore 4 4 2 5" xfId="5471"/>
    <cellStyle name="20% - Colore 4 4 2 5 2" xfId="5472"/>
    <cellStyle name="20% - Colore 4 4 2 5 2 2" xfId="5473"/>
    <cellStyle name="20% - Colore 4 4 2 5 3" xfId="5474"/>
    <cellStyle name="20% - Colore 4 4 2 6" xfId="5475"/>
    <cellStyle name="20% - Colore 4 4 2 6 2" xfId="5476"/>
    <cellStyle name="20% - Colore 4 4 2 7" xfId="5477"/>
    <cellStyle name="20% - Colore 4 4 2 7 2" xfId="5478"/>
    <cellStyle name="20% - Colore 4 4 2 8" xfId="5479"/>
    <cellStyle name="20% - Colore 4 4 2 8 2" xfId="5480"/>
    <cellStyle name="20% - Colore 4 4 2 9" xfId="5481"/>
    <cellStyle name="20% - Colore 4 4 3" xfId="5482"/>
    <cellStyle name="20% - Colore 4 4 3 2" xfId="5483"/>
    <cellStyle name="20% - Colore 4 4 3 2 2" xfId="5484"/>
    <cellStyle name="20% - Colore 4 4 3 2 2 2" xfId="5485"/>
    <cellStyle name="20% - Colore 4 4 3 2 2 2 2" xfId="5486"/>
    <cellStyle name="20% - Colore 4 4 3 2 2 2 2 2" xfId="5487"/>
    <cellStyle name="20% - Colore 4 4 3 2 2 2 3" xfId="5488"/>
    <cellStyle name="20% - Colore 4 4 3 2 2 3" xfId="5489"/>
    <cellStyle name="20% - Colore 4 4 3 2 2 3 2" xfId="5490"/>
    <cellStyle name="20% - Colore 4 4 3 2 2 4" xfId="5491"/>
    <cellStyle name="20% - Colore 4 4 3 2 3" xfId="5492"/>
    <cellStyle name="20% - Colore 4 4 3 2 3 2" xfId="5493"/>
    <cellStyle name="20% - Colore 4 4 3 2 3 2 2" xfId="5494"/>
    <cellStyle name="20% - Colore 4 4 3 2 3 3" xfId="5495"/>
    <cellStyle name="20% - Colore 4 4 3 2 4" xfId="5496"/>
    <cellStyle name="20% - Colore 4 4 3 2 4 2" xfId="5497"/>
    <cellStyle name="20% - Colore 4 4 3 2 5" xfId="5498"/>
    <cellStyle name="20% - Colore 4 4 3 2 5 2" xfId="5499"/>
    <cellStyle name="20% - Colore 4 4 3 2 6" xfId="5500"/>
    <cellStyle name="20% - Colore 4 4 3 3" xfId="5501"/>
    <cellStyle name="20% - Colore 4 4 3 3 2" xfId="5502"/>
    <cellStyle name="20% - Colore 4 4 3 3 2 2" xfId="5503"/>
    <cellStyle name="20% - Colore 4 4 3 3 2 2 2" xfId="5504"/>
    <cellStyle name="20% - Colore 4 4 3 3 2 3" xfId="5505"/>
    <cellStyle name="20% - Colore 4 4 3 3 3" xfId="5506"/>
    <cellStyle name="20% - Colore 4 4 3 3 3 2" xfId="5507"/>
    <cellStyle name="20% - Colore 4 4 3 3 4" xfId="5508"/>
    <cellStyle name="20% - Colore 4 4 3 4" xfId="5509"/>
    <cellStyle name="20% - Colore 4 4 3 4 2" xfId="5510"/>
    <cellStyle name="20% - Colore 4 4 3 4 2 2" xfId="5511"/>
    <cellStyle name="20% - Colore 4 4 3 4 3" xfId="5512"/>
    <cellStyle name="20% - Colore 4 4 3 5" xfId="5513"/>
    <cellStyle name="20% - Colore 4 4 3 5 2" xfId="5514"/>
    <cellStyle name="20% - Colore 4 4 3 6" xfId="5515"/>
    <cellStyle name="20% - Colore 4 4 3 6 2" xfId="5516"/>
    <cellStyle name="20% - Colore 4 4 3 7" xfId="5517"/>
    <cellStyle name="20% - Colore 4 4 3 7 2" xfId="5518"/>
    <cellStyle name="20% - Colore 4 4 3 8" xfId="5519"/>
    <cellStyle name="20% - Colore 4 4 4" xfId="5520"/>
    <cellStyle name="20% - Colore 4 4 4 2" xfId="5521"/>
    <cellStyle name="20% - Colore 4 4 4 2 2" xfId="5522"/>
    <cellStyle name="20% - Colore 4 4 4 2 2 2" xfId="5523"/>
    <cellStyle name="20% - Colore 4 4 4 2 2 2 2" xfId="5524"/>
    <cellStyle name="20% - Colore 4 4 4 2 2 3" xfId="5525"/>
    <cellStyle name="20% - Colore 4 4 4 2 3" xfId="5526"/>
    <cellStyle name="20% - Colore 4 4 4 2 3 2" xfId="5527"/>
    <cellStyle name="20% - Colore 4 4 4 2 4" xfId="5528"/>
    <cellStyle name="20% - Colore 4 4 4 3" xfId="5529"/>
    <cellStyle name="20% - Colore 4 4 4 3 2" xfId="5530"/>
    <cellStyle name="20% - Colore 4 4 4 3 2 2" xfId="5531"/>
    <cellStyle name="20% - Colore 4 4 4 3 3" xfId="5532"/>
    <cellStyle name="20% - Colore 4 4 4 4" xfId="5533"/>
    <cellStyle name="20% - Colore 4 4 4 4 2" xfId="5534"/>
    <cellStyle name="20% - Colore 4 4 4 5" xfId="5535"/>
    <cellStyle name="20% - Colore 4 4 4 5 2" xfId="5536"/>
    <cellStyle name="20% - Colore 4 4 4 6" xfId="5537"/>
    <cellStyle name="20% - Colore 4 4 5" xfId="5538"/>
    <cellStyle name="20% - Colore 4 4 5 2" xfId="5539"/>
    <cellStyle name="20% - Colore 4 4 5 2 2" xfId="5540"/>
    <cellStyle name="20% - Colore 4 4 5 2 2 2" xfId="5541"/>
    <cellStyle name="20% - Colore 4 4 5 2 3" xfId="5542"/>
    <cellStyle name="20% - Colore 4 4 5 3" xfId="5543"/>
    <cellStyle name="20% - Colore 4 4 5 3 2" xfId="5544"/>
    <cellStyle name="20% - Colore 4 4 5 4" xfId="5545"/>
    <cellStyle name="20% - Colore 4 4 6" xfId="5546"/>
    <cellStyle name="20% - Colore 4 4 6 2" xfId="5547"/>
    <cellStyle name="20% - Colore 4 4 6 2 2" xfId="5548"/>
    <cellStyle name="20% - Colore 4 4 6 3" xfId="5549"/>
    <cellStyle name="20% - Colore 4 4 7" xfId="5550"/>
    <cellStyle name="20% - Colore 4 4 7 2" xfId="5551"/>
    <cellStyle name="20% - Colore 4 4 8" xfId="5552"/>
    <cellStyle name="20% - Colore 4 4 8 2" xfId="5553"/>
    <cellStyle name="20% - Colore 4 4 9" xfId="5554"/>
    <cellStyle name="20% - Colore 4 4 9 2" xfId="5555"/>
    <cellStyle name="20% - Colore 4 5" xfId="5556"/>
    <cellStyle name="20% - Colore 4 5 2" xfId="5557"/>
    <cellStyle name="20% - Colore 4 5 2 2" xfId="5558"/>
    <cellStyle name="20% - Colore 4 5 2 2 2" xfId="5559"/>
    <cellStyle name="20% - Colore 4 5 2 2 2 2" xfId="5560"/>
    <cellStyle name="20% - Colore 4 5 2 2 2 2 2" xfId="5561"/>
    <cellStyle name="20% - Colore 4 5 2 2 2 2 2 2" xfId="5562"/>
    <cellStyle name="20% - Colore 4 5 2 2 2 2 3" xfId="5563"/>
    <cellStyle name="20% - Colore 4 5 2 2 2 3" xfId="5564"/>
    <cellStyle name="20% - Colore 4 5 2 2 2 3 2" xfId="5565"/>
    <cellStyle name="20% - Colore 4 5 2 2 2 4" xfId="5566"/>
    <cellStyle name="20% - Colore 4 5 2 2 3" xfId="5567"/>
    <cellStyle name="20% - Colore 4 5 2 2 3 2" xfId="5568"/>
    <cellStyle name="20% - Colore 4 5 2 2 3 2 2" xfId="5569"/>
    <cellStyle name="20% - Colore 4 5 2 2 3 3" xfId="5570"/>
    <cellStyle name="20% - Colore 4 5 2 2 4" xfId="5571"/>
    <cellStyle name="20% - Colore 4 5 2 2 4 2" xfId="5572"/>
    <cellStyle name="20% - Colore 4 5 2 2 5" xfId="5573"/>
    <cellStyle name="20% - Colore 4 5 2 3" xfId="5574"/>
    <cellStyle name="20% - Colore 4 5 2 3 2" xfId="5575"/>
    <cellStyle name="20% - Colore 4 5 2 3 2 2" xfId="5576"/>
    <cellStyle name="20% - Colore 4 5 2 3 2 2 2" xfId="5577"/>
    <cellStyle name="20% - Colore 4 5 2 3 2 3" xfId="5578"/>
    <cellStyle name="20% - Colore 4 5 2 3 3" xfId="5579"/>
    <cellStyle name="20% - Colore 4 5 2 3 3 2" xfId="5580"/>
    <cellStyle name="20% - Colore 4 5 2 3 4" xfId="5581"/>
    <cellStyle name="20% - Colore 4 5 2 4" xfId="5582"/>
    <cellStyle name="20% - Colore 4 5 2 4 2" xfId="5583"/>
    <cellStyle name="20% - Colore 4 5 2 4 2 2" xfId="5584"/>
    <cellStyle name="20% - Colore 4 5 2 4 3" xfId="5585"/>
    <cellStyle name="20% - Colore 4 5 2 5" xfId="5586"/>
    <cellStyle name="20% - Colore 4 5 2 5 2" xfId="5587"/>
    <cellStyle name="20% - Colore 4 5 2 6" xfId="5588"/>
    <cellStyle name="20% - Colore 4 5 2 6 2" xfId="5589"/>
    <cellStyle name="20% - Colore 4 5 2 7" xfId="5590"/>
    <cellStyle name="20% - Colore 4 5 2 7 2" xfId="5591"/>
    <cellStyle name="20% - Colore 4 5 2 8" xfId="5592"/>
    <cellStyle name="20% - Colore 4 5 3" xfId="5593"/>
    <cellStyle name="20% - Colore 4 5 3 2" xfId="5594"/>
    <cellStyle name="20% - Colore 4 5 3 2 2" xfId="5595"/>
    <cellStyle name="20% - Colore 4 5 3 2 2 2" xfId="5596"/>
    <cellStyle name="20% - Colore 4 5 3 2 2 2 2" xfId="5597"/>
    <cellStyle name="20% - Colore 4 5 3 2 2 3" xfId="5598"/>
    <cellStyle name="20% - Colore 4 5 3 2 3" xfId="5599"/>
    <cellStyle name="20% - Colore 4 5 3 2 3 2" xfId="5600"/>
    <cellStyle name="20% - Colore 4 5 3 2 4" xfId="5601"/>
    <cellStyle name="20% - Colore 4 5 3 3" xfId="5602"/>
    <cellStyle name="20% - Colore 4 5 3 3 2" xfId="5603"/>
    <cellStyle name="20% - Colore 4 5 3 3 2 2" xfId="5604"/>
    <cellStyle name="20% - Colore 4 5 3 3 3" xfId="5605"/>
    <cellStyle name="20% - Colore 4 5 3 4" xfId="5606"/>
    <cellStyle name="20% - Colore 4 5 3 4 2" xfId="5607"/>
    <cellStyle name="20% - Colore 4 5 3 5" xfId="5608"/>
    <cellStyle name="20% - Colore 4 5 4" xfId="5609"/>
    <cellStyle name="20% - Colore 4 5 4 2" xfId="5610"/>
    <cellStyle name="20% - Colore 4 5 4 2 2" xfId="5611"/>
    <cellStyle name="20% - Colore 4 5 4 2 2 2" xfId="5612"/>
    <cellStyle name="20% - Colore 4 5 4 2 3" xfId="5613"/>
    <cellStyle name="20% - Colore 4 5 4 3" xfId="5614"/>
    <cellStyle name="20% - Colore 4 5 4 3 2" xfId="5615"/>
    <cellStyle name="20% - Colore 4 5 4 4" xfId="5616"/>
    <cellStyle name="20% - Colore 4 5 5" xfId="5617"/>
    <cellStyle name="20% - Colore 4 5 5 2" xfId="5618"/>
    <cellStyle name="20% - Colore 4 5 5 2 2" xfId="5619"/>
    <cellStyle name="20% - Colore 4 5 5 3" xfId="5620"/>
    <cellStyle name="20% - Colore 4 5 6" xfId="5621"/>
    <cellStyle name="20% - Colore 4 5 6 2" xfId="5622"/>
    <cellStyle name="20% - Colore 4 5 7" xfId="5623"/>
    <cellStyle name="20% - Colore 4 5 7 2" xfId="5624"/>
    <cellStyle name="20% - Colore 4 5 8" xfId="5625"/>
    <cellStyle name="20% - Colore 4 5 8 2" xfId="5626"/>
    <cellStyle name="20% - Colore 4 5 9" xfId="5627"/>
    <cellStyle name="20% - Colore 4 6" xfId="5628"/>
    <cellStyle name="20% - Colore 4 6 2" xfId="5629"/>
    <cellStyle name="20% - Colore 4 6 2 2" xfId="5630"/>
    <cellStyle name="20% - Colore 4 6 2 2 2" xfId="5631"/>
    <cellStyle name="20% - Colore 4 6 2 2 2 2" xfId="5632"/>
    <cellStyle name="20% - Colore 4 6 2 2 2 2 2" xfId="5633"/>
    <cellStyle name="20% - Colore 4 6 2 2 2 3" xfId="5634"/>
    <cellStyle name="20% - Colore 4 6 2 2 3" xfId="5635"/>
    <cellStyle name="20% - Colore 4 6 2 2 3 2" xfId="5636"/>
    <cellStyle name="20% - Colore 4 6 2 2 4" xfId="5637"/>
    <cellStyle name="20% - Colore 4 6 2 3" xfId="5638"/>
    <cellStyle name="20% - Colore 4 6 2 3 2" xfId="5639"/>
    <cellStyle name="20% - Colore 4 6 2 3 2 2" xfId="5640"/>
    <cellStyle name="20% - Colore 4 6 2 3 3" xfId="5641"/>
    <cellStyle name="20% - Colore 4 6 2 4" xfId="5642"/>
    <cellStyle name="20% - Colore 4 6 2 4 2" xfId="5643"/>
    <cellStyle name="20% - Colore 4 6 2 5" xfId="5644"/>
    <cellStyle name="20% - Colore 4 6 2 5 2" xfId="5645"/>
    <cellStyle name="20% - Colore 4 6 2 6" xfId="5646"/>
    <cellStyle name="20% - Colore 4 6 3" xfId="5647"/>
    <cellStyle name="20% - Colore 4 6 3 2" xfId="5648"/>
    <cellStyle name="20% - Colore 4 6 3 2 2" xfId="5649"/>
    <cellStyle name="20% - Colore 4 6 3 2 2 2" xfId="5650"/>
    <cellStyle name="20% - Colore 4 6 3 2 3" xfId="5651"/>
    <cellStyle name="20% - Colore 4 6 3 3" xfId="5652"/>
    <cellStyle name="20% - Colore 4 6 3 3 2" xfId="5653"/>
    <cellStyle name="20% - Colore 4 6 3 4" xfId="5654"/>
    <cellStyle name="20% - Colore 4 6 4" xfId="5655"/>
    <cellStyle name="20% - Colore 4 6 4 2" xfId="5656"/>
    <cellStyle name="20% - Colore 4 6 4 2 2" xfId="5657"/>
    <cellStyle name="20% - Colore 4 6 4 3" xfId="5658"/>
    <cellStyle name="20% - Colore 4 6 5" xfId="5659"/>
    <cellStyle name="20% - Colore 4 6 5 2" xfId="5660"/>
    <cellStyle name="20% - Colore 4 6 6" xfId="5661"/>
    <cellStyle name="20% - Colore 4 6 6 2" xfId="5662"/>
    <cellStyle name="20% - Colore 4 6 7" xfId="5663"/>
    <cellStyle name="20% - Colore 4 6 7 2" xfId="5664"/>
    <cellStyle name="20% - Colore 4 6 8" xfId="5665"/>
    <cellStyle name="20% - Colore 4 7" xfId="5666"/>
    <cellStyle name="20% - Colore 4 7 2" xfId="5667"/>
    <cellStyle name="20% - Colore 4 7 2 2" xfId="5668"/>
    <cellStyle name="20% - Colore 4 7 2 2 2" xfId="5669"/>
    <cellStyle name="20% - Colore 4 7 2 2 2 2" xfId="5670"/>
    <cellStyle name="20% - Colore 4 7 2 2 3" xfId="5671"/>
    <cellStyle name="20% - Colore 4 7 2 3" xfId="5672"/>
    <cellStyle name="20% - Colore 4 7 2 3 2" xfId="5673"/>
    <cellStyle name="20% - Colore 4 7 2 4" xfId="5674"/>
    <cellStyle name="20% - Colore 4 7 3" xfId="5675"/>
    <cellStyle name="20% - Colore 4 7 3 2" xfId="5676"/>
    <cellStyle name="20% - Colore 4 7 3 2 2" xfId="5677"/>
    <cellStyle name="20% - Colore 4 7 3 3" xfId="5678"/>
    <cellStyle name="20% - Colore 4 7 4" xfId="5679"/>
    <cellStyle name="20% - Colore 4 7 4 2" xfId="5680"/>
    <cellStyle name="20% - Colore 4 7 5" xfId="5681"/>
    <cellStyle name="20% - Colore 4 7 5 2" xfId="5682"/>
    <cellStyle name="20% - Colore 4 7 6" xfId="5683"/>
    <cellStyle name="20% - Colore 4 8" xfId="5684"/>
    <cellStyle name="20% - Colore 4 8 2" xfId="5685"/>
    <cellStyle name="20% - Colore 4 8 2 2" xfId="5686"/>
    <cellStyle name="20% - Colore 4 8 2 2 2" xfId="5687"/>
    <cellStyle name="20% - Colore 4 8 2 3" xfId="5688"/>
    <cellStyle name="20% - Colore 4 8 3" xfId="5689"/>
    <cellStyle name="20% - Colore 4 8 3 2" xfId="5690"/>
    <cellStyle name="20% - Colore 4 8 4" xfId="5691"/>
    <cellStyle name="20% - Colore 4 9" xfId="5692"/>
    <cellStyle name="20% - Colore 4 9 2" xfId="5693"/>
    <cellStyle name="20% - Colore 4 9 2 2" xfId="5694"/>
    <cellStyle name="20% - Colore 4 9 3" xfId="5695"/>
    <cellStyle name="20% - Colore 5 10" xfId="5696"/>
    <cellStyle name="20% - Colore 5 10 2" xfId="5697"/>
    <cellStyle name="20% - Colore 5 11" xfId="5698"/>
    <cellStyle name="20% - Colore 5 11 2" xfId="5699"/>
    <cellStyle name="20% - Colore 5 12" xfId="5700"/>
    <cellStyle name="20% - Colore 5 12 2" xfId="5701"/>
    <cellStyle name="20% - Colore 5 13" xfId="5702"/>
    <cellStyle name="20% - Colore 5 14" xfId="5703"/>
    <cellStyle name="20% - Colore 5 2" xfId="5704"/>
    <cellStyle name="20% - Colore 5 2 10" xfId="5705"/>
    <cellStyle name="20% - Colore 5 2 10 2" xfId="5706"/>
    <cellStyle name="20% - Colore 5 2 11" xfId="5707"/>
    <cellStyle name="20% - Colore 5 2 11 2" xfId="5708"/>
    <cellStyle name="20% - Colore 5 2 12" xfId="5709"/>
    <cellStyle name="20% - Colore 5 2 13" xfId="5710"/>
    <cellStyle name="20% - Colore 5 2 14" xfId="5711"/>
    <cellStyle name="20% - Colore 5 2 2" xfId="5712"/>
    <cellStyle name="20% - Colore 5 2 2 10" xfId="5713"/>
    <cellStyle name="20% - Colore 5 2 2 10 2" xfId="5714"/>
    <cellStyle name="20% - Colore 5 2 2 11" xfId="5715"/>
    <cellStyle name="20% - Colore 5 2 2 2" xfId="5716"/>
    <cellStyle name="20% - Colore 5 2 2 2 10" xfId="5717"/>
    <cellStyle name="20% - Colore 5 2 2 2 2" xfId="5718"/>
    <cellStyle name="20% - Colore 5 2 2 2 2 2" xfId="5719"/>
    <cellStyle name="20% - Colore 5 2 2 2 2 2 2" xfId="5720"/>
    <cellStyle name="20% - Colore 5 2 2 2 2 2 2 2" xfId="5721"/>
    <cellStyle name="20% - Colore 5 2 2 2 2 2 2 2 2" xfId="5722"/>
    <cellStyle name="20% - Colore 5 2 2 2 2 2 2 2 2 2" xfId="5723"/>
    <cellStyle name="20% - Colore 5 2 2 2 2 2 2 2 2 2 2" xfId="5724"/>
    <cellStyle name="20% - Colore 5 2 2 2 2 2 2 2 2 3" xfId="5725"/>
    <cellStyle name="20% - Colore 5 2 2 2 2 2 2 2 3" xfId="5726"/>
    <cellStyle name="20% - Colore 5 2 2 2 2 2 2 2 3 2" xfId="5727"/>
    <cellStyle name="20% - Colore 5 2 2 2 2 2 2 2 4" xfId="5728"/>
    <cellStyle name="20% - Colore 5 2 2 2 2 2 2 3" xfId="5729"/>
    <cellStyle name="20% - Colore 5 2 2 2 2 2 2 3 2" xfId="5730"/>
    <cellStyle name="20% - Colore 5 2 2 2 2 2 2 3 2 2" xfId="5731"/>
    <cellStyle name="20% - Colore 5 2 2 2 2 2 2 3 3" xfId="5732"/>
    <cellStyle name="20% - Colore 5 2 2 2 2 2 2 4" xfId="5733"/>
    <cellStyle name="20% - Colore 5 2 2 2 2 2 2 4 2" xfId="5734"/>
    <cellStyle name="20% - Colore 5 2 2 2 2 2 2 5" xfId="5735"/>
    <cellStyle name="20% - Colore 5 2 2 2 2 2 3" xfId="5736"/>
    <cellStyle name="20% - Colore 5 2 2 2 2 2 3 2" xfId="5737"/>
    <cellStyle name="20% - Colore 5 2 2 2 2 2 3 2 2" xfId="5738"/>
    <cellStyle name="20% - Colore 5 2 2 2 2 2 3 2 2 2" xfId="5739"/>
    <cellStyle name="20% - Colore 5 2 2 2 2 2 3 2 3" xfId="5740"/>
    <cellStyle name="20% - Colore 5 2 2 2 2 2 3 3" xfId="5741"/>
    <cellStyle name="20% - Colore 5 2 2 2 2 2 3 3 2" xfId="5742"/>
    <cellStyle name="20% - Colore 5 2 2 2 2 2 3 4" xfId="5743"/>
    <cellStyle name="20% - Colore 5 2 2 2 2 2 4" xfId="5744"/>
    <cellStyle name="20% - Colore 5 2 2 2 2 2 4 2" xfId="5745"/>
    <cellStyle name="20% - Colore 5 2 2 2 2 2 4 2 2" xfId="5746"/>
    <cellStyle name="20% - Colore 5 2 2 2 2 2 4 3" xfId="5747"/>
    <cellStyle name="20% - Colore 5 2 2 2 2 2 5" xfId="5748"/>
    <cellStyle name="20% - Colore 5 2 2 2 2 2 5 2" xfId="5749"/>
    <cellStyle name="20% - Colore 5 2 2 2 2 2 6" xfId="5750"/>
    <cellStyle name="20% - Colore 5 2 2 2 2 2 6 2" xfId="5751"/>
    <cellStyle name="20% - Colore 5 2 2 2 2 2 7" xfId="5752"/>
    <cellStyle name="20% - Colore 5 2 2 2 2 2 7 2" xfId="5753"/>
    <cellStyle name="20% - Colore 5 2 2 2 2 2 8" xfId="5754"/>
    <cellStyle name="20% - Colore 5 2 2 2 2 3" xfId="5755"/>
    <cellStyle name="20% - Colore 5 2 2 2 2 3 2" xfId="5756"/>
    <cellStyle name="20% - Colore 5 2 2 2 2 3 2 2" xfId="5757"/>
    <cellStyle name="20% - Colore 5 2 2 2 2 3 2 2 2" xfId="5758"/>
    <cellStyle name="20% - Colore 5 2 2 2 2 3 2 2 2 2" xfId="5759"/>
    <cellStyle name="20% - Colore 5 2 2 2 2 3 2 2 3" xfId="5760"/>
    <cellStyle name="20% - Colore 5 2 2 2 2 3 2 3" xfId="5761"/>
    <cellStyle name="20% - Colore 5 2 2 2 2 3 2 3 2" xfId="5762"/>
    <cellStyle name="20% - Colore 5 2 2 2 2 3 2 4" xfId="5763"/>
    <cellStyle name="20% - Colore 5 2 2 2 2 3 3" xfId="5764"/>
    <cellStyle name="20% - Colore 5 2 2 2 2 3 3 2" xfId="5765"/>
    <cellStyle name="20% - Colore 5 2 2 2 2 3 3 2 2" xfId="5766"/>
    <cellStyle name="20% - Colore 5 2 2 2 2 3 3 3" xfId="5767"/>
    <cellStyle name="20% - Colore 5 2 2 2 2 3 4" xfId="5768"/>
    <cellStyle name="20% - Colore 5 2 2 2 2 3 4 2" xfId="5769"/>
    <cellStyle name="20% - Colore 5 2 2 2 2 3 5" xfId="5770"/>
    <cellStyle name="20% - Colore 5 2 2 2 2 4" xfId="5771"/>
    <cellStyle name="20% - Colore 5 2 2 2 2 4 2" xfId="5772"/>
    <cellStyle name="20% - Colore 5 2 2 2 2 4 2 2" xfId="5773"/>
    <cellStyle name="20% - Colore 5 2 2 2 2 4 2 2 2" xfId="5774"/>
    <cellStyle name="20% - Colore 5 2 2 2 2 4 2 3" xfId="5775"/>
    <cellStyle name="20% - Colore 5 2 2 2 2 4 3" xfId="5776"/>
    <cellStyle name="20% - Colore 5 2 2 2 2 4 3 2" xfId="5777"/>
    <cellStyle name="20% - Colore 5 2 2 2 2 4 4" xfId="5778"/>
    <cellStyle name="20% - Colore 5 2 2 2 2 5" xfId="5779"/>
    <cellStyle name="20% - Colore 5 2 2 2 2 5 2" xfId="5780"/>
    <cellStyle name="20% - Colore 5 2 2 2 2 5 2 2" xfId="5781"/>
    <cellStyle name="20% - Colore 5 2 2 2 2 5 3" xfId="5782"/>
    <cellStyle name="20% - Colore 5 2 2 2 2 6" xfId="5783"/>
    <cellStyle name="20% - Colore 5 2 2 2 2 6 2" xfId="5784"/>
    <cellStyle name="20% - Colore 5 2 2 2 2 7" xfId="5785"/>
    <cellStyle name="20% - Colore 5 2 2 2 2 7 2" xfId="5786"/>
    <cellStyle name="20% - Colore 5 2 2 2 2 8" xfId="5787"/>
    <cellStyle name="20% - Colore 5 2 2 2 2 8 2" xfId="5788"/>
    <cellStyle name="20% - Colore 5 2 2 2 2 9" xfId="5789"/>
    <cellStyle name="20% - Colore 5 2 2 2 3" xfId="5790"/>
    <cellStyle name="20% - Colore 5 2 2 2 3 2" xfId="5791"/>
    <cellStyle name="20% - Colore 5 2 2 2 3 2 2" xfId="5792"/>
    <cellStyle name="20% - Colore 5 2 2 2 3 2 2 2" xfId="5793"/>
    <cellStyle name="20% - Colore 5 2 2 2 3 2 2 2 2" xfId="5794"/>
    <cellStyle name="20% - Colore 5 2 2 2 3 2 2 2 2 2" xfId="5795"/>
    <cellStyle name="20% - Colore 5 2 2 2 3 2 2 2 3" xfId="5796"/>
    <cellStyle name="20% - Colore 5 2 2 2 3 2 2 3" xfId="5797"/>
    <cellStyle name="20% - Colore 5 2 2 2 3 2 2 3 2" xfId="5798"/>
    <cellStyle name="20% - Colore 5 2 2 2 3 2 2 4" xfId="5799"/>
    <cellStyle name="20% - Colore 5 2 2 2 3 2 3" xfId="5800"/>
    <cellStyle name="20% - Colore 5 2 2 2 3 2 3 2" xfId="5801"/>
    <cellStyle name="20% - Colore 5 2 2 2 3 2 3 2 2" xfId="5802"/>
    <cellStyle name="20% - Colore 5 2 2 2 3 2 3 3" xfId="5803"/>
    <cellStyle name="20% - Colore 5 2 2 2 3 2 4" xfId="5804"/>
    <cellStyle name="20% - Colore 5 2 2 2 3 2 4 2" xfId="5805"/>
    <cellStyle name="20% - Colore 5 2 2 2 3 2 5" xfId="5806"/>
    <cellStyle name="20% - Colore 5 2 2 2 3 2 5 2" xfId="5807"/>
    <cellStyle name="20% - Colore 5 2 2 2 3 2 6" xfId="5808"/>
    <cellStyle name="20% - Colore 5 2 2 2 3 3" xfId="5809"/>
    <cellStyle name="20% - Colore 5 2 2 2 3 3 2" xfId="5810"/>
    <cellStyle name="20% - Colore 5 2 2 2 3 3 2 2" xfId="5811"/>
    <cellStyle name="20% - Colore 5 2 2 2 3 3 2 2 2" xfId="5812"/>
    <cellStyle name="20% - Colore 5 2 2 2 3 3 2 3" xfId="5813"/>
    <cellStyle name="20% - Colore 5 2 2 2 3 3 3" xfId="5814"/>
    <cellStyle name="20% - Colore 5 2 2 2 3 3 3 2" xfId="5815"/>
    <cellStyle name="20% - Colore 5 2 2 2 3 3 4" xfId="5816"/>
    <cellStyle name="20% - Colore 5 2 2 2 3 4" xfId="5817"/>
    <cellStyle name="20% - Colore 5 2 2 2 3 4 2" xfId="5818"/>
    <cellStyle name="20% - Colore 5 2 2 2 3 4 2 2" xfId="5819"/>
    <cellStyle name="20% - Colore 5 2 2 2 3 4 3" xfId="5820"/>
    <cellStyle name="20% - Colore 5 2 2 2 3 5" xfId="5821"/>
    <cellStyle name="20% - Colore 5 2 2 2 3 5 2" xfId="5822"/>
    <cellStyle name="20% - Colore 5 2 2 2 3 6" xfId="5823"/>
    <cellStyle name="20% - Colore 5 2 2 2 3 6 2" xfId="5824"/>
    <cellStyle name="20% - Colore 5 2 2 2 3 7" xfId="5825"/>
    <cellStyle name="20% - Colore 5 2 2 2 3 7 2" xfId="5826"/>
    <cellStyle name="20% - Colore 5 2 2 2 3 8" xfId="5827"/>
    <cellStyle name="20% - Colore 5 2 2 2 4" xfId="5828"/>
    <cellStyle name="20% - Colore 5 2 2 2 4 2" xfId="5829"/>
    <cellStyle name="20% - Colore 5 2 2 2 4 2 2" xfId="5830"/>
    <cellStyle name="20% - Colore 5 2 2 2 4 2 2 2" xfId="5831"/>
    <cellStyle name="20% - Colore 5 2 2 2 4 2 2 2 2" xfId="5832"/>
    <cellStyle name="20% - Colore 5 2 2 2 4 2 2 3" xfId="5833"/>
    <cellStyle name="20% - Colore 5 2 2 2 4 2 3" xfId="5834"/>
    <cellStyle name="20% - Colore 5 2 2 2 4 2 3 2" xfId="5835"/>
    <cellStyle name="20% - Colore 5 2 2 2 4 2 4" xfId="5836"/>
    <cellStyle name="20% - Colore 5 2 2 2 4 3" xfId="5837"/>
    <cellStyle name="20% - Colore 5 2 2 2 4 3 2" xfId="5838"/>
    <cellStyle name="20% - Colore 5 2 2 2 4 3 2 2" xfId="5839"/>
    <cellStyle name="20% - Colore 5 2 2 2 4 3 3" xfId="5840"/>
    <cellStyle name="20% - Colore 5 2 2 2 4 4" xfId="5841"/>
    <cellStyle name="20% - Colore 5 2 2 2 4 4 2" xfId="5842"/>
    <cellStyle name="20% - Colore 5 2 2 2 4 5" xfId="5843"/>
    <cellStyle name="20% - Colore 5 2 2 2 4 5 2" xfId="5844"/>
    <cellStyle name="20% - Colore 5 2 2 2 4 6" xfId="5845"/>
    <cellStyle name="20% - Colore 5 2 2 2 5" xfId="5846"/>
    <cellStyle name="20% - Colore 5 2 2 2 5 2" xfId="5847"/>
    <cellStyle name="20% - Colore 5 2 2 2 5 2 2" xfId="5848"/>
    <cellStyle name="20% - Colore 5 2 2 2 5 2 2 2" xfId="5849"/>
    <cellStyle name="20% - Colore 5 2 2 2 5 2 3" xfId="5850"/>
    <cellStyle name="20% - Colore 5 2 2 2 5 3" xfId="5851"/>
    <cellStyle name="20% - Colore 5 2 2 2 5 3 2" xfId="5852"/>
    <cellStyle name="20% - Colore 5 2 2 2 5 4" xfId="5853"/>
    <cellStyle name="20% - Colore 5 2 2 2 6" xfId="5854"/>
    <cellStyle name="20% - Colore 5 2 2 2 6 2" xfId="5855"/>
    <cellStyle name="20% - Colore 5 2 2 2 6 2 2" xfId="5856"/>
    <cellStyle name="20% - Colore 5 2 2 2 6 3" xfId="5857"/>
    <cellStyle name="20% - Colore 5 2 2 2 7" xfId="5858"/>
    <cellStyle name="20% - Colore 5 2 2 2 7 2" xfId="5859"/>
    <cellStyle name="20% - Colore 5 2 2 2 8" xfId="5860"/>
    <cellStyle name="20% - Colore 5 2 2 2 8 2" xfId="5861"/>
    <cellStyle name="20% - Colore 5 2 2 2 9" xfId="5862"/>
    <cellStyle name="20% - Colore 5 2 2 2 9 2" xfId="5863"/>
    <cellStyle name="20% - Colore 5 2 2 3" xfId="5864"/>
    <cellStyle name="20% - Colore 5 2 2 3 2" xfId="5865"/>
    <cellStyle name="20% - Colore 5 2 2 3 2 2" xfId="5866"/>
    <cellStyle name="20% - Colore 5 2 2 3 2 2 2" xfId="5867"/>
    <cellStyle name="20% - Colore 5 2 2 3 2 2 2 2" xfId="5868"/>
    <cellStyle name="20% - Colore 5 2 2 3 2 2 2 2 2" xfId="5869"/>
    <cellStyle name="20% - Colore 5 2 2 3 2 2 2 2 2 2" xfId="5870"/>
    <cellStyle name="20% - Colore 5 2 2 3 2 2 2 2 3" xfId="5871"/>
    <cellStyle name="20% - Colore 5 2 2 3 2 2 2 3" xfId="5872"/>
    <cellStyle name="20% - Colore 5 2 2 3 2 2 2 3 2" xfId="5873"/>
    <cellStyle name="20% - Colore 5 2 2 3 2 2 2 4" xfId="5874"/>
    <cellStyle name="20% - Colore 5 2 2 3 2 2 3" xfId="5875"/>
    <cellStyle name="20% - Colore 5 2 2 3 2 2 3 2" xfId="5876"/>
    <cellStyle name="20% - Colore 5 2 2 3 2 2 3 2 2" xfId="5877"/>
    <cellStyle name="20% - Colore 5 2 2 3 2 2 3 3" xfId="5878"/>
    <cellStyle name="20% - Colore 5 2 2 3 2 2 4" xfId="5879"/>
    <cellStyle name="20% - Colore 5 2 2 3 2 2 4 2" xfId="5880"/>
    <cellStyle name="20% - Colore 5 2 2 3 2 2 5" xfId="5881"/>
    <cellStyle name="20% - Colore 5 2 2 3 2 3" xfId="5882"/>
    <cellStyle name="20% - Colore 5 2 2 3 2 3 2" xfId="5883"/>
    <cellStyle name="20% - Colore 5 2 2 3 2 3 2 2" xfId="5884"/>
    <cellStyle name="20% - Colore 5 2 2 3 2 3 2 2 2" xfId="5885"/>
    <cellStyle name="20% - Colore 5 2 2 3 2 3 2 3" xfId="5886"/>
    <cellStyle name="20% - Colore 5 2 2 3 2 3 3" xfId="5887"/>
    <cellStyle name="20% - Colore 5 2 2 3 2 3 3 2" xfId="5888"/>
    <cellStyle name="20% - Colore 5 2 2 3 2 3 4" xfId="5889"/>
    <cellStyle name="20% - Colore 5 2 2 3 2 4" xfId="5890"/>
    <cellStyle name="20% - Colore 5 2 2 3 2 4 2" xfId="5891"/>
    <cellStyle name="20% - Colore 5 2 2 3 2 4 2 2" xfId="5892"/>
    <cellStyle name="20% - Colore 5 2 2 3 2 4 3" xfId="5893"/>
    <cellStyle name="20% - Colore 5 2 2 3 2 5" xfId="5894"/>
    <cellStyle name="20% - Colore 5 2 2 3 2 5 2" xfId="5895"/>
    <cellStyle name="20% - Colore 5 2 2 3 2 6" xfId="5896"/>
    <cellStyle name="20% - Colore 5 2 2 3 2 6 2" xfId="5897"/>
    <cellStyle name="20% - Colore 5 2 2 3 2 7" xfId="5898"/>
    <cellStyle name="20% - Colore 5 2 2 3 2 7 2" xfId="5899"/>
    <cellStyle name="20% - Colore 5 2 2 3 2 8" xfId="5900"/>
    <cellStyle name="20% - Colore 5 2 2 3 3" xfId="5901"/>
    <cellStyle name="20% - Colore 5 2 2 3 3 2" xfId="5902"/>
    <cellStyle name="20% - Colore 5 2 2 3 3 2 2" xfId="5903"/>
    <cellStyle name="20% - Colore 5 2 2 3 3 2 2 2" xfId="5904"/>
    <cellStyle name="20% - Colore 5 2 2 3 3 2 2 2 2" xfId="5905"/>
    <cellStyle name="20% - Colore 5 2 2 3 3 2 2 3" xfId="5906"/>
    <cellStyle name="20% - Colore 5 2 2 3 3 2 3" xfId="5907"/>
    <cellStyle name="20% - Colore 5 2 2 3 3 2 3 2" xfId="5908"/>
    <cellStyle name="20% - Colore 5 2 2 3 3 2 4" xfId="5909"/>
    <cellStyle name="20% - Colore 5 2 2 3 3 3" xfId="5910"/>
    <cellStyle name="20% - Colore 5 2 2 3 3 3 2" xfId="5911"/>
    <cellStyle name="20% - Colore 5 2 2 3 3 3 2 2" xfId="5912"/>
    <cellStyle name="20% - Colore 5 2 2 3 3 3 3" xfId="5913"/>
    <cellStyle name="20% - Colore 5 2 2 3 3 4" xfId="5914"/>
    <cellStyle name="20% - Colore 5 2 2 3 3 4 2" xfId="5915"/>
    <cellStyle name="20% - Colore 5 2 2 3 3 5" xfId="5916"/>
    <cellStyle name="20% - Colore 5 2 2 3 4" xfId="5917"/>
    <cellStyle name="20% - Colore 5 2 2 3 4 2" xfId="5918"/>
    <cellStyle name="20% - Colore 5 2 2 3 4 2 2" xfId="5919"/>
    <cellStyle name="20% - Colore 5 2 2 3 4 2 2 2" xfId="5920"/>
    <cellStyle name="20% - Colore 5 2 2 3 4 2 3" xfId="5921"/>
    <cellStyle name="20% - Colore 5 2 2 3 4 3" xfId="5922"/>
    <cellStyle name="20% - Colore 5 2 2 3 4 3 2" xfId="5923"/>
    <cellStyle name="20% - Colore 5 2 2 3 4 4" xfId="5924"/>
    <cellStyle name="20% - Colore 5 2 2 3 5" xfId="5925"/>
    <cellStyle name="20% - Colore 5 2 2 3 5 2" xfId="5926"/>
    <cellStyle name="20% - Colore 5 2 2 3 5 2 2" xfId="5927"/>
    <cellStyle name="20% - Colore 5 2 2 3 5 3" xfId="5928"/>
    <cellStyle name="20% - Colore 5 2 2 3 6" xfId="5929"/>
    <cellStyle name="20% - Colore 5 2 2 3 6 2" xfId="5930"/>
    <cellStyle name="20% - Colore 5 2 2 3 7" xfId="5931"/>
    <cellStyle name="20% - Colore 5 2 2 3 7 2" xfId="5932"/>
    <cellStyle name="20% - Colore 5 2 2 3 8" xfId="5933"/>
    <cellStyle name="20% - Colore 5 2 2 3 8 2" xfId="5934"/>
    <cellStyle name="20% - Colore 5 2 2 3 9" xfId="5935"/>
    <cellStyle name="20% - Colore 5 2 2 4" xfId="5936"/>
    <cellStyle name="20% - Colore 5 2 2 4 2" xfId="5937"/>
    <cellStyle name="20% - Colore 5 2 2 4 2 2" xfId="5938"/>
    <cellStyle name="20% - Colore 5 2 2 4 2 2 2" xfId="5939"/>
    <cellStyle name="20% - Colore 5 2 2 4 2 2 2 2" xfId="5940"/>
    <cellStyle name="20% - Colore 5 2 2 4 2 2 2 2 2" xfId="5941"/>
    <cellStyle name="20% - Colore 5 2 2 4 2 2 2 3" xfId="5942"/>
    <cellStyle name="20% - Colore 5 2 2 4 2 2 3" xfId="5943"/>
    <cellStyle name="20% - Colore 5 2 2 4 2 2 3 2" xfId="5944"/>
    <cellStyle name="20% - Colore 5 2 2 4 2 2 4" xfId="5945"/>
    <cellStyle name="20% - Colore 5 2 2 4 2 3" xfId="5946"/>
    <cellStyle name="20% - Colore 5 2 2 4 2 3 2" xfId="5947"/>
    <cellStyle name="20% - Colore 5 2 2 4 2 3 2 2" xfId="5948"/>
    <cellStyle name="20% - Colore 5 2 2 4 2 3 3" xfId="5949"/>
    <cellStyle name="20% - Colore 5 2 2 4 2 4" xfId="5950"/>
    <cellStyle name="20% - Colore 5 2 2 4 2 4 2" xfId="5951"/>
    <cellStyle name="20% - Colore 5 2 2 4 2 5" xfId="5952"/>
    <cellStyle name="20% - Colore 5 2 2 4 2 5 2" xfId="5953"/>
    <cellStyle name="20% - Colore 5 2 2 4 2 6" xfId="5954"/>
    <cellStyle name="20% - Colore 5 2 2 4 3" xfId="5955"/>
    <cellStyle name="20% - Colore 5 2 2 4 3 2" xfId="5956"/>
    <cellStyle name="20% - Colore 5 2 2 4 3 2 2" xfId="5957"/>
    <cellStyle name="20% - Colore 5 2 2 4 3 2 2 2" xfId="5958"/>
    <cellStyle name="20% - Colore 5 2 2 4 3 2 3" xfId="5959"/>
    <cellStyle name="20% - Colore 5 2 2 4 3 3" xfId="5960"/>
    <cellStyle name="20% - Colore 5 2 2 4 3 3 2" xfId="5961"/>
    <cellStyle name="20% - Colore 5 2 2 4 3 4" xfId="5962"/>
    <cellStyle name="20% - Colore 5 2 2 4 4" xfId="5963"/>
    <cellStyle name="20% - Colore 5 2 2 4 4 2" xfId="5964"/>
    <cellStyle name="20% - Colore 5 2 2 4 4 2 2" xfId="5965"/>
    <cellStyle name="20% - Colore 5 2 2 4 4 3" xfId="5966"/>
    <cellStyle name="20% - Colore 5 2 2 4 5" xfId="5967"/>
    <cellStyle name="20% - Colore 5 2 2 4 5 2" xfId="5968"/>
    <cellStyle name="20% - Colore 5 2 2 4 6" xfId="5969"/>
    <cellStyle name="20% - Colore 5 2 2 4 6 2" xfId="5970"/>
    <cellStyle name="20% - Colore 5 2 2 4 7" xfId="5971"/>
    <cellStyle name="20% - Colore 5 2 2 4 7 2" xfId="5972"/>
    <cellStyle name="20% - Colore 5 2 2 4 8" xfId="5973"/>
    <cellStyle name="20% - Colore 5 2 2 5" xfId="5974"/>
    <cellStyle name="20% - Colore 5 2 2 5 2" xfId="5975"/>
    <cellStyle name="20% - Colore 5 2 2 5 2 2" xfId="5976"/>
    <cellStyle name="20% - Colore 5 2 2 5 2 2 2" xfId="5977"/>
    <cellStyle name="20% - Colore 5 2 2 5 2 2 2 2" xfId="5978"/>
    <cellStyle name="20% - Colore 5 2 2 5 2 2 3" xfId="5979"/>
    <cellStyle name="20% - Colore 5 2 2 5 2 3" xfId="5980"/>
    <cellStyle name="20% - Colore 5 2 2 5 2 3 2" xfId="5981"/>
    <cellStyle name="20% - Colore 5 2 2 5 2 4" xfId="5982"/>
    <cellStyle name="20% - Colore 5 2 2 5 3" xfId="5983"/>
    <cellStyle name="20% - Colore 5 2 2 5 3 2" xfId="5984"/>
    <cellStyle name="20% - Colore 5 2 2 5 3 2 2" xfId="5985"/>
    <cellStyle name="20% - Colore 5 2 2 5 3 3" xfId="5986"/>
    <cellStyle name="20% - Colore 5 2 2 5 4" xfId="5987"/>
    <cellStyle name="20% - Colore 5 2 2 5 4 2" xfId="5988"/>
    <cellStyle name="20% - Colore 5 2 2 5 5" xfId="5989"/>
    <cellStyle name="20% - Colore 5 2 2 5 5 2" xfId="5990"/>
    <cellStyle name="20% - Colore 5 2 2 5 6" xfId="5991"/>
    <cellStyle name="20% - Colore 5 2 2 6" xfId="5992"/>
    <cellStyle name="20% - Colore 5 2 2 6 2" xfId="5993"/>
    <cellStyle name="20% - Colore 5 2 2 6 2 2" xfId="5994"/>
    <cellStyle name="20% - Colore 5 2 2 6 2 2 2" xfId="5995"/>
    <cellStyle name="20% - Colore 5 2 2 6 2 3" xfId="5996"/>
    <cellStyle name="20% - Colore 5 2 2 6 3" xfId="5997"/>
    <cellStyle name="20% - Colore 5 2 2 6 3 2" xfId="5998"/>
    <cellStyle name="20% - Colore 5 2 2 6 4" xfId="5999"/>
    <cellStyle name="20% - Colore 5 2 2 7" xfId="6000"/>
    <cellStyle name="20% - Colore 5 2 2 7 2" xfId="6001"/>
    <cellStyle name="20% - Colore 5 2 2 7 2 2" xfId="6002"/>
    <cellStyle name="20% - Colore 5 2 2 7 3" xfId="6003"/>
    <cellStyle name="20% - Colore 5 2 2 8" xfId="6004"/>
    <cellStyle name="20% - Colore 5 2 2 8 2" xfId="6005"/>
    <cellStyle name="20% - Colore 5 2 2 9" xfId="6006"/>
    <cellStyle name="20% - Colore 5 2 2 9 2" xfId="6007"/>
    <cellStyle name="20% - Colore 5 2 3" xfId="6008"/>
    <cellStyle name="20% - Colore 5 2 3 10" xfId="6009"/>
    <cellStyle name="20% - Colore 5 2 3 2" xfId="6010"/>
    <cellStyle name="20% - Colore 5 2 3 2 2" xfId="6011"/>
    <cellStyle name="20% - Colore 5 2 3 2 2 2" xfId="6012"/>
    <cellStyle name="20% - Colore 5 2 3 2 2 2 2" xfId="6013"/>
    <cellStyle name="20% - Colore 5 2 3 2 2 2 2 2" xfId="6014"/>
    <cellStyle name="20% - Colore 5 2 3 2 2 2 2 2 2" xfId="6015"/>
    <cellStyle name="20% - Colore 5 2 3 2 2 2 2 2 2 2" xfId="6016"/>
    <cellStyle name="20% - Colore 5 2 3 2 2 2 2 2 3" xfId="6017"/>
    <cellStyle name="20% - Colore 5 2 3 2 2 2 2 3" xfId="6018"/>
    <cellStyle name="20% - Colore 5 2 3 2 2 2 2 3 2" xfId="6019"/>
    <cellStyle name="20% - Colore 5 2 3 2 2 2 2 4" xfId="6020"/>
    <cellStyle name="20% - Colore 5 2 3 2 2 2 3" xfId="6021"/>
    <cellStyle name="20% - Colore 5 2 3 2 2 2 3 2" xfId="6022"/>
    <cellStyle name="20% - Colore 5 2 3 2 2 2 3 2 2" xfId="6023"/>
    <cellStyle name="20% - Colore 5 2 3 2 2 2 3 3" xfId="6024"/>
    <cellStyle name="20% - Colore 5 2 3 2 2 2 4" xfId="6025"/>
    <cellStyle name="20% - Colore 5 2 3 2 2 2 4 2" xfId="6026"/>
    <cellStyle name="20% - Colore 5 2 3 2 2 2 5" xfId="6027"/>
    <cellStyle name="20% - Colore 5 2 3 2 2 3" xfId="6028"/>
    <cellStyle name="20% - Colore 5 2 3 2 2 3 2" xfId="6029"/>
    <cellStyle name="20% - Colore 5 2 3 2 2 3 2 2" xfId="6030"/>
    <cellStyle name="20% - Colore 5 2 3 2 2 3 2 2 2" xfId="6031"/>
    <cellStyle name="20% - Colore 5 2 3 2 2 3 2 3" xfId="6032"/>
    <cellStyle name="20% - Colore 5 2 3 2 2 3 3" xfId="6033"/>
    <cellStyle name="20% - Colore 5 2 3 2 2 3 3 2" xfId="6034"/>
    <cellStyle name="20% - Colore 5 2 3 2 2 3 4" xfId="6035"/>
    <cellStyle name="20% - Colore 5 2 3 2 2 4" xfId="6036"/>
    <cellStyle name="20% - Colore 5 2 3 2 2 4 2" xfId="6037"/>
    <cellStyle name="20% - Colore 5 2 3 2 2 4 2 2" xfId="6038"/>
    <cellStyle name="20% - Colore 5 2 3 2 2 4 3" xfId="6039"/>
    <cellStyle name="20% - Colore 5 2 3 2 2 5" xfId="6040"/>
    <cellStyle name="20% - Colore 5 2 3 2 2 5 2" xfId="6041"/>
    <cellStyle name="20% - Colore 5 2 3 2 2 6" xfId="6042"/>
    <cellStyle name="20% - Colore 5 2 3 2 2 6 2" xfId="6043"/>
    <cellStyle name="20% - Colore 5 2 3 2 2 7" xfId="6044"/>
    <cellStyle name="20% - Colore 5 2 3 2 2 7 2" xfId="6045"/>
    <cellStyle name="20% - Colore 5 2 3 2 2 8" xfId="6046"/>
    <cellStyle name="20% - Colore 5 2 3 2 3" xfId="6047"/>
    <cellStyle name="20% - Colore 5 2 3 2 3 2" xfId="6048"/>
    <cellStyle name="20% - Colore 5 2 3 2 3 2 2" xfId="6049"/>
    <cellStyle name="20% - Colore 5 2 3 2 3 2 2 2" xfId="6050"/>
    <cellStyle name="20% - Colore 5 2 3 2 3 2 2 2 2" xfId="6051"/>
    <cellStyle name="20% - Colore 5 2 3 2 3 2 2 3" xfId="6052"/>
    <cellStyle name="20% - Colore 5 2 3 2 3 2 3" xfId="6053"/>
    <cellStyle name="20% - Colore 5 2 3 2 3 2 3 2" xfId="6054"/>
    <cellStyle name="20% - Colore 5 2 3 2 3 2 4" xfId="6055"/>
    <cellStyle name="20% - Colore 5 2 3 2 3 3" xfId="6056"/>
    <cellStyle name="20% - Colore 5 2 3 2 3 3 2" xfId="6057"/>
    <cellStyle name="20% - Colore 5 2 3 2 3 3 2 2" xfId="6058"/>
    <cellStyle name="20% - Colore 5 2 3 2 3 3 3" xfId="6059"/>
    <cellStyle name="20% - Colore 5 2 3 2 3 4" xfId="6060"/>
    <cellStyle name="20% - Colore 5 2 3 2 3 4 2" xfId="6061"/>
    <cellStyle name="20% - Colore 5 2 3 2 3 5" xfId="6062"/>
    <cellStyle name="20% - Colore 5 2 3 2 4" xfId="6063"/>
    <cellStyle name="20% - Colore 5 2 3 2 4 2" xfId="6064"/>
    <cellStyle name="20% - Colore 5 2 3 2 4 2 2" xfId="6065"/>
    <cellStyle name="20% - Colore 5 2 3 2 4 2 2 2" xfId="6066"/>
    <cellStyle name="20% - Colore 5 2 3 2 4 2 3" xfId="6067"/>
    <cellStyle name="20% - Colore 5 2 3 2 4 3" xfId="6068"/>
    <cellStyle name="20% - Colore 5 2 3 2 4 3 2" xfId="6069"/>
    <cellStyle name="20% - Colore 5 2 3 2 4 4" xfId="6070"/>
    <cellStyle name="20% - Colore 5 2 3 2 5" xfId="6071"/>
    <cellStyle name="20% - Colore 5 2 3 2 5 2" xfId="6072"/>
    <cellStyle name="20% - Colore 5 2 3 2 5 2 2" xfId="6073"/>
    <cellStyle name="20% - Colore 5 2 3 2 5 3" xfId="6074"/>
    <cellStyle name="20% - Colore 5 2 3 2 6" xfId="6075"/>
    <cellStyle name="20% - Colore 5 2 3 2 6 2" xfId="6076"/>
    <cellStyle name="20% - Colore 5 2 3 2 7" xfId="6077"/>
    <cellStyle name="20% - Colore 5 2 3 2 7 2" xfId="6078"/>
    <cellStyle name="20% - Colore 5 2 3 2 8" xfId="6079"/>
    <cellStyle name="20% - Colore 5 2 3 2 8 2" xfId="6080"/>
    <cellStyle name="20% - Colore 5 2 3 2 9" xfId="6081"/>
    <cellStyle name="20% - Colore 5 2 3 3" xfId="6082"/>
    <cellStyle name="20% - Colore 5 2 3 3 2" xfId="6083"/>
    <cellStyle name="20% - Colore 5 2 3 3 2 2" xfId="6084"/>
    <cellStyle name="20% - Colore 5 2 3 3 2 2 2" xfId="6085"/>
    <cellStyle name="20% - Colore 5 2 3 3 2 2 2 2" xfId="6086"/>
    <cellStyle name="20% - Colore 5 2 3 3 2 2 2 2 2" xfId="6087"/>
    <cellStyle name="20% - Colore 5 2 3 3 2 2 2 3" xfId="6088"/>
    <cellStyle name="20% - Colore 5 2 3 3 2 2 3" xfId="6089"/>
    <cellStyle name="20% - Colore 5 2 3 3 2 2 3 2" xfId="6090"/>
    <cellStyle name="20% - Colore 5 2 3 3 2 2 4" xfId="6091"/>
    <cellStyle name="20% - Colore 5 2 3 3 2 3" xfId="6092"/>
    <cellStyle name="20% - Colore 5 2 3 3 2 3 2" xfId="6093"/>
    <cellStyle name="20% - Colore 5 2 3 3 2 3 2 2" xfId="6094"/>
    <cellStyle name="20% - Colore 5 2 3 3 2 3 3" xfId="6095"/>
    <cellStyle name="20% - Colore 5 2 3 3 2 4" xfId="6096"/>
    <cellStyle name="20% - Colore 5 2 3 3 2 4 2" xfId="6097"/>
    <cellStyle name="20% - Colore 5 2 3 3 2 5" xfId="6098"/>
    <cellStyle name="20% - Colore 5 2 3 3 2 5 2" xfId="6099"/>
    <cellStyle name="20% - Colore 5 2 3 3 2 6" xfId="6100"/>
    <cellStyle name="20% - Colore 5 2 3 3 3" xfId="6101"/>
    <cellStyle name="20% - Colore 5 2 3 3 3 2" xfId="6102"/>
    <cellStyle name="20% - Colore 5 2 3 3 3 2 2" xfId="6103"/>
    <cellStyle name="20% - Colore 5 2 3 3 3 2 2 2" xfId="6104"/>
    <cellStyle name="20% - Colore 5 2 3 3 3 2 3" xfId="6105"/>
    <cellStyle name="20% - Colore 5 2 3 3 3 3" xfId="6106"/>
    <cellStyle name="20% - Colore 5 2 3 3 3 3 2" xfId="6107"/>
    <cellStyle name="20% - Colore 5 2 3 3 3 4" xfId="6108"/>
    <cellStyle name="20% - Colore 5 2 3 3 4" xfId="6109"/>
    <cellStyle name="20% - Colore 5 2 3 3 4 2" xfId="6110"/>
    <cellStyle name="20% - Colore 5 2 3 3 4 2 2" xfId="6111"/>
    <cellStyle name="20% - Colore 5 2 3 3 4 3" xfId="6112"/>
    <cellStyle name="20% - Colore 5 2 3 3 5" xfId="6113"/>
    <cellStyle name="20% - Colore 5 2 3 3 5 2" xfId="6114"/>
    <cellStyle name="20% - Colore 5 2 3 3 6" xfId="6115"/>
    <cellStyle name="20% - Colore 5 2 3 3 6 2" xfId="6116"/>
    <cellStyle name="20% - Colore 5 2 3 3 7" xfId="6117"/>
    <cellStyle name="20% - Colore 5 2 3 3 7 2" xfId="6118"/>
    <cellStyle name="20% - Colore 5 2 3 3 8" xfId="6119"/>
    <cellStyle name="20% - Colore 5 2 3 4" xfId="6120"/>
    <cellStyle name="20% - Colore 5 2 3 4 2" xfId="6121"/>
    <cellStyle name="20% - Colore 5 2 3 4 2 2" xfId="6122"/>
    <cellStyle name="20% - Colore 5 2 3 4 2 2 2" xfId="6123"/>
    <cellStyle name="20% - Colore 5 2 3 4 2 2 2 2" xfId="6124"/>
    <cellStyle name="20% - Colore 5 2 3 4 2 2 3" xfId="6125"/>
    <cellStyle name="20% - Colore 5 2 3 4 2 3" xfId="6126"/>
    <cellStyle name="20% - Colore 5 2 3 4 2 3 2" xfId="6127"/>
    <cellStyle name="20% - Colore 5 2 3 4 2 4" xfId="6128"/>
    <cellStyle name="20% - Colore 5 2 3 4 3" xfId="6129"/>
    <cellStyle name="20% - Colore 5 2 3 4 3 2" xfId="6130"/>
    <cellStyle name="20% - Colore 5 2 3 4 3 2 2" xfId="6131"/>
    <cellStyle name="20% - Colore 5 2 3 4 3 3" xfId="6132"/>
    <cellStyle name="20% - Colore 5 2 3 4 4" xfId="6133"/>
    <cellStyle name="20% - Colore 5 2 3 4 4 2" xfId="6134"/>
    <cellStyle name="20% - Colore 5 2 3 4 5" xfId="6135"/>
    <cellStyle name="20% - Colore 5 2 3 4 5 2" xfId="6136"/>
    <cellStyle name="20% - Colore 5 2 3 4 6" xfId="6137"/>
    <cellStyle name="20% - Colore 5 2 3 5" xfId="6138"/>
    <cellStyle name="20% - Colore 5 2 3 5 2" xfId="6139"/>
    <cellStyle name="20% - Colore 5 2 3 5 2 2" xfId="6140"/>
    <cellStyle name="20% - Colore 5 2 3 5 2 2 2" xfId="6141"/>
    <cellStyle name="20% - Colore 5 2 3 5 2 3" xfId="6142"/>
    <cellStyle name="20% - Colore 5 2 3 5 3" xfId="6143"/>
    <cellStyle name="20% - Colore 5 2 3 5 3 2" xfId="6144"/>
    <cellStyle name="20% - Colore 5 2 3 5 4" xfId="6145"/>
    <cellStyle name="20% - Colore 5 2 3 6" xfId="6146"/>
    <cellStyle name="20% - Colore 5 2 3 6 2" xfId="6147"/>
    <cellStyle name="20% - Colore 5 2 3 6 2 2" xfId="6148"/>
    <cellStyle name="20% - Colore 5 2 3 6 3" xfId="6149"/>
    <cellStyle name="20% - Colore 5 2 3 7" xfId="6150"/>
    <cellStyle name="20% - Colore 5 2 3 7 2" xfId="6151"/>
    <cellStyle name="20% - Colore 5 2 3 8" xfId="6152"/>
    <cellStyle name="20% - Colore 5 2 3 8 2" xfId="6153"/>
    <cellStyle name="20% - Colore 5 2 3 9" xfId="6154"/>
    <cellStyle name="20% - Colore 5 2 3 9 2" xfId="6155"/>
    <cellStyle name="20% - Colore 5 2 4" xfId="6156"/>
    <cellStyle name="20% - Colore 5 2 4 2" xfId="6157"/>
    <cellStyle name="20% - Colore 5 2 4 2 2" xfId="6158"/>
    <cellStyle name="20% - Colore 5 2 4 2 2 2" xfId="6159"/>
    <cellStyle name="20% - Colore 5 2 4 2 2 2 2" xfId="6160"/>
    <cellStyle name="20% - Colore 5 2 4 2 2 2 2 2" xfId="6161"/>
    <cellStyle name="20% - Colore 5 2 4 2 2 2 2 2 2" xfId="6162"/>
    <cellStyle name="20% - Colore 5 2 4 2 2 2 2 3" xfId="6163"/>
    <cellStyle name="20% - Colore 5 2 4 2 2 2 3" xfId="6164"/>
    <cellStyle name="20% - Colore 5 2 4 2 2 2 3 2" xfId="6165"/>
    <cellStyle name="20% - Colore 5 2 4 2 2 2 4" xfId="6166"/>
    <cellStyle name="20% - Colore 5 2 4 2 2 3" xfId="6167"/>
    <cellStyle name="20% - Colore 5 2 4 2 2 3 2" xfId="6168"/>
    <cellStyle name="20% - Colore 5 2 4 2 2 3 2 2" xfId="6169"/>
    <cellStyle name="20% - Colore 5 2 4 2 2 3 3" xfId="6170"/>
    <cellStyle name="20% - Colore 5 2 4 2 2 4" xfId="6171"/>
    <cellStyle name="20% - Colore 5 2 4 2 2 4 2" xfId="6172"/>
    <cellStyle name="20% - Colore 5 2 4 2 2 5" xfId="6173"/>
    <cellStyle name="20% - Colore 5 2 4 2 3" xfId="6174"/>
    <cellStyle name="20% - Colore 5 2 4 2 3 2" xfId="6175"/>
    <cellStyle name="20% - Colore 5 2 4 2 3 2 2" xfId="6176"/>
    <cellStyle name="20% - Colore 5 2 4 2 3 2 2 2" xfId="6177"/>
    <cellStyle name="20% - Colore 5 2 4 2 3 2 3" xfId="6178"/>
    <cellStyle name="20% - Colore 5 2 4 2 3 3" xfId="6179"/>
    <cellStyle name="20% - Colore 5 2 4 2 3 3 2" xfId="6180"/>
    <cellStyle name="20% - Colore 5 2 4 2 3 4" xfId="6181"/>
    <cellStyle name="20% - Colore 5 2 4 2 4" xfId="6182"/>
    <cellStyle name="20% - Colore 5 2 4 2 4 2" xfId="6183"/>
    <cellStyle name="20% - Colore 5 2 4 2 4 2 2" xfId="6184"/>
    <cellStyle name="20% - Colore 5 2 4 2 4 3" xfId="6185"/>
    <cellStyle name="20% - Colore 5 2 4 2 5" xfId="6186"/>
    <cellStyle name="20% - Colore 5 2 4 2 5 2" xfId="6187"/>
    <cellStyle name="20% - Colore 5 2 4 2 6" xfId="6188"/>
    <cellStyle name="20% - Colore 5 2 4 2 6 2" xfId="6189"/>
    <cellStyle name="20% - Colore 5 2 4 2 7" xfId="6190"/>
    <cellStyle name="20% - Colore 5 2 4 2 7 2" xfId="6191"/>
    <cellStyle name="20% - Colore 5 2 4 2 8" xfId="6192"/>
    <cellStyle name="20% - Colore 5 2 4 3" xfId="6193"/>
    <cellStyle name="20% - Colore 5 2 4 3 2" xfId="6194"/>
    <cellStyle name="20% - Colore 5 2 4 3 2 2" xfId="6195"/>
    <cellStyle name="20% - Colore 5 2 4 3 2 2 2" xfId="6196"/>
    <cellStyle name="20% - Colore 5 2 4 3 2 2 2 2" xfId="6197"/>
    <cellStyle name="20% - Colore 5 2 4 3 2 2 3" xfId="6198"/>
    <cellStyle name="20% - Colore 5 2 4 3 2 3" xfId="6199"/>
    <cellStyle name="20% - Colore 5 2 4 3 2 3 2" xfId="6200"/>
    <cellStyle name="20% - Colore 5 2 4 3 2 4" xfId="6201"/>
    <cellStyle name="20% - Colore 5 2 4 3 3" xfId="6202"/>
    <cellStyle name="20% - Colore 5 2 4 3 3 2" xfId="6203"/>
    <cellStyle name="20% - Colore 5 2 4 3 3 2 2" xfId="6204"/>
    <cellStyle name="20% - Colore 5 2 4 3 3 3" xfId="6205"/>
    <cellStyle name="20% - Colore 5 2 4 3 4" xfId="6206"/>
    <cellStyle name="20% - Colore 5 2 4 3 4 2" xfId="6207"/>
    <cellStyle name="20% - Colore 5 2 4 3 5" xfId="6208"/>
    <cellStyle name="20% - Colore 5 2 4 4" xfId="6209"/>
    <cellStyle name="20% - Colore 5 2 4 4 2" xfId="6210"/>
    <cellStyle name="20% - Colore 5 2 4 4 2 2" xfId="6211"/>
    <cellStyle name="20% - Colore 5 2 4 4 2 2 2" xfId="6212"/>
    <cellStyle name="20% - Colore 5 2 4 4 2 3" xfId="6213"/>
    <cellStyle name="20% - Colore 5 2 4 4 3" xfId="6214"/>
    <cellStyle name="20% - Colore 5 2 4 4 3 2" xfId="6215"/>
    <cellStyle name="20% - Colore 5 2 4 4 4" xfId="6216"/>
    <cellStyle name="20% - Colore 5 2 4 5" xfId="6217"/>
    <cellStyle name="20% - Colore 5 2 4 5 2" xfId="6218"/>
    <cellStyle name="20% - Colore 5 2 4 5 2 2" xfId="6219"/>
    <cellStyle name="20% - Colore 5 2 4 5 3" xfId="6220"/>
    <cellStyle name="20% - Colore 5 2 4 6" xfId="6221"/>
    <cellStyle name="20% - Colore 5 2 4 6 2" xfId="6222"/>
    <cellStyle name="20% - Colore 5 2 4 7" xfId="6223"/>
    <cellStyle name="20% - Colore 5 2 4 7 2" xfId="6224"/>
    <cellStyle name="20% - Colore 5 2 4 8" xfId="6225"/>
    <cellStyle name="20% - Colore 5 2 4 8 2" xfId="6226"/>
    <cellStyle name="20% - Colore 5 2 4 9" xfId="6227"/>
    <cellStyle name="20% - Colore 5 2 5" xfId="6228"/>
    <cellStyle name="20% - Colore 5 2 5 2" xfId="6229"/>
    <cellStyle name="20% - Colore 5 2 5 2 2" xfId="6230"/>
    <cellStyle name="20% - Colore 5 2 5 2 2 2" xfId="6231"/>
    <cellStyle name="20% - Colore 5 2 5 2 2 2 2" xfId="6232"/>
    <cellStyle name="20% - Colore 5 2 5 2 2 2 2 2" xfId="6233"/>
    <cellStyle name="20% - Colore 5 2 5 2 2 2 3" xfId="6234"/>
    <cellStyle name="20% - Colore 5 2 5 2 2 3" xfId="6235"/>
    <cellStyle name="20% - Colore 5 2 5 2 2 3 2" xfId="6236"/>
    <cellStyle name="20% - Colore 5 2 5 2 2 4" xfId="6237"/>
    <cellStyle name="20% - Colore 5 2 5 2 3" xfId="6238"/>
    <cellStyle name="20% - Colore 5 2 5 2 3 2" xfId="6239"/>
    <cellStyle name="20% - Colore 5 2 5 2 3 2 2" xfId="6240"/>
    <cellStyle name="20% - Colore 5 2 5 2 3 3" xfId="6241"/>
    <cellStyle name="20% - Colore 5 2 5 2 4" xfId="6242"/>
    <cellStyle name="20% - Colore 5 2 5 2 4 2" xfId="6243"/>
    <cellStyle name="20% - Colore 5 2 5 2 5" xfId="6244"/>
    <cellStyle name="20% - Colore 5 2 5 2 5 2" xfId="6245"/>
    <cellStyle name="20% - Colore 5 2 5 2 6" xfId="6246"/>
    <cellStyle name="20% - Colore 5 2 5 3" xfId="6247"/>
    <cellStyle name="20% - Colore 5 2 5 3 2" xfId="6248"/>
    <cellStyle name="20% - Colore 5 2 5 3 2 2" xfId="6249"/>
    <cellStyle name="20% - Colore 5 2 5 3 2 2 2" xfId="6250"/>
    <cellStyle name="20% - Colore 5 2 5 3 2 3" xfId="6251"/>
    <cellStyle name="20% - Colore 5 2 5 3 3" xfId="6252"/>
    <cellStyle name="20% - Colore 5 2 5 3 3 2" xfId="6253"/>
    <cellStyle name="20% - Colore 5 2 5 3 4" xfId="6254"/>
    <cellStyle name="20% - Colore 5 2 5 4" xfId="6255"/>
    <cellStyle name="20% - Colore 5 2 5 4 2" xfId="6256"/>
    <cellStyle name="20% - Colore 5 2 5 4 2 2" xfId="6257"/>
    <cellStyle name="20% - Colore 5 2 5 4 3" xfId="6258"/>
    <cellStyle name="20% - Colore 5 2 5 5" xfId="6259"/>
    <cellStyle name="20% - Colore 5 2 5 5 2" xfId="6260"/>
    <cellStyle name="20% - Colore 5 2 5 6" xfId="6261"/>
    <cellStyle name="20% - Colore 5 2 5 6 2" xfId="6262"/>
    <cellStyle name="20% - Colore 5 2 5 7" xfId="6263"/>
    <cellStyle name="20% - Colore 5 2 5 7 2" xfId="6264"/>
    <cellStyle name="20% - Colore 5 2 5 8" xfId="6265"/>
    <cellStyle name="20% - Colore 5 2 6" xfId="6266"/>
    <cellStyle name="20% - Colore 5 2 6 2" xfId="6267"/>
    <cellStyle name="20% - Colore 5 2 6 2 2" xfId="6268"/>
    <cellStyle name="20% - Colore 5 2 6 2 2 2" xfId="6269"/>
    <cellStyle name="20% - Colore 5 2 6 2 2 2 2" xfId="6270"/>
    <cellStyle name="20% - Colore 5 2 6 2 2 3" xfId="6271"/>
    <cellStyle name="20% - Colore 5 2 6 2 3" xfId="6272"/>
    <cellStyle name="20% - Colore 5 2 6 2 3 2" xfId="6273"/>
    <cellStyle name="20% - Colore 5 2 6 2 4" xfId="6274"/>
    <cellStyle name="20% - Colore 5 2 6 3" xfId="6275"/>
    <cellStyle name="20% - Colore 5 2 6 3 2" xfId="6276"/>
    <cellStyle name="20% - Colore 5 2 6 3 2 2" xfId="6277"/>
    <cellStyle name="20% - Colore 5 2 6 3 3" xfId="6278"/>
    <cellStyle name="20% - Colore 5 2 6 4" xfId="6279"/>
    <cellStyle name="20% - Colore 5 2 6 4 2" xfId="6280"/>
    <cellStyle name="20% - Colore 5 2 6 5" xfId="6281"/>
    <cellStyle name="20% - Colore 5 2 6 5 2" xfId="6282"/>
    <cellStyle name="20% - Colore 5 2 6 6" xfId="6283"/>
    <cellStyle name="20% - Colore 5 2 7" xfId="6284"/>
    <cellStyle name="20% - Colore 5 2 7 2" xfId="6285"/>
    <cellStyle name="20% - Colore 5 2 7 2 2" xfId="6286"/>
    <cellStyle name="20% - Colore 5 2 7 2 2 2" xfId="6287"/>
    <cellStyle name="20% - Colore 5 2 7 2 3" xfId="6288"/>
    <cellStyle name="20% - Colore 5 2 7 3" xfId="6289"/>
    <cellStyle name="20% - Colore 5 2 7 3 2" xfId="6290"/>
    <cellStyle name="20% - Colore 5 2 7 4" xfId="6291"/>
    <cellStyle name="20% - Colore 5 2 8" xfId="6292"/>
    <cellStyle name="20% - Colore 5 2 8 2" xfId="6293"/>
    <cellStyle name="20% - Colore 5 2 8 2 2" xfId="6294"/>
    <cellStyle name="20% - Colore 5 2 8 3" xfId="6295"/>
    <cellStyle name="20% - Colore 5 2 9" xfId="6296"/>
    <cellStyle name="20% - Colore 5 2 9 2" xfId="6297"/>
    <cellStyle name="20% - Colore 5 3" xfId="6298"/>
    <cellStyle name="20% - Colore 5 3 10" xfId="6299"/>
    <cellStyle name="20% - Colore 5 3 10 2" xfId="6300"/>
    <cellStyle name="20% - Colore 5 3 11" xfId="6301"/>
    <cellStyle name="20% - Colore 5 3 12" xfId="6302"/>
    <cellStyle name="20% - Colore 5 3 2" xfId="6303"/>
    <cellStyle name="20% - Colore 5 3 2 10" xfId="6304"/>
    <cellStyle name="20% - Colore 5 3 2 2" xfId="6305"/>
    <cellStyle name="20% - Colore 5 3 2 2 2" xfId="6306"/>
    <cellStyle name="20% - Colore 5 3 2 2 2 2" xfId="6307"/>
    <cellStyle name="20% - Colore 5 3 2 2 2 2 2" xfId="6308"/>
    <cellStyle name="20% - Colore 5 3 2 2 2 2 2 2" xfId="6309"/>
    <cellStyle name="20% - Colore 5 3 2 2 2 2 2 2 2" xfId="6310"/>
    <cellStyle name="20% - Colore 5 3 2 2 2 2 2 2 2 2" xfId="6311"/>
    <cellStyle name="20% - Colore 5 3 2 2 2 2 2 2 3" xfId="6312"/>
    <cellStyle name="20% - Colore 5 3 2 2 2 2 2 3" xfId="6313"/>
    <cellStyle name="20% - Colore 5 3 2 2 2 2 2 3 2" xfId="6314"/>
    <cellStyle name="20% - Colore 5 3 2 2 2 2 2 4" xfId="6315"/>
    <cellStyle name="20% - Colore 5 3 2 2 2 2 3" xfId="6316"/>
    <cellStyle name="20% - Colore 5 3 2 2 2 2 3 2" xfId="6317"/>
    <cellStyle name="20% - Colore 5 3 2 2 2 2 3 2 2" xfId="6318"/>
    <cellStyle name="20% - Colore 5 3 2 2 2 2 3 3" xfId="6319"/>
    <cellStyle name="20% - Colore 5 3 2 2 2 2 4" xfId="6320"/>
    <cellStyle name="20% - Colore 5 3 2 2 2 2 4 2" xfId="6321"/>
    <cellStyle name="20% - Colore 5 3 2 2 2 2 5" xfId="6322"/>
    <cellStyle name="20% - Colore 5 3 2 2 2 3" xfId="6323"/>
    <cellStyle name="20% - Colore 5 3 2 2 2 3 2" xfId="6324"/>
    <cellStyle name="20% - Colore 5 3 2 2 2 3 2 2" xfId="6325"/>
    <cellStyle name="20% - Colore 5 3 2 2 2 3 2 2 2" xfId="6326"/>
    <cellStyle name="20% - Colore 5 3 2 2 2 3 2 3" xfId="6327"/>
    <cellStyle name="20% - Colore 5 3 2 2 2 3 3" xfId="6328"/>
    <cellStyle name="20% - Colore 5 3 2 2 2 3 3 2" xfId="6329"/>
    <cellStyle name="20% - Colore 5 3 2 2 2 3 4" xfId="6330"/>
    <cellStyle name="20% - Colore 5 3 2 2 2 4" xfId="6331"/>
    <cellStyle name="20% - Colore 5 3 2 2 2 4 2" xfId="6332"/>
    <cellStyle name="20% - Colore 5 3 2 2 2 4 2 2" xfId="6333"/>
    <cellStyle name="20% - Colore 5 3 2 2 2 4 3" xfId="6334"/>
    <cellStyle name="20% - Colore 5 3 2 2 2 5" xfId="6335"/>
    <cellStyle name="20% - Colore 5 3 2 2 2 5 2" xfId="6336"/>
    <cellStyle name="20% - Colore 5 3 2 2 2 6" xfId="6337"/>
    <cellStyle name="20% - Colore 5 3 2 2 2 6 2" xfId="6338"/>
    <cellStyle name="20% - Colore 5 3 2 2 2 7" xfId="6339"/>
    <cellStyle name="20% - Colore 5 3 2 2 2 7 2" xfId="6340"/>
    <cellStyle name="20% - Colore 5 3 2 2 2 8" xfId="6341"/>
    <cellStyle name="20% - Colore 5 3 2 2 3" xfId="6342"/>
    <cellStyle name="20% - Colore 5 3 2 2 3 2" xfId="6343"/>
    <cellStyle name="20% - Colore 5 3 2 2 3 2 2" xfId="6344"/>
    <cellStyle name="20% - Colore 5 3 2 2 3 2 2 2" xfId="6345"/>
    <cellStyle name="20% - Colore 5 3 2 2 3 2 2 2 2" xfId="6346"/>
    <cellStyle name="20% - Colore 5 3 2 2 3 2 2 3" xfId="6347"/>
    <cellStyle name="20% - Colore 5 3 2 2 3 2 3" xfId="6348"/>
    <cellStyle name="20% - Colore 5 3 2 2 3 2 3 2" xfId="6349"/>
    <cellStyle name="20% - Colore 5 3 2 2 3 2 4" xfId="6350"/>
    <cellStyle name="20% - Colore 5 3 2 2 3 3" xfId="6351"/>
    <cellStyle name="20% - Colore 5 3 2 2 3 3 2" xfId="6352"/>
    <cellStyle name="20% - Colore 5 3 2 2 3 3 2 2" xfId="6353"/>
    <cellStyle name="20% - Colore 5 3 2 2 3 3 3" xfId="6354"/>
    <cellStyle name="20% - Colore 5 3 2 2 3 4" xfId="6355"/>
    <cellStyle name="20% - Colore 5 3 2 2 3 4 2" xfId="6356"/>
    <cellStyle name="20% - Colore 5 3 2 2 3 5" xfId="6357"/>
    <cellStyle name="20% - Colore 5 3 2 2 4" xfId="6358"/>
    <cellStyle name="20% - Colore 5 3 2 2 4 2" xfId="6359"/>
    <cellStyle name="20% - Colore 5 3 2 2 4 2 2" xfId="6360"/>
    <cellStyle name="20% - Colore 5 3 2 2 4 2 2 2" xfId="6361"/>
    <cellStyle name="20% - Colore 5 3 2 2 4 2 3" xfId="6362"/>
    <cellStyle name="20% - Colore 5 3 2 2 4 3" xfId="6363"/>
    <cellStyle name="20% - Colore 5 3 2 2 4 3 2" xfId="6364"/>
    <cellStyle name="20% - Colore 5 3 2 2 4 4" xfId="6365"/>
    <cellStyle name="20% - Colore 5 3 2 2 5" xfId="6366"/>
    <cellStyle name="20% - Colore 5 3 2 2 5 2" xfId="6367"/>
    <cellStyle name="20% - Colore 5 3 2 2 5 2 2" xfId="6368"/>
    <cellStyle name="20% - Colore 5 3 2 2 5 3" xfId="6369"/>
    <cellStyle name="20% - Colore 5 3 2 2 6" xfId="6370"/>
    <cellStyle name="20% - Colore 5 3 2 2 6 2" xfId="6371"/>
    <cellStyle name="20% - Colore 5 3 2 2 7" xfId="6372"/>
    <cellStyle name="20% - Colore 5 3 2 2 7 2" xfId="6373"/>
    <cellStyle name="20% - Colore 5 3 2 2 8" xfId="6374"/>
    <cellStyle name="20% - Colore 5 3 2 2 8 2" xfId="6375"/>
    <cellStyle name="20% - Colore 5 3 2 2 9" xfId="6376"/>
    <cellStyle name="20% - Colore 5 3 2 3" xfId="6377"/>
    <cellStyle name="20% - Colore 5 3 2 3 2" xfId="6378"/>
    <cellStyle name="20% - Colore 5 3 2 3 2 2" xfId="6379"/>
    <cellStyle name="20% - Colore 5 3 2 3 2 2 2" xfId="6380"/>
    <cellStyle name="20% - Colore 5 3 2 3 2 2 2 2" xfId="6381"/>
    <cellStyle name="20% - Colore 5 3 2 3 2 2 2 2 2" xfId="6382"/>
    <cellStyle name="20% - Colore 5 3 2 3 2 2 2 3" xfId="6383"/>
    <cellStyle name="20% - Colore 5 3 2 3 2 2 3" xfId="6384"/>
    <cellStyle name="20% - Colore 5 3 2 3 2 2 3 2" xfId="6385"/>
    <cellStyle name="20% - Colore 5 3 2 3 2 2 4" xfId="6386"/>
    <cellStyle name="20% - Colore 5 3 2 3 2 3" xfId="6387"/>
    <cellStyle name="20% - Colore 5 3 2 3 2 3 2" xfId="6388"/>
    <cellStyle name="20% - Colore 5 3 2 3 2 3 2 2" xfId="6389"/>
    <cellStyle name="20% - Colore 5 3 2 3 2 3 3" xfId="6390"/>
    <cellStyle name="20% - Colore 5 3 2 3 2 4" xfId="6391"/>
    <cellStyle name="20% - Colore 5 3 2 3 2 4 2" xfId="6392"/>
    <cellStyle name="20% - Colore 5 3 2 3 2 5" xfId="6393"/>
    <cellStyle name="20% - Colore 5 3 2 3 2 5 2" xfId="6394"/>
    <cellStyle name="20% - Colore 5 3 2 3 2 6" xfId="6395"/>
    <cellStyle name="20% - Colore 5 3 2 3 3" xfId="6396"/>
    <cellStyle name="20% - Colore 5 3 2 3 3 2" xfId="6397"/>
    <cellStyle name="20% - Colore 5 3 2 3 3 2 2" xfId="6398"/>
    <cellStyle name="20% - Colore 5 3 2 3 3 2 2 2" xfId="6399"/>
    <cellStyle name="20% - Colore 5 3 2 3 3 2 3" xfId="6400"/>
    <cellStyle name="20% - Colore 5 3 2 3 3 3" xfId="6401"/>
    <cellStyle name="20% - Colore 5 3 2 3 3 3 2" xfId="6402"/>
    <cellStyle name="20% - Colore 5 3 2 3 3 4" xfId="6403"/>
    <cellStyle name="20% - Colore 5 3 2 3 4" xfId="6404"/>
    <cellStyle name="20% - Colore 5 3 2 3 4 2" xfId="6405"/>
    <cellStyle name="20% - Colore 5 3 2 3 4 2 2" xfId="6406"/>
    <cellStyle name="20% - Colore 5 3 2 3 4 3" xfId="6407"/>
    <cellStyle name="20% - Colore 5 3 2 3 5" xfId="6408"/>
    <cellStyle name="20% - Colore 5 3 2 3 5 2" xfId="6409"/>
    <cellStyle name="20% - Colore 5 3 2 3 6" xfId="6410"/>
    <cellStyle name="20% - Colore 5 3 2 3 6 2" xfId="6411"/>
    <cellStyle name="20% - Colore 5 3 2 3 7" xfId="6412"/>
    <cellStyle name="20% - Colore 5 3 2 3 7 2" xfId="6413"/>
    <cellStyle name="20% - Colore 5 3 2 3 8" xfId="6414"/>
    <cellStyle name="20% - Colore 5 3 2 4" xfId="6415"/>
    <cellStyle name="20% - Colore 5 3 2 4 2" xfId="6416"/>
    <cellStyle name="20% - Colore 5 3 2 4 2 2" xfId="6417"/>
    <cellStyle name="20% - Colore 5 3 2 4 2 2 2" xfId="6418"/>
    <cellStyle name="20% - Colore 5 3 2 4 2 2 2 2" xfId="6419"/>
    <cellStyle name="20% - Colore 5 3 2 4 2 2 3" xfId="6420"/>
    <cellStyle name="20% - Colore 5 3 2 4 2 3" xfId="6421"/>
    <cellStyle name="20% - Colore 5 3 2 4 2 3 2" xfId="6422"/>
    <cellStyle name="20% - Colore 5 3 2 4 2 4" xfId="6423"/>
    <cellStyle name="20% - Colore 5 3 2 4 3" xfId="6424"/>
    <cellStyle name="20% - Colore 5 3 2 4 3 2" xfId="6425"/>
    <cellStyle name="20% - Colore 5 3 2 4 3 2 2" xfId="6426"/>
    <cellStyle name="20% - Colore 5 3 2 4 3 3" xfId="6427"/>
    <cellStyle name="20% - Colore 5 3 2 4 4" xfId="6428"/>
    <cellStyle name="20% - Colore 5 3 2 4 4 2" xfId="6429"/>
    <cellStyle name="20% - Colore 5 3 2 4 5" xfId="6430"/>
    <cellStyle name="20% - Colore 5 3 2 4 5 2" xfId="6431"/>
    <cellStyle name="20% - Colore 5 3 2 4 6" xfId="6432"/>
    <cellStyle name="20% - Colore 5 3 2 5" xfId="6433"/>
    <cellStyle name="20% - Colore 5 3 2 5 2" xfId="6434"/>
    <cellStyle name="20% - Colore 5 3 2 5 2 2" xfId="6435"/>
    <cellStyle name="20% - Colore 5 3 2 5 2 2 2" xfId="6436"/>
    <cellStyle name="20% - Colore 5 3 2 5 2 3" xfId="6437"/>
    <cellStyle name="20% - Colore 5 3 2 5 3" xfId="6438"/>
    <cellStyle name="20% - Colore 5 3 2 5 3 2" xfId="6439"/>
    <cellStyle name="20% - Colore 5 3 2 5 4" xfId="6440"/>
    <cellStyle name="20% - Colore 5 3 2 6" xfId="6441"/>
    <cellStyle name="20% - Colore 5 3 2 6 2" xfId="6442"/>
    <cellStyle name="20% - Colore 5 3 2 6 2 2" xfId="6443"/>
    <cellStyle name="20% - Colore 5 3 2 6 3" xfId="6444"/>
    <cellStyle name="20% - Colore 5 3 2 7" xfId="6445"/>
    <cellStyle name="20% - Colore 5 3 2 7 2" xfId="6446"/>
    <cellStyle name="20% - Colore 5 3 2 8" xfId="6447"/>
    <cellStyle name="20% - Colore 5 3 2 8 2" xfId="6448"/>
    <cellStyle name="20% - Colore 5 3 2 9" xfId="6449"/>
    <cellStyle name="20% - Colore 5 3 2 9 2" xfId="6450"/>
    <cellStyle name="20% - Colore 5 3 3" xfId="6451"/>
    <cellStyle name="20% - Colore 5 3 3 2" xfId="6452"/>
    <cellStyle name="20% - Colore 5 3 3 2 2" xfId="6453"/>
    <cellStyle name="20% - Colore 5 3 3 2 2 2" xfId="6454"/>
    <cellStyle name="20% - Colore 5 3 3 2 2 2 2" xfId="6455"/>
    <cellStyle name="20% - Colore 5 3 3 2 2 2 2 2" xfId="6456"/>
    <cellStyle name="20% - Colore 5 3 3 2 2 2 2 2 2" xfId="6457"/>
    <cellStyle name="20% - Colore 5 3 3 2 2 2 2 3" xfId="6458"/>
    <cellStyle name="20% - Colore 5 3 3 2 2 2 3" xfId="6459"/>
    <cellStyle name="20% - Colore 5 3 3 2 2 2 3 2" xfId="6460"/>
    <cellStyle name="20% - Colore 5 3 3 2 2 2 4" xfId="6461"/>
    <cellStyle name="20% - Colore 5 3 3 2 2 3" xfId="6462"/>
    <cellStyle name="20% - Colore 5 3 3 2 2 3 2" xfId="6463"/>
    <cellStyle name="20% - Colore 5 3 3 2 2 3 2 2" xfId="6464"/>
    <cellStyle name="20% - Colore 5 3 3 2 2 3 3" xfId="6465"/>
    <cellStyle name="20% - Colore 5 3 3 2 2 4" xfId="6466"/>
    <cellStyle name="20% - Colore 5 3 3 2 2 4 2" xfId="6467"/>
    <cellStyle name="20% - Colore 5 3 3 2 2 5" xfId="6468"/>
    <cellStyle name="20% - Colore 5 3 3 2 3" xfId="6469"/>
    <cellStyle name="20% - Colore 5 3 3 2 3 2" xfId="6470"/>
    <cellStyle name="20% - Colore 5 3 3 2 3 2 2" xfId="6471"/>
    <cellStyle name="20% - Colore 5 3 3 2 3 2 2 2" xfId="6472"/>
    <cellStyle name="20% - Colore 5 3 3 2 3 2 3" xfId="6473"/>
    <cellStyle name="20% - Colore 5 3 3 2 3 3" xfId="6474"/>
    <cellStyle name="20% - Colore 5 3 3 2 3 3 2" xfId="6475"/>
    <cellStyle name="20% - Colore 5 3 3 2 3 4" xfId="6476"/>
    <cellStyle name="20% - Colore 5 3 3 2 4" xfId="6477"/>
    <cellStyle name="20% - Colore 5 3 3 2 4 2" xfId="6478"/>
    <cellStyle name="20% - Colore 5 3 3 2 4 2 2" xfId="6479"/>
    <cellStyle name="20% - Colore 5 3 3 2 4 3" xfId="6480"/>
    <cellStyle name="20% - Colore 5 3 3 2 5" xfId="6481"/>
    <cellStyle name="20% - Colore 5 3 3 2 5 2" xfId="6482"/>
    <cellStyle name="20% - Colore 5 3 3 2 6" xfId="6483"/>
    <cellStyle name="20% - Colore 5 3 3 2 6 2" xfId="6484"/>
    <cellStyle name="20% - Colore 5 3 3 2 7" xfId="6485"/>
    <cellStyle name="20% - Colore 5 3 3 2 7 2" xfId="6486"/>
    <cellStyle name="20% - Colore 5 3 3 2 8" xfId="6487"/>
    <cellStyle name="20% - Colore 5 3 3 3" xfId="6488"/>
    <cellStyle name="20% - Colore 5 3 3 3 2" xfId="6489"/>
    <cellStyle name="20% - Colore 5 3 3 3 2 2" xfId="6490"/>
    <cellStyle name="20% - Colore 5 3 3 3 2 2 2" xfId="6491"/>
    <cellStyle name="20% - Colore 5 3 3 3 2 2 2 2" xfId="6492"/>
    <cellStyle name="20% - Colore 5 3 3 3 2 2 3" xfId="6493"/>
    <cellStyle name="20% - Colore 5 3 3 3 2 3" xfId="6494"/>
    <cellStyle name="20% - Colore 5 3 3 3 2 3 2" xfId="6495"/>
    <cellStyle name="20% - Colore 5 3 3 3 2 4" xfId="6496"/>
    <cellStyle name="20% - Colore 5 3 3 3 3" xfId="6497"/>
    <cellStyle name="20% - Colore 5 3 3 3 3 2" xfId="6498"/>
    <cellStyle name="20% - Colore 5 3 3 3 3 2 2" xfId="6499"/>
    <cellStyle name="20% - Colore 5 3 3 3 3 3" xfId="6500"/>
    <cellStyle name="20% - Colore 5 3 3 3 4" xfId="6501"/>
    <cellStyle name="20% - Colore 5 3 3 3 4 2" xfId="6502"/>
    <cellStyle name="20% - Colore 5 3 3 3 5" xfId="6503"/>
    <cellStyle name="20% - Colore 5 3 3 4" xfId="6504"/>
    <cellStyle name="20% - Colore 5 3 3 4 2" xfId="6505"/>
    <cellStyle name="20% - Colore 5 3 3 4 2 2" xfId="6506"/>
    <cellStyle name="20% - Colore 5 3 3 4 2 2 2" xfId="6507"/>
    <cellStyle name="20% - Colore 5 3 3 4 2 3" xfId="6508"/>
    <cellStyle name="20% - Colore 5 3 3 4 3" xfId="6509"/>
    <cellStyle name="20% - Colore 5 3 3 4 3 2" xfId="6510"/>
    <cellStyle name="20% - Colore 5 3 3 4 4" xfId="6511"/>
    <cellStyle name="20% - Colore 5 3 3 5" xfId="6512"/>
    <cellStyle name="20% - Colore 5 3 3 5 2" xfId="6513"/>
    <cellStyle name="20% - Colore 5 3 3 5 2 2" xfId="6514"/>
    <cellStyle name="20% - Colore 5 3 3 5 3" xfId="6515"/>
    <cellStyle name="20% - Colore 5 3 3 6" xfId="6516"/>
    <cellStyle name="20% - Colore 5 3 3 6 2" xfId="6517"/>
    <cellStyle name="20% - Colore 5 3 3 7" xfId="6518"/>
    <cellStyle name="20% - Colore 5 3 3 7 2" xfId="6519"/>
    <cellStyle name="20% - Colore 5 3 3 8" xfId="6520"/>
    <cellStyle name="20% - Colore 5 3 3 8 2" xfId="6521"/>
    <cellStyle name="20% - Colore 5 3 3 9" xfId="6522"/>
    <cellStyle name="20% - Colore 5 3 4" xfId="6523"/>
    <cellStyle name="20% - Colore 5 3 4 2" xfId="6524"/>
    <cellStyle name="20% - Colore 5 3 4 2 2" xfId="6525"/>
    <cellStyle name="20% - Colore 5 3 4 2 2 2" xfId="6526"/>
    <cellStyle name="20% - Colore 5 3 4 2 2 2 2" xfId="6527"/>
    <cellStyle name="20% - Colore 5 3 4 2 2 2 2 2" xfId="6528"/>
    <cellStyle name="20% - Colore 5 3 4 2 2 2 3" xfId="6529"/>
    <cellStyle name="20% - Colore 5 3 4 2 2 3" xfId="6530"/>
    <cellStyle name="20% - Colore 5 3 4 2 2 3 2" xfId="6531"/>
    <cellStyle name="20% - Colore 5 3 4 2 2 4" xfId="6532"/>
    <cellStyle name="20% - Colore 5 3 4 2 3" xfId="6533"/>
    <cellStyle name="20% - Colore 5 3 4 2 3 2" xfId="6534"/>
    <cellStyle name="20% - Colore 5 3 4 2 3 2 2" xfId="6535"/>
    <cellStyle name="20% - Colore 5 3 4 2 3 3" xfId="6536"/>
    <cellStyle name="20% - Colore 5 3 4 2 4" xfId="6537"/>
    <cellStyle name="20% - Colore 5 3 4 2 4 2" xfId="6538"/>
    <cellStyle name="20% - Colore 5 3 4 2 5" xfId="6539"/>
    <cellStyle name="20% - Colore 5 3 4 2 5 2" xfId="6540"/>
    <cellStyle name="20% - Colore 5 3 4 2 6" xfId="6541"/>
    <cellStyle name="20% - Colore 5 3 4 3" xfId="6542"/>
    <cellStyle name="20% - Colore 5 3 4 3 2" xfId="6543"/>
    <cellStyle name="20% - Colore 5 3 4 3 2 2" xfId="6544"/>
    <cellStyle name="20% - Colore 5 3 4 3 2 2 2" xfId="6545"/>
    <cellStyle name="20% - Colore 5 3 4 3 2 3" xfId="6546"/>
    <cellStyle name="20% - Colore 5 3 4 3 3" xfId="6547"/>
    <cellStyle name="20% - Colore 5 3 4 3 3 2" xfId="6548"/>
    <cellStyle name="20% - Colore 5 3 4 3 4" xfId="6549"/>
    <cellStyle name="20% - Colore 5 3 4 4" xfId="6550"/>
    <cellStyle name="20% - Colore 5 3 4 4 2" xfId="6551"/>
    <cellStyle name="20% - Colore 5 3 4 4 2 2" xfId="6552"/>
    <cellStyle name="20% - Colore 5 3 4 4 3" xfId="6553"/>
    <cellStyle name="20% - Colore 5 3 4 5" xfId="6554"/>
    <cellStyle name="20% - Colore 5 3 4 5 2" xfId="6555"/>
    <cellStyle name="20% - Colore 5 3 4 6" xfId="6556"/>
    <cellStyle name="20% - Colore 5 3 4 6 2" xfId="6557"/>
    <cellStyle name="20% - Colore 5 3 4 7" xfId="6558"/>
    <cellStyle name="20% - Colore 5 3 4 7 2" xfId="6559"/>
    <cellStyle name="20% - Colore 5 3 4 8" xfId="6560"/>
    <cellStyle name="20% - Colore 5 3 5" xfId="6561"/>
    <cellStyle name="20% - Colore 5 3 5 2" xfId="6562"/>
    <cellStyle name="20% - Colore 5 3 5 2 2" xfId="6563"/>
    <cellStyle name="20% - Colore 5 3 5 2 2 2" xfId="6564"/>
    <cellStyle name="20% - Colore 5 3 5 2 2 2 2" xfId="6565"/>
    <cellStyle name="20% - Colore 5 3 5 2 2 3" xfId="6566"/>
    <cellStyle name="20% - Colore 5 3 5 2 3" xfId="6567"/>
    <cellStyle name="20% - Colore 5 3 5 2 3 2" xfId="6568"/>
    <cellStyle name="20% - Colore 5 3 5 2 4" xfId="6569"/>
    <cellStyle name="20% - Colore 5 3 5 3" xfId="6570"/>
    <cellStyle name="20% - Colore 5 3 5 3 2" xfId="6571"/>
    <cellStyle name="20% - Colore 5 3 5 3 2 2" xfId="6572"/>
    <cellStyle name="20% - Colore 5 3 5 3 3" xfId="6573"/>
    <cellStyle name="20% - Colore 5 3 5 4" xfId="6574"/>
    <cellStyle name="20% - Colore 5 3 5 4 2" xfId="6575"/>
    <cellStyle name="20% - Colore 5 3 5 5" xfId="6576"/>
    <cellStyle name="20% - Colore 5 3 5 5 2" xfId="6577"/>
    <cellStyle name="20% - Colore 5 3 5 6" xfId="6578"/>
    <cellStyle name="20% - Colore 5 3 6" xfId="6579"/>
    <cellStyle name="20% - Colore 5 3 6 2" xfId="6580"/>
    <cellStyle name="20% - Colore 5 3 6 2 2" xfId="6581"/>
    <cellStyle name="20% - Colore 5 3 6 2 2 2" xfId="6582"/>
    <cellStyle name="20% - Colore 5 3 6 2 3" xfId="6583"/>
    <cellStyle name="20% - Colore 5 3 6 3" xfId="6584"/>
    <cellStyle name="20% - Colore 5 3 6 3 2" xfId="6585"/>
    <cellStyle name="20% - Colore 5 3 6 4" xfId="6586"/>
    <cellStyle name="20% - Colore 5 3 7" xfId="6587"/>
    <cellStyle name="20% - Colore 5 3 7 2" xfId="6588"/>
    <cellStyle name="20% - Colore 5 3 7 2 2" xfId="6589"/>
    <cellStyle name="20% - Colore 5 3 7 3" xfId="6590"/>
    <cellStyle name="20% - Colore 5 3 8" xfId="6591"/>
    <cellStyle name="20% - Colore 5 3 8 2" xfId="6592"/>
    <cellStyle name="20% - Colore 5 3 9" xfId="6593"/>
    <cellStyle name="20% - Colore 5 3 9 2" xfId="6594"/>
    <cellStyle name="20% - Colore 5 4" xfId="6595"/>
    <cellStyle name="20% - Colore 5 4 10" xfId="6596"/>
    <cellStyle name="20% - Colore 5 4 2" xfId="6597"/>
    <cellStyle name="20% - Colore 5 4 2 2" xfId="6598"/>
    <cellStyle name="20% - Colore 5 4 2 2 2" xfId="6599"/>
    <cellStyle name="20% - Colore 5 4 2 2 2 2" xfId="6600"/>
    <cellStyle name="20% - Colore 5 4 2 2 2 2 2" xfId="6601"/>
    <cellStyle name="20% - Colore 5 4 2 2 2 2 2 2" xfId="6602"/>
    <cellStyle name="20% - Colore 5 4 2 2 2 2 2 2 2" xfId="6603"/>
    <cellStyle name="20% - Colore 5 4 2 2 2 2 2 3" xfId="6604"/>
    <cellStyle name="20% - Colore 5 4 2 2 2 2 3" xfId="6605"/>
    <cellStyle name="20% - Colore 5 4 2 2 2 2 3 2" xfId="6606"/>
    <cellStyle name="20% - Colore 5 4 2 2 2 2 4" xfId="6607"/>
    <cellStyle name="20% - Colore 5 4 2 2 2 3" xfId="6608"/>
    <cellStyle name="20% - Colore 5 4 2 2 2 3 2" xfId="6609"/>
    <cellStyle name="20% - Colore 5 4 2 2 2 3 2 2" xfId="6610"/>
    <cellStyle name="20% - Colore 5 4 2 2 2 3 3" xfId="6611"/>
    <cellStyle name="20% - Colore 5 4 2 2 2 4" xfId="6612"/>
    <cellStyle name="20% - Colore 5 4 2 2 2 4 2" xfId="6613"/>
    <cellStyle name="20% - Colore 5 4 2 2 2 5" xfId="6614"/>
    <cellStyle name="20% - Colore 5 4 2 2 3" xfId="6615"/>
    <cellStyle name="20% - Colore 5 4 2 2 3 2" xfId="6616"/>
    <cellStyle name="20% - Colore 5 4 2 2 3 2 2" xfId="6617"/>
    <cellStyle name="20% - Colore 5 4 2 2 3 2 2 2" xfId="6618"/>
    <cellStyle name="20% - Colore 5 4 2 2 3 2 3" xfId="6619"/>
    <cellStyle name="20% - Colore 5 4 2 2 3 3" xfId="6620"/>
    <cellStyle name="20% - Colore 5 4 2 2 3 3 2" xfId="6621"/>
    <cellStyle name="20% - Colore 5 4 2 2 3 4" xfId="6622"/>
    <cellStyle name="20% - Colore 5 4 2 2 4" xfId="6623"/>
    <cellStyle name="20% - Colore 5 4 2 2 4 2" xfId="6624"/>
    <cellStyle name="20% - Colore 5 4 2 2 4 2 2" xfId="6625"/>
    <cellStyle name="20% - Colore 5 4 2 2 4 3" xfId="6626"/>
    <cellStyle name="20% - Colore 5 4 2 2 5" xfId="6627"/>
    <cellStyle name="20% - Colore 5 4 2 2 5 2" xfId="6628"/>
    <cellStyle name="20% - Colore 5 4 2 2 6" xfId="6629"/>
    <cellStyle name="20% - Colore 5 4 2 2 6 2" xfId="6630"/>
    <cellStyle name="20% - Colore 5 4 2 2 7" xfId="6631"/>
    <cellStyle name="20% - Colore 5 4 2 2 7 2" xfId="6632"/>
    <cellStyle name="20% - Colore 5 4 2 2 8" xfId="6633"/>
    <cellStyle name="20% - Colore 5 4 2 3" xfId="6634"/>
    <cellStyle name="20% - Colore 5 4 2 3 2" xfId="6635"/>
    <cellStyle name="20% - Colore 5 4 2 3 2 2" xfId="6636"/>
    <cellStyle name="20% - Colore 5 4 2 3 2 2 2" xfId="6637"/>
    <cellStyle name="20% - Colore 5 4 2 3 2 2 2 2" xfId="6638"/>
    <cellStyle name="20% - Colore 5 4 2 3 2 2 3" xfId="6639"/>
    <cellStyle name="20% - Colore 5 4 2 3 2 3" xfId="6640"/>
    <cellStyle name="20% - Colore 5 4 2 3 2 3 2" xfId="6641"/>
    <cellStyle name="20% - Colore 5 4 2 3 2 4" xfId="6642"/>
    <cellStyle name="20% - Colore 5 4 2 3 3" xfId="6643"/>
    <cellStyle name="20% - Colore 5 4 2 3 3 2" xfId="6644"/>
    <cellStyle name="20% - Colore 5 4 2 3 3 2 2" xfId="6645"/>
    <cellStyle name="20% - Colore 5 4 2 3 3 3" xfId="6646"/>
    <cellStyle name="20% - Colore 5 4 2 3 4" xfId="6647"/>
    <cellStyle name="20% - Colore 5 4 2 3 4 2" xfId="6648"/>
    <cellStyle name="20% - Colore 5 4 2 3 5" xfId="6649"/>
    <cellStyle name="20% - Colore 5 4 2 4" xfId="6650"/>
    <cellStyle name="20% - Colore 5 4 2 4 2" xfId="6651"/>
    <cellStyle name="20% - Colore 5 4 2 4 2 2" xfId="6652"/>
    <cellStyle name="20% - Colore 5 4 2 4 2 2 2" xfId="6653"/>
    <cellStyle name="20% - Colore 5 4 2 4 2 3" xfId="6654"/>
    <cellStyle name="20% - Colore 5 4 2 4 3" xfId="6655"/>
    <cellStyle name="20% - Colore 5 4 2 4 3 2" xfId="6656"/>
    <cellStyle name="20% - Colore 5 4 2 4 4" xfId="6657"/>
    <cellStyle name="20% - Colore 5 4 2 5" xfId="6658"/>
    <cellStyle name="20% - Colore 5 4 2 5 2" xfId="6659"/>
    <cellStyle name="20% - Colore 5 4 2 5 2 2" xfId="6660"/>
    <cellStyle name="20% - Colore 5 4 2 5 3" xfId="6661"/>
    <cellStyle name="20% - Colore 5 4 2 6" xfId="6662"/>
    <cellStyle name="20% - Colore 5 4 2 6 2" xfId="6663"/>
    <cellStyle name="20% - Colore 5 4 2 7" xfId="6664"/>
    <cellStyle name="20% - Colore 5 4 2 7 2" xfId="6665"/>
    <cellStyle name="20% - Colore 5 4 2 8" xfId="6666"/>
    <cellStyle name="20% - Colore 5 4 2 8 2" xfId="6667"/>
    <cellStyle name="20% - Colore 5 4 2 9" xfId="6668"/>
    <cellStyle name="20% - Colore 5 4 3" xfId="6669"/>
    <cellStyle name="20% - Colore 5 4 3 2" xfId="6670"/>
    <cellStyle name="20% - Colore 5 4 3 2 2" xfId="6671"/>
    <cellStyle name="20% - Colore 5 4 3 2 2 2" xfId="6672"/>
    <cellStyle name="20% - Colore 5 4 3 2 2 2 2" xfId="6673"/>
    <cellStyle name="20% - Colore 5 4 3 2 2 2 2 2" xfId="6674"/>
    <cellStyle name="20% - Colore 5 4 3 2 2 2 3" xfId="6675"/>
    <cellStyle name="20% - Colore 5 4 3 2 2 3" xfId="6676"/>
    <cellStyle name="20% - Colore 5 4 3 2 2 3 2" xfId="6677"/>
    <cellStyle name="20% - Colore 5 4 3 2 2 4" xfId="6678"/>
    <cellStyle name="20% - Colore 5 4 3 2 3" xfId="6679"/>
    <cellStyle name="20% - Colore 5 4 3 2 3 2" xfId="6680"/>
    <cellStyle name="20% - Colore 5 4 3 2 3 2 2" xfId="6681"/>
    <cellStyle name="20% - Colore 5 4 3 2 3 3" xfId="6682"/>
    <cellStyle name="20% - Colore 5 4 3 2 4" xfId="6683"/>
    <cellStyle name="20% - Colore 5 4 3 2 4 2" xfId="6684"/>
    <cellStyle name="20% - Colore 5 4 3 2 5" xfId="6685"/>
    <cellStyle name="20% - Colore 5 4 3 2 5 2" xfId="6686"/>
    <cellStyle name="20% - Colore 5 4 3 2 6" xfId="6687"/>
    <cellStyle name="20% - Colore 5 4 3 3" xfId="6688"/>
    <cellStyle name="20% - Colore 5 4 3 3 2" xfId="6689"/>
    <cellStyle name="20% - Colore 5 4 3 3 2 2" xfId="6690"/>
    <cellStyle name="20% - Colore 5 4 3 3 2 2 2" xfId="6691"/>
    <cellStyle name="20% - Colore 5 4 3 3 2 3" xfId="6692"/>
    <cellStyle name="20% - Colore 5 4 3 3 3" xfId="6693"/>
    <cellStyle name="20% - Colore 5 4 3 3 3 2" xfId="6694"/>
    <cellStyle name="20% - Colore 5 4 3 3 4" xfId="6695"/>
    <cellStyle name="20% - Colore 5 4 3 4" xfId="6696"/>
    <cellStyle name="20% - Colore 5 4 3 4 2" xfId="6697"/>
    <cellStyle name="20% - Colore 5 4 3 4 2 2" xfId="6698"/>
    <cellStyle name="20% - Colore 5 4 3 4 3" xfId="6699"/>
    <cellStyle name="20% - Colore 5 4 3 5" xfId="6700"/>
    <cellStyle name="20% - Colore 5 4 3 5 2" xfId="6701"/>
    <cellStyle name="20% - Colore 5 4 3 6" xfId="6702"/>
    <cellStyle name="20% - Colore 5 4 3 6 2" xfId="6703"/>
    <cellStyle name="20% - Colore 5 4 3 7" xfId="6704"/>
    <cellStyle name="20% - Colore 5 4 3 7 2" xfId="6705"/>
    <cellStyle name="20% - Colore 5 4 3 8" xfId="6706"/>
    <cellStyle name="20% - Colore 5 4 4" xfId="6707"/>
    <cellStyle name="20% - Colore 5 4 4 2" xfId="6708"/>
    <cellStyle name="20% - Colore 5 4 4 2 2" xfId="6709"/>
    <cellStyle name="20% - Colore 5 4 4 2 2 2" xfId="6710"/>
    <cellStyle name="20% - Colore 5 4 4 2 2 2 2" xfId="6711"/>
    <cellStyle name="20% - Colore 5 4 4 2 2 3" xfId="6712"/>
    <cellStyle name="20% - Colore 5 4 4 2 3" xfId="6713"/>
    <cellStyle name="20% - Colore 5 4 4 2 3 2" xfId="6714"/>
    <cellStyle name="20% - Colore 5 4 4 2 4" xfId="6715"/>
    <cellStyle name="20% - Colore 5 4 4 3" xfId="6716"/>
    <cellStyle name="20% - Colore 5 4 4 3 2" xfId="6717"/>
    <cellStyle name="20% - Colore 5 4 4 3 2 2" xfId="6718"/>
    <cellStyle name="20% - Colore 5 4 4 3 3" xfId="6719"/>
    <cellStyle name="20% - Colore 5 4 4 4" xfId="6720"/>
    <cellStyle name="20% - Colore 5 4 4 4 2" xfId="6721"/>
    <cellStyle name="20% - Colore 5 4 4 5" xfId="6722"/>
    <cellStyle name="20% - Colore 5 4 4 5 2" xfId="6723"/>
    <cellStyle name="20% - Colore 5 4 4 6" xfId="6724"/>
    <cellStyle name="20% - Colore 5 4 5" xfId="6725"/>
    <cellStyle name="20% - Colore 5 4 5 2" xfId="6726"/>
    <cellStyle name="20% - Colore 5 4 5 2 2" xfId="6727"/>
    <cellStyle name="20% - Colore 5 4 5 2 2 2" xfId="6728"/>
    <cellStyle name="20% - Colore 5 4 5 2 3" xfId="6729"/>
    <cellStyle name="20% - Colore 5 4 5 3" xfId="6730"/>
    <cellStyle name="20% - Colore 5 4 5 3 2" xfId="6731"/>
    <cellStyle name="20% - Colore 5 4 5 4" xfId="6732"/>
    <cellStyle name="20% - Colore 5 4 6" xfId="6733"/>
    <cellStyle name="20% - Colore 5 4 6 2" xfId="6734"/>
    <cellStyle name="20% - Colore 5 4 6 2 2" xfId="6735"/>
    <cellStyle name="20% - Colore 5 4 6 3" xfId="6736"/>
    <cellStyle name="20% - Colore 5 4 7" xfId="6737"/>
    <cellStyle name="20% - Colore 5 4 7 2" xfId="6738"/>
    <cellStyle name="20% - Colore 5 4 8" xfId="6739"/>
    <cellStyle name="20% - Colore 5 4 8 2" xfId="6740"/>
    <cellStyle name="20% - Colore 5 4 9" xfId="6741"/>
    <cellStyle name="20% - Colore 5 4 9 2" xfId="6742"/>
    <cellStyle name="20% - Colore 5 5" xfId="6743"/>
    <cellStyle name="20% - Colore 5 5 2" xfId="6744"/>
    <cellStyle name="20% - Colore 5 5 2 2" xfId="6745"/>
    <cellStyle name="20% - Colore 5 5 2 2 2" xfId="6746"/>
    <cellStyle name="20% - Colore 5 5 2 2 2 2" xfId="6747"/>
    <cellStyle name="20% - Colore 5 5 2 2 2 2 2" xfId="6748"/>
    <cellStyle name="20% - Colore 5 5 2 2 2 2 2 2" xfId="6749"/>
    <cellStyle name="20% - Colore 5 5 2 2 2 2 3" xfId="6750"/>
    <cellStyle name="20% - Colore 5 5 2 2 2 3" xfId="6751"/>
    <cellStyle name="20% - Colore 5 5 2 2 2 3 2" xfId="6752"/>
    <cellStyle name="20% - Colore 5 5 2 2 2 4" xfId="6753"/>
    <cellStyle name="20% - Colore 5 5 2 2 3" xfId="6754"/>
    <cellStyle name="20% - Colore 5 5 2 2 3 2" xfId="6755"/>
    <cellStyle name="20% - Colore 5 5 2 2 3 2 2" xfId="6756"/>
    <cellStyle name="20% - Colore 5 5 2 2 3 3" xfId="6757"/>
    <cellStyle name="20% - Colore 5 5 2 2 4" xfId="6758"/>
    <cellStyle name="20% - Colore 5 5 2 2 4 2" xfId="6759"/>
    <cellStyle name="20% - Colore 5 5 2 2 5" xfId="6760"/>
    <cellStyle name="20% - Colore 5 5 2 3" xfId="6761"/>
    <cellStyle name="20% - Colore 5 5 2 3 2" xfId="6762"/>
    <cellStyle name="20% - Colore 5 5 2 3 2 2" xfId="6763"/>
    <cellStyle name="20% - Colore 5 5 2 3 2 2 2" xfId="6764"/>
    <cellStyle name="20% - Colore 5 5 2 3 2 3" xfId="6765"/>
    <cellStyle name="20% - Colore 5 5 2 3 3" xfId="6766"/>
    <cellStyle name="20% - Colore 5 5 2 3 3 2" xfId="6767"/>
    <cellStyle name="20% - Colore 5 5 2 3 4" xfId="6768"/>
    <cellStyle name="20% - Colore 5 5 2 4" xfId="6769"/>
    <cellStyle name="20% - Colore 5 5 2 4 2" xfId="6770"/>
    <cellStyle name="20% - Colore 5 5 2 4 2 2" xfId="6771"/>
    <cellStyle name="20% - Colore 5 5 2 4 3" xfId="6772"/>
    <cellStyle name="20% - Colore 5 5 2 5" xfId="6773"/>
    <cellStyle name="20% - Colore 5 5 2 5 2" xfId="6774"/>
    <cellStyle name="20% - Colore 5 5 2 6" xfId="6775"/>
    <cellStyle name="20% - Colore 5 5 2 6 2" xfId="6776"/>
    <cellStyle name="20% - Colore 5 5 2 7" xfId="6777"/>
    <cellStyle name="20% - Colore 5 5 2 7 2" xfId="6778"/>
    <cellStyle name="20% - Colore 5 5 2 8" xfId="6779"/>
    <cellStyle name="20% - Colore 5 5 3" xfId="6780"/>
    <cellStyle name="20% - Colore 5 5 3 2" xfId="6781"/>
    <cellStyle name="20% - Colore 5 5 3 2 2" xfId="6782"/>
    <cellStyle name="20% - Colore 5 5 3 2 2 2" xfId="6783"/>
    <cellStyle name="20% - Colore 5 5 3 2 2 2 2" xfId="6784"/>
    <cellStyle name="20% - Colore 5 5 3 2 2 3" xfId="6785"/>
    <cellStyle name="20% - Colore 5 5 3 2 3" xfId="6786"/>
    <cellStyle name="20% - Colore 5 5 3 2 3 2" xfId="6787"/>
    <cellStyle name="20% - Colore 5 5 3 2 4" xfId="6788"/>
    <cellStyle name="20% - Colore 5 5 3 3" xfId="6789"/>
    <cellStyle name="20% - Colore 5 5 3 3 2" xfId="6790"/>
    <cellStyle name="20% - Colore 5 5 3 3 2 2" xfId="6791"/>
    <cellStyle name="20% - Colore 5 5 3 3 3" xfId="6792"/>
    <cellStyle name="20% - Colore 5 5 3 4" xfId="6793"/>
    <cellStyle name="20% - Colore 5 5 3 4 2" xfId="6794"/>
    <cellStyle name="20% - Colore 5 5 3 5" xfId="6795"/>
    <cellStyle name="20% - Colore 5 5 4" xfId="6796"/>
    <cellStyle name="20% - Colore 5 5 4 2" xfId="6797"/>
    <cellStyle name="20% - Colore 5 5 4 2 2" xfId="6798"/>
    <cellStyle name="20% - Colore 5 5 4 2 2 2" xfId="6799"/>
    <cellStyle name="20% - Colore 5 5 4 2 3" xfId="6800"/>
    <cellStyle name="20% - Colore 5 5 4 3" xfId="6801"/>
    <cellStyle name="20% - Colore 5 5 4 3 2" xfId="6802"/>
    <cellStyle name="20% - Colore 5 5 4 4" xfId="6803"/>
    <cellStyle name="20% - Colore 5 5 5" xfId="6804"/>
    <cellStyle name="20% - Colore 5 5 5 2" xfId="6805"/>
    <cellStyle name="20% - Colore 5 5 5 2 2" xfId="6806"/>
    <cellStyle name="20% - Colore 5 5 5 3" xfId="6807"/>
    <cellStyle name="20% - Colore 5 5 6" xfId="6808"/>
    <cellStyle name="20% - Colore 5 5 6 2" xfId="6809"/>
    <cellStyle name="20% - Colore 5 5 7" xfId="6810"/>
    <cellStyle name="20% - Colore 5 5 7 2" xfId="6811"/>
    <cellStyle name="20% - Colore 5 5 8" xfId="6812"/>
    <cellStyle name="20% - Colore 5 5 8 2" xfId="6813"/>
    <cellStyle name="20% - Colore 5 5 9" xfId="6814"/>
    <cellStyle name="20% - Colore 5 6" xfId="6815"/>
    <cellStyle name="20% - Colore 5 6 2" xfId="6816"/>
    <cellStyle name="20% - Colore 5 6 2 2" xfId="6817"/>
    <cellStyle name="20% - Colore 5 6 2 2 2" xfId="6818"/>
    <cellStyle name="20% - Colore 5 6 2 2 2 2" xfId="6819"/>
    <cellStyle name="20% - Colore 5 6 2 2 2 2 2" xfId="6820"/>
    <cellStyle name="20% - Colore 5 6 2 2 2 3" xfId="6821"/>
    <cellStyle name="20% - Colore 5 6 2 2 3" xfId="6822"/>
    <cellStyle name="20% - Colore 5 6 2 2 3 2" xfId="6823"/>
    <cellStyle name="20% - Colore 5 6 2 2 4" xfId="6824"/>
    <cellStyle name="20% - Colore 5 6 2 3" xfId="6825"/>
    <cellStyle name="20% - Colore 5 6 2 3 2" xfId="6826"/>
    <cellStyle name="20% - Colore 5 6 2 3 2 2" xfId="6827"/>
    <cellStyle name="20% - Colore 5 6 2 3 3" xfId="6828"/>
    <cellStyle name="20% - Colore 5 6 2 4" xfId="6829"/>
    <cellStyle name="20% - Colore 5 6 2 4 2" xfId="6830"/>
    <cellStyle name="20% - Colore 5 6 2 5" xfId="6831"/>
    <cellStyle name="20% - Colore 5 6 2 5 2" xfId="6832"/>
    <cellStyle name="20% - Colore 5 6 2 6" xfId="6833"/>
    <cellStyle name="20% - Colore 5 6 3" xfId="6834"/>
    <cellStyle name="20% - Colore 5 6 3 2" xfId="6835"/>
    <cellStyle name="20% - Colore 5 6 3 2 2" xfId="6836"/>
    <cellStyle name="20% - Colore 5 6 3 2 2 2" xfId="6837"/>
    <cellStyle name="20% - Colore 5 6 3 2 3" xfId="6838"/>
    <cellStyle name="20% - Colore 5 6 3 3" xfId="6839"/>
    <cellStyle name="20% - Colore 5 6 3 3 2" xfId="6840"/>
    <cellStyle name="20% - Colore 5 6 3 4" xfId="6841"/>
    <cellStyle name="20% - Colore 5 6 4" xfId="6842"/>
    <cellStyle name="20% - Colore 5 6 4 2" xfId="6843"/>
    <cellStyle name="20% - Colore 5 6 4 2 2" xfId="6844"/>
    <cellStyle name="20% - Colore 5 6 4 3" xfId="6845"/>
    <cellStyle name="20% - Colore 5 6 5" xfId="6846"/>
    <cellStyle name="20% - Colore 5 6 5 2" xfId="6847"/>
    <cellStyle name="20% - Colore 5 6 6" xfId="6848"/>
    <cellStyle name="20% - Colore 5 6 6 2" xfId="6849"/>
    <cellStyle name="20% - Colore 5 6 7" xfId="6850"/>
    <cellStyle name="20% - Colore 5 6 7 2" xfId="6851"/>
    <cellStyle name="20% - Colore 5 6 8" xfId="6852"/>
    <cellStyle name="20% - Colore 5 7" xfId="6853"/>
    <cellStyle name="20% - Colore 5 7 2" xfId="6854"/>
    <cellStyle name="20% - Colore 5 7 2 2" xfId="6855"/>
    <cellStyle name="20% - Colore 5 7 2 2 2" xfId="6856"/>
    <cellStyle name="20% - Colore 5 7 2 2 2 2" xfId="6857"/>
    <cellStyle name="20% - Colore 5 7 2 2 3" xfId="6858"/>
    <cellStyle name="20% - Colore 5 7 2 3" xfId="6859"/>
    <cellStyle name="20% - Colore 5 7 2 3 2" xfId="6860"/>
    <cellStyle name="20% - Colore 5 7 2 4" xfId="6861"/>
    <cellStyle name="20% - Colore 5 7 3" xfId="6862"/>
    <cellStyle name="20% - Colore 5 7 3 2" xfId="6863"/>
    <cellStyle name="20% - Colore 5 7 3 2 2" xfId="6864"/>
    <cellStyle name="20% - Colore 5 7 3 3" xfId="6865"/>
    <cellStyle name="20% - Colore 5 7 4" xfId="6866"/>
    <cellStyle name="20% - Colore 5 7 4 2" xfId="6867"/>
    <cellStyle name="20% - Colore 5 7 5" xfId="6868"/>
    <cellStyle name="20% - Colore 5 7 5 2" xfId="6869"/>
    <cellStyle name="20% - Colore 5 7 6" xfId="6870"/>
    <cellStyle name="20% - Colore 5 8" xfId="6871"/>
    <cellStyle name="20% - Colore 5 8 2" xfId="6872"/>
    <cellStyle name="20% - Colore 5 8 2 2" xfId="6873"/>
    <cellStyle name="20% - Colore 5 8 2 2 2" xfId="6874"/>
    <cellStyle name="20% - Colore 5 8 2 3" xfId="6875"/>
    <cellStyle name="20% - Colore 5 8 3" xfId="6876"/>
    <cellStyle name="20% - Colore 5 8 3 2" xfId="6877"/>
    <cellStyle name="20% - Colore 5 8 4" xfId="6878"/>
    <cellStyle name="20% - Colore 5 9" xfId="6879"/>
    <cellStyle name="20% - Colore 5 9 2" xfId="6880"/>
    <cellStyle name="20% - Colore 5 9 2 2" xfId="6881"/>
    <cellStyle name="20% - Colore 5 9 3" xfId="6882"/>
    <cellStyle name="20% - Colore 6 10" xfId="6883"/>
    <cellStyle name="20% - Colore 6 10 2" xfId="6884"/>
    <cellStyle name="20% - Colore 6 11" xfId="6885"/>
    <cellStyle name="20% - Colore 6 11 2" xfId="6886"/>
    <cellStyle name="20% - Colore 6 12" xfId="6887"/>
    <cellStyle name="20% - Colore 6 12 2" xfId="6888"/>
    <cellStyle name="20% - Colore 6 13" xfId="6889"/>
    <cellStyle name="20% - Colore 6 14" xfId="6890"/>
    <cellStyle name="20% - Colore 6 2" xfId="6891"/>
    <cellStyle name="20% - Colore 6 2 10" xfId="6892"/>
    <cellStyle name="20% - Colore 6 2 10 2" xfId="6893"/>
    <cellStyle name="20% - Colore 6 2 11" xfId="6894"/>
    <cellStyle name="20% - Colore 6 2 11 2" xfId="6895"/>
    <cellStyle name="20% - Colore 6 2 12" xfId="6896"/>
    <cellStyle name="20% - Colore 6 2 13" xfId="6897"/>
    <cellStyle name="20% - Colore 6 2 14" xfId="6898"/>
    <cellStyle name="20% - Colore 6 2 2" xfId="6899"/>
    <cellStyle name="20% - Colore 6 2 2 10" xfId="6900"/>
    <cellStyle name="20% - Colore 6 2 2 10 2" xfId="6901"/>
    <cellStyle name="20% - Colore 6 2 2 11" xfId="6902"/>
    <cellStyle name="20% - Colore 6 2 2 2" xfId="6903"/>
    <cellStyle name="20% - Colore 6 2 2 2 10" xfId="6904"/>
    <cellStyle name="20% - Colore 6 2 2 2 2" xfId="6905"/>
    <cellStyle name="20% - Colore 6 2 2 2 2 2" xfId="6906"/>
    <cellStyle name="20% - Colore 6 2 2 2 2 2 2" xfId="6907"/>
    <cellStyle name="20% - Colore 6 2 2 2 2 2 2 2" xfId="6908"/>
    <cellStyle name="20% - Colore 6 2 2 2 2 2 2 2 2" xfId="6909"/>
    <cellStyle name="20% - Colore 6 2 2 2 2 2 2 2 2 2" xfId="6910"/>
    <cellStyle name="20% - Colore 6 2 2 2 2 2 2 2 2 2 2" xfId="6911"/>
    <cellStyle name="20% - Colore 6 2 2 2 2 2 2 2 2 3" xfId="6912"/>
    <cellStyle name="20% - Colore 6 2 2 2 2 2 2 2 3" xfId="6913"/>
    <cellStyle name="20% - Colore 6 2 2 2 2 2 2 2 3 2" xfId="6914"/>
    <cellStyle name="20% - Colore 6 2 2 2 2 2 2 2 4" xfId="6915"/>
    <cellStyle name="20% - Colore 6 2 2 2 2 2 2 3" xfId="6916"/>
    <cellStyle name="20% - Colore 6 2 2 2 2 2 2 3 2" xfId="6917"/>
    <cellStyle name="20% - Colore 6 2 2 2 2 2 2 3 2 2" xfId="6918"/>
    <cellStyle name="20% - Colore 6 2 2 2 2 2 2 3 3" xfId="6919"/>
    <cellStyle name="20% - Colore 6 2 2 2 2 2 2 4" xfId="6920"/>
    <cellStyle name="20% - Colore 6 2 2 2 2 2 2 4 2" xfId="6921"/>
    <cellStyle name="20% - Colore 6 2 2 2 2 2 2 5" xfId="6922"/>
    <cellStyle name="20% - Colore 6 2 2 2 2 2 3" xfId="6923"/>
    <cellStyle name="20% - Colore 6 2 2 2 2 2 3 2" xfId="6924"/>
    <cellStyle name="20% - Colore 6 2 2 2 2 2 3 2 2" xfId="6925"/>
    <cellStyle name="20% - Colore 6 2 2 2 2 2 3 2 2 2" xfId="6926"/>
    <cellStyle name="20% - Colore 6 2 2 2 2 2 3 2 3" xfId="6927"/>
    <cellStyle name="20% - Colore 6 2 2 2 2 2 3 3" xfId="6928"/>
    <cellStyle name="20% - Colore 6 2 2 2 2 2 3 3 2" xfId="6929"/>
    <cellStyle name="20% - Colore 6 2 2 2 2 2 3 4" xfId="6930"/>
    <cellStyle name="20% - Colore 6 2 2 2 2 2 4" xfId="6931"/>
    <cellStyle name="20% - Colore 6 2 2 2 2 2 4 2" xfId="6932"/>
    <cellStyle name="20% - Colore 6 2 2 2 2 2 4 2 2" xfId="6933"/>
    <cellStyle name="20% - Colore 6 2 2 2 2 2 4 3" xfId="6934"/>
    <cellStyle name="20% - Colore 6 2 2 2 2 2 5" xfId="6935"/>
    <cellStyle name="20% - Colore 6 2 2 2 2 2 5 2" xfId="6936"/>
    <cellStyle name="20% - Colore 6 2 2 2 2 2 6" xfId="6937"/>
    <cellStyle name="20% - Colore 6 2 2 2 2 2 6 2" xfId="6938"/>
    <cellStyle name="20% - Colore 6 2 2 2 2 2 7" xfId="6939"/>
    <cellStyle name="20% - Colore 6 2 2 2 2 2 7 2" xfId="6940"/>
    <cellStyle name="20% - Colore 6 2 2 2 2 2 8" xfId="6941"/>
    <cellStyle name="20% - Colore 6 2 2 2 2 3" xfId="6942"/>
    <cellStyle name="20% - Colore 6 2 2 2 2 3 2" xfId="6943"/>
    <cellStyle name="20% - Colore 6 2 2 2 2 3 2 2" xfId="6944"/>
    <cellStyle name="20% - Colore 6 2 2 2 2 3 2 2 2" xfId="6945"/>
    <cellStyle name="20% - Colore 6 2 2 2 2 3 2 2 2 2" xfId="6946"/>
    <cellStyle name="20% - Colore 6 2 2 2 2 3 2 2 3" xfId="6947"/>
    <cellStyle name="20% - Colore 6 2 2 2 2 3 2 3" xfId="6948"/>
    <cellStyle name="20% - Colore 6 2 2 2 2 3 2 3 2" xfId="6949"/>
    <cellStyle name="20% - Colore 6 2 2 2 2 3 2 4" xfId="6950"/>
    <cellStyle name="20% - Colore 6 2 2 2 2 3 3" xfId="6951"/>
    <cellStyle name="20% - Colore 6 2 2 2 2 3 3 2" xfId="6952"/>
    <cellStyle name="20% - Colore 6 2 2 2 2 3 3 2 2" xfId="6953"/>
    <cellStyle name="20% - Colore 6 2 2 2 2 3 3 3" xfId="6954"/>
    <cellStyle name="20% - Colore 6 2 2 2 2 3 4" xfId="6955"/>
    <cellStyle name="20% - Colore 6 2 2 2 2 3 4 2" xfId="6956"/>
    <cellStyle name="20% - Colore 6 2 2 2 2 3 5" xfId="6957"/>
    <cellStyle name="20% - Colore 6 2 2 2 2 4" xfId="6958"/>
    <cellStyle name="20% - Colore 6 2 2 2 2 4 2" xfId="6959"/>
    <cellStyle name="20% - Colore 6 2 2 2 2 4 2 2" xfId="6960"/>
    <cellStyle name="20% - Colore 6 2 2 2 2 4 2 2 2" xfId="6961"/>
    <cellStyle name="20% - Colore 6 2 2 2 2 4 2 3" xfId="6962"/>
    <cellStyle name="20% - Colore 6 2 2 2 2 4 3" xfId="6963"/>
    <cellStyle name="20% - Colore 6 2 2 2 2 4 3 2" xfId="6964"/>
    <cellStyle name="20% - Colore 6 2 2 2 2 4 4" xfId="6965"/>
    <cellStyle name="20% - Colore 6 2 2 2 2 5" xfId="6966"/>
    <cellStyle name="20% - Colore 6 2 2 2 2 5 2" xfId="6967"/>
    <cellStyle name="20% - Colore 6 2 2 2 2 5 2 2" xfId="6968"/>
    <cellStyle name="20% - Colore 6 2 2 2 2 5 3" xfId="6969"/>
    <cellStyle name="20% - Colore 6 2 2 2 2 6" xfId="6970"/>
    <cellStyle name="20% - Colore 6 2 2 2 2 6 2" xfId="6971"/>
    <cellStyle name="20% - Colore 6 2 2 2 2 7" xfId="6972"/>
    <cellStyle name="20% - Colore 6 2 2 2 2 7 2" xfId="6973"/>
    <cellStyle name="20% - Colore 6 2 2 2 2 8" xfId="6974"/>
    <cellStyle name="20% - Colore 6 2 2 2 2 8 2" xfId="6975"/>
    <cellStyle name="20% - Colore 6 2 2 2 2 9" xfId="6976"/>
    <cellStyle name="20% - Colore 6 2 2 2 3" xfId="6977"/>
    <cellStyle name="20% - Colore 6 2 2 2 3 2" xfId="6978"/>
    <cellStyle name="20% - Colore 6 2 2 2 3 2 2" xfId="6979"/>
    <cellStyle name="20% - Colore 6 2 2 2 3 2 2 2" xfId="6980"/>
    <cellStyle name="20% - Colore 6 2 2 2 3 2 2 2 2" xfId="6981"/>
    <cellStyle name="20% - Colore 6 2 2 2 3 2 2 2 2 2" xfId="6982"/>
    <cellStyle name="20% - Colore 6 2 2 2 3 2 2 2 3" xfId="6983"/>
    <cellStyle name="20% - Colore 6 2 2 2 3 2 2 3" xfId="6984"/>
    <cellStyle name="20% - Colore 6 2 2 2 3 2 2 3 2" xfId="6985"/>
    <cellStyle name="20% - Colore 6 2 2 2 3 2 2 4" xfId="6986"/>
    <cellStyle name="20% - Colore 6 2 2 2 3 2 3" xfId="6987"/>
    <cellStyle name="20% - Colore 6 2 2 2 3 2 3 2" xfId="6988"/>
    <cellStyle name="20% - Colore 6 2 2 2 3 2 3 2 2" xfId="6989"/>
    <cellStyle name="20% - Colore 6 2 2 2 3 2 3 3" xfId="6990"/>
    <cellStyle name="20% - Colore 6 2 2 2 3 2 4" xfId="6991"/>
    <cellStyle name="20% - Colore 6 2 2 2 3 2 4 2" xfId="6992"/>
    <cellStyle name="20% - Colore 6 2 2 2 3 2 5" xfId="6993"/>
    <cellStyle name="20% - Colore 6 2 2 2 3 2 5 2" xfId="6994"/>
    <cellStyle name="20% - Colore 6 2 2 2 3 2 6" xfId="6995"/>
    <cellStyle name="20% - Colore 6 2 2 2 3 3" xfId="6996"/>
    <cellStyle name="20% - Colore 6 2 2 2 3 3 2" xfId="6997"/>
    <cellStyle name="20% - Colore 6 2 2 2 3 3 2 2" xfId="6998"/>
    <cellStyle name="20% - Colore 6 2 2 2 3 3 2 2 2" xfId="6999"/>
    <cellStyle name="20% - Colore 6 2 2 2 3 3 2 3" xfId="7000"/>
    <cellStyle name="20% - Colore 6 2 2 2 3 3 3" xfId="7001"/>
    <cellStyle name="20% - Colore 6 2 2 2 3 3 3 2" xfId="7002"/>
    <cellStyle name="20% - Colore 6 2 2 2 3 3 4" xfId="7003"/>
    <cellStyle name="20% - Colore 6 2 2 2 3 4" xfId="7004"/>
    <cellStyle name="20% - Colore 6 2 2 2 3 4 2" xfId="7005"/>
    <cellStyle name="20% - Colore 6 2 2 2 3 4 2 2" xfId="7006"/>
    <cellStyle name="20% - Colore 6 2 2 2 3 4 3" xfId="7007"/>
    <cellStyle name="20% - Colore 6 2 2 2 3 5" xfId="7008"/>
    <cellStyle name="20% - Colore 6 2 2 2 3 5 2" xfId="7009"/>
    <cellStyle name="20% - Colore 6 2 2 2 3 6" xfId="7010"/>
    <cellStyle name="20% - Colore 6 2 2 2 3 6 2" xfId="7011"/>
    <cellStyle name="20% - Colore 6 2 2 2 3 7" xfId="7012"/>
    <cellStyle name="20% - Colore 6 2 2 2 3 7 2" xfId="7013"/>
    <cellStyle name="20% - Colore 6 2 2 2 3 8" xfId="7014"/>
    <cellStyle name="20% - Colore 6 2 2 2 4" xfId="7015"/>
    <cellStyle name="20% - Colore 6 2 2 2 4 2" xfId="7016"/>
    <cellStyle name="20% - Colore 6 2 2 2 4 2 2" xfId="7017"/>
    <cellStyle name="20% - Colore 6 2 2 2 4 2 2 2" xfId="7018"/>
    <cellStyle name="20% - Colore 6 2 2 2 4 2 2 2 2" xfId="7019"/>
    <cellStyle name="20% - Colore 6 2 2 2 4 2 2 3" xfId="7020"/>
    <cellStyle name="20% - Colore 6 2 2 2 4 2 3" xfId="7021"/>
    <cellStyle name="20% - Colore 6 2 2 2 4 2 3 2" xfId="7022"/>
    <cellStyle name="20% - Colore 6 2 2 2 4 2 4" xfId="7023"/>
    <cellStyle name="20% - Colore 6 2 2 2 4 3" xfId="7024"/>
    <cellStyle name="20% - Colore 6 2 2 2 4 3 2" xfId="7025"/>
    <cellStyle name="20% - Colore 6 2 2 2 4 3 2 2" xfId="7026"/>
    <cellStyle name="20% - Colore 6 2 2 2 4 3 3" xfId="7027"/>
    <cellStyle name="20% - Colore 6 2 2 2 4 4" xfId="7028"/>
    <cellStyle name="20% - Colore 6 2 2 2 4 4 2" xfId="7029"/>
    <cellStyle name="20% - Colore 6 2 2 2 4 5" xfId="7030"/>
    <cellStyle name="20% - Colore 6 2 2 2 4 5 2" xfId="7031"/>
    <cellStyle name="20% - Colore 6 2 2 2 4 6" xfId="7032"/>
    <cellStyle name="20% - Colore 6 2 2 2 5" xfId="7033"/>
    <cellStyle name="20% - Colore 6 2 2 2 5 2" xfId="7034"/>
    <cellStyle name="20% - Colore 6 2 2 2 5 2 2" xfId="7035"/>
    <cellStyle name="20% - Colore 6 2 2 2 5 2 2 2" xfId="7036"/>
    <cellStyle name="20% - Colore 6 2 2 2 5 2 3" xfId="7037"/>
    <cellStyle name="20% - Colore 6 2 2 2 5 3" xfId="7038"/>
    <cellStyle name="20% - Colore 6 2 2 2 5 3 2" xfId="7039"/>
    <cellStyle name="20% - Colore 6 2 2 2 5 4" xfId="7040"/>
    <cellStyle name="20% - Colore 6 2 2 2 6" xfId="7041"/>
    <cellStyle name="20% - Colore 6 2 2 2 6 2" xfId="7042"/>
    <cellStyle name="20% - Colore 6 2 2 2 6 2 2" xfId="7043"/>
    <cellStyle name="20% - Colore 6 2 2 2 6 3" xfId="7044"/>
    <cellStyle name="20% - Colore 6 2 2 2 7" xfId="7045"/>
    <cellStyle name="20% - Colore 6 2 2 2 7 2" xfId="7046"/>
    <cellStyle name="20% - Colore 6 2 2 2 8" xfId="7047"/>
    <cellStyle name="20% - Colore 6 2 2 2 8 2" xfId="7048"/>
    <cellStyle name="20% - Colore 6 2 2 2 9" xfId="7049"/>
    <cellStyle name="20% - Colore 6 2 2 2 9 2" xfId="7050"/>
    <cellStyle name="20% - Colore 6 2 2 3" xfId="7051"/>
    <cellStyle name="20% - Colore 6 2 2 3 2" xfId="7052"/>
    <cellStyle name="20% - Colore 6 2 2 3 2 2" xfId="7053"/>
    <cellStyle name="20% - Colore 6 2 2 3 2 2 2" xfId="7054"/>
    <cellStyle name="20% - Colore 6 2 2 3 2 2 2 2" xfId="7055"/>
    <cellStyle name="20% - Colore 6 2 2 3 2 2 2 2 2" xfId="7056"/>
    <cellStyle name="20% - Colore 6 2 2 3 2 2 2 2 2 2" xfId="7057"/>
    <cellStyle name="20% - Colore 6 2 2 3 2 2 2 2 3" xfId="7058"/>
    <cellStyle name="20% - Colore 6 2 2 3 2 2 2 3" xfId="7059"/>
    <cellStyle name="20% - Colore 6 2 2 3 2 2 2 3 2" xfId="7060"/>
    <cellStyle name="20% - Colore 6 2 2 3 2 2 2 4" xfId="7061"/>
    <cellStyle name="20% - Colore 6 2 2 3 2 2 3" xfId="7062"/>
    <cellStyle name="20% - Colore 6 2 2 3 2 2 3 2" xfId="7063"/>
    <cellStyle name="20% - Colore 6 2 2 3 2 2 3 2 2" xfId="7064"/>
    <cellStyle name="20% - Colore 6 2 2 3 2 2 3 3" xfId="7065"/>
    <cellStyle name="20% - Colore 6 2 2 3 2 2 4" xfId="7066"/>
    <cellStyle name="20% - Colore 6 2 2 3 2 2 4 2" xfId="7067"/>
    <cellStyle name="20% - Colore 6 2 2 3 2 2 5" xfId="7068"/>
    <cellStyle name="20% - Colore 6 2 2 3 2 3" xfId="7069"/>
    <cellStyle name="20% - Colore 6 2 2 3 2 3 2" xfId="7070"/>
    <cellStyle name="20% - Colore 6 2 2 3 2 3 2 2" xfId="7071"/>
    <cellStyle name="20% - Colore 6 2 2 3 2 3 2 2 2" xfId="7072"/>
    <cellStyle name="20% - Colore 6 2 2 3 2 3 2 3" xfId="7073"/>
    <cellStyle name="20% - Colore 6 2 2 3 2 3 3" xfId="7074"/>
    <cellStyle name="20% - Colore 6 2 2 3 2 3 3 2" xfId="7075"/>
    <cellStyle name="20% - Colore 6 2 2 3 2 3 4" xfId="7076"/>
    <cellStyle name="20% - Colore 6 2 2 3 2 4" xfId="7077"/>
    <cellStyle name="20% - Colore 6 2 2 3 2 4 2" xfId="7078"/>
    <cellStyle name="20% - Colore 6 2 2 3 2 4 2 2" xfId="7079"/>
    <cellStyle name="20% - Colore 6 2 2 3 2 4 3" xfId="7080"/>
    <cellStyle name="20% - Colore 6 2 2 3 2 5" xfId="7081"/>
    <cellStyle name="20% - Colore 6 2 2 3 2 5 2" xfId="7082"/>
    <cellStyle name="20% - Colore 6 2 2 3 2 6" xfId="7083"/>
    <cellStyle name="20% - Colore 6 2 2 3 2 6 2" xfId="7084"/>
    <cellStyle name="20% - Colore 6 2 2 3 2 7" xfId="7085"/>
    <cellStyle name="20% - Colore 6 2 2 3 2 7 2" xfId="7086"/>
    <cellStyle name="20% - Colore 6 2 2 3 2 8" xfId="7087"/>
    <cellStyle name="20% - Colore 6 2 2 3 3" xfId="7088"/>
    <cellStyle name="20% - Colore 6 2 2 3 3 2" xfId="7089"/>
    <cellStyle name="20% - Colore 6 2 2 3 3 2 2" xfId="7090"/>
    <cellStyle name="20% - Colore 6 2 2 3 3 2 2 2" xfId="7091"/>
    <cellStyle name="20% - Colore 6 2 2 3 3 2 2 2 2" xfId="7092"/>
    <cellStyle name="20% - Colore 6 2 2 3 3 2 2 3" xfId="7093"/>
    <cellStyle name="20% - Colore 6 2 2 3 3 2 3" xfId="7094"/>
    <cellStyle name="20% - Colore 6 2 2 3 3 2 3 2" xfId="7095"/>
    <cellStyle name="20% - Colore 6 2 2 3 3 2 4" xfId="7096"/>
    <cellStyle name="20% - Colore 6 2 2 3 3 3" xfId="7097"/>
    <cellStyle name="20% - Colore 6 2 2 3 3 3 2" xfId="7098"/>
    <cellStyle name="20% - Colore 6 2 2 3 3 3 2 2" xfId="7099"/>
    <cellStyle name="20% - Colore 6 2 2 3 3 3 3" xfId="7100"/>
    <cellStyle name="20% - Colore 6 2 2 3 3 4" xfId="7101"/>
    <cellStyle name="20% - Colore 6 2 2 3 3 4 2" xfId="7102"/>
    <cellStyle name="20% - Colore 6 2 2 3 3 5" xfId="7103"/>
    <cellStyle name="20% - Colore 6 2 2 3 4" xfId="7104"/>
    <cellStyle name="20% - Colore 6 2 2 3 4 2" xfId="7105"/>
    <cellStyle name="20% - Colore 6 2 2 3 4 2 2" xfId="7106"/>
    <cellStyle name="20% - Colore 6 2 2 3 4 2 2 2" xfId="7107"/>
    <cellStyle name="20% - Colore 6 2 2 3 4 2 3" xfId="7108"/>
    <cellStyle name="20% - Colore 6 2 2 3 4 3" xfId="7109"/>
    <cellStyle name="20% - Colore 6 2 2 3 4 3 2" xfId="7110"/>
    <cellStyle name="20% - Colore 6 2 2 3 4 4" xfId="7111"/>
    <cellStyle name="20% - Colore 6 2 2 3 5" xfId="7112"/>
    <cellStyle name="20% - Colore 6 2 2 3 5 2" xfId="7113"/>
    <cellStyle name="20% - Colore 6 2 2 3 5 2 2" xfId="7114"/>
    <cellStyle name="20% - Colore 6 2 2 3 5 3" xfId="7115"/>
    <cellStyle name="20% - Colore 6 2 2 3 6" xfId="7116"/>
    <cellStyle name="20% - Colore 6 2 2 3 6 2" xfId="7117"/>
    <cellStyle name="20% - Colore 6 2 2 3 7" xfId="7118"/>
    <cellStyle name="20% - Colore 6 2 2 3 7 2" xfId="7119"/>
    <cellStyle name="20% - Colore 6 2 2 3 8" xfId="7120"/>
    <cellStyle name="20% - Colore 6 2 2 3 8 2" xfId="7121"/>
    <cellStyle name="20% - Colore 6 2 2 3 9" xfId="7122"/>
    <cellStyle name="20% - Colore 6 2 2 4" xfId="7123"/>
    <cellStyle name="20% - Colore 6 2 2 4 2" xfId="7124"/>
    <cellStyle name="20% - Colore 6 2 2 4 2 2" xfId="7125"/>
    <cellStyle name="20% - Colore 6 2 2 4 2 2 2" xfId="7126"/>
    <cellStyle name="20% - Colore 6 2 2 4 2 2 2 2" xfId="7127"/>
    <cellStyle name="20% - Colore 6 2 2 4 2 2 2 2 2" xfId="7128"/>
    <cellStyle name="20% - Colore 6 2 2 4 2 2 2 3" xfId="7129"/>
    <cellStyle name="20% - Colore 6 2 2 4 2 2 3" xfId="7130"/>
    <cellStyle name="20% - Colore 6 2 2 4 2 2 3 2" xfId="7131"/>
    <cellStyle name="20% - Colore 6 2 2 4 2 2 4" xfId="7132"/>
    <cellStyle name="20% - Colore 6 2 2 4 2 3" xfId="7133"/>
    <cellStyle name="20% - Colore 6 2 2 4 2 3 2" xfId="7134"/>
    <cellStyle name="20% - Colore 6 2 2 4 2 3 2 2" xfId="7135"/>
    <cellStyle name="20% - Colore 6 2 2 4 2 3 3" xfId="7136"/>
    <cellStyle name="20% - Colore 6 2 2 4 2 4" xfId="7137"/>
    <cellStyle name="20% - Colore 6 2 2 4 2 4 2" xfId="7138"/>
    <cellStyle name="20% - Colore 6 2 2 4 2 5" xfId="7139"/>
    <cellStyle name="20% - Colore 6 2 2 4 2 5 2" xfId="7140"/>
    <cellStyle name="20% - Colore 6 2 2 4 2 6" xfId="7141"/>
    <cellStyle name="20% - Colore 6 2 2 4 3" xfId="7142"/>
    <cellStyle name="20% - Colore 6 2 2 4 3 2" xfId="7143"/>
    <cellStyle name="20% - Colore 6 2 2 4 3 2 2" xfId="7144"/>
    <cellStyle name="20% - Colore 6 2 2 4 3 2 2 2" xfId="7145"/>
    <cellStyle name="20% - Colore 6 2 2 4 3 2 3" xfId="7146"/>
    <cellStyle name="20% - Colore 6 2 2 4 3 3" xfId="7147"/>
    <cellStyle name="20% - Colore 6 2 2 4 3 3 2" xfId="7148"/>
    <cellStyle name="20% - Colore 6 2 2 4 3 4" xfId="7149"/>
    <cellStyle name="20% - Colore 6 2 2 4 4" xfId="7150"/>
    <cellStyle name="20% - Colore 6 2 2 4 4 2" xfId="7151"/>
    <cellStyle name="20% - Colore 6 2 2 4 4 2 2" xfId="7152"/>
    <cellStyle name="20% - Colore 6 2 2 4 4 3" xfId="7153"/>
    <cellStyle name="20% - Colore 6 2 2 4 5" xfId="7154"/>
    <cellStyle name="20% - Colore 6 2 2 4 5 2" xfId="7155"/>
    <cellStyle name="20% - Colore 6 2 2 4 6" xfId="7156"/>
    <cellStyle name="20% - Colore 6 2 2 4 6 2" xfId="7157"/>
    <cellStyle name="20% - Colore 6 2 2 4 7" xfId="7158"/>
    <cellStyle name="20% - Colore 6 2 2 4 7 2" xfId="7159"/>
    <cellStyle name="20% - Colore 6 2 2 4 8" xfId="7160"/>
    <cellStyle name="20% - Colore 6 2 2 5" xfId="7161"/>
    <cellStyle name="20% - Colore 6 2 2 5 2" xfId="7162"/>
    <cellStyle name="20% - Colore 6 2 2 5 2 2" xfId="7163"/>
    <cellStyle name="20% - Colore 6 2 2 5 2 2 2" xfId="7164"/>
    <cellStyle name="20% - Colore 6 2 2 5 2 2 2 2" xfId="7165"/>
    <cellStyle name="20% - Colore 6 2 2 5 2 2 3" xfId="7166"/>
    <cellStyle name="20% - Colore 6 2 2 5 2 3" xfId="7167"/>
    <cellStyle name="20% - Colore 6 2 2 5 2 3 2" xfId="7168"/>
    <cellStyle name="20% - Colore 6 2 2 5 2 4" xfId="7169"/>
    <cellStyle name="20% - Colore 6 2 2 5 3" xfId="7170"/>
    <cellStyle name="20% - Colore 6 2 2 5 3 2" xfId="7171"/>
    <cellStyle name="20% - Colore 6 2 2 5 3 2 2" xfId="7172"/>
    <cellStyle name="20% - Colore 6 2 2 5 3 3" xfId="7173"/>
    <cellStyle name="20% - Colore 6 2 2 5 4" xfId="7174"/>
    <cellStyle name="20% - Colore 6 2 2 5 4 2" xfId="7175"/>
    <cellStyle name="20% - Colore 6 2 2 5 5" xfId="7176"/>
    <cellStyle name="20% - Colore 6 2 2 5 5 2" xfId="7177"/>
    <cellStyle name="20% - Colore 6 2 2 5 6" xfId="7178"/>
    <cellStyle name="20% - Colore 6 2 2 6" xfId="7179"/>
    <cellStyle name="20% - Colore 6 2 2 6 2" xfId="7180"/>
    <cellStyle name="20% - Colore 6 2 2 6 2 2" xfId="7181"/>
    <cellStyle name="20% - Colore 6 2 2 6 2 2 2" xfId="7182"/>
    <cellStyle name="20% - Colore 6 2 2 6 2 3" xfId="7183"/>
    <cellStyle name="20% - Colore 6 2 2 6 3" xfId="7184"/>
    <cellStyle name="20% - Colore 6 2 2 6 3 2" xfId="7185"/>
    <cellStyle name="20% - Colore 6 2 2 6 4" xfId="7186"/>
    <cellStyle name="20% - Colore 6 2 2 7" xfId="7187"/>
    <cellStyle name="20% - Colore 6 2 2 7 2" xfId="7188"/>
    <cellStyle name="20% - Colore 6 2 2 7 2 2" xfId="7189"/>
    <cellStyle name="20% - Colore 6 2 2 7 3" xfId="7190"/>
    <cellStyle name="20% - Colore 6 2 2 8" xfId="7191"/>
    <cellStyle name="20% - Colore 6 2 2 8 2" xfId="7192"/>
    <cellStyle name="20% - Colore 6 2 2 9" xfId="7193"/>
    <cellStyle name="20% - Colore 6 2 2 9 2" xfId="7194"/>
    <cellStyle name="20% - Colore 6 2 3" xfId="7195"/>
    <cellStyle name="20% - Colore 6 2 3 10" xfId="7196"/>
    <cellStyle name="20% - Colore 6 2 3 2" xfId="7197"/>
    <cellStyle name="20% - Colore 6 2 3 2 2" xfId="7198"/>
    <cellStyle name="20% - Colore 6 2 3 2 2 2" xfId="7199"/>
    <cellStyle name="20% - Colore 6 2 3 2 2 2 2" xfId="7200"/>
    <cellStyle name="20% - Colore 6 2 3 2 2 2 2 2" xfId="7201"/>
    <cellStyle name="20% - Colore 6 2 3 2 2 2 2 2 2" xfId="7202"/>
    <cellStyle name="20% - Colore 6 2 3 2 2 2 2 2 2 2" xfId="7203"/>
    <cellStyle name="20% - Colore 6 2 3 2 2 2 2 2 3" xfId="7204"/>
    <cellStyle name="20% - Colore 6 2 3 2 2 2 2 3" xfId="7205"/>
    <cellStyle name="20% - Colore 6 2 3 2 2 2 2 3 2" xfId="7206"/>
    <cellStyle name="20% - Colore 6 2 3 2 2 2 2 4" xfId="7207"/>
    <cellStyle name="20% - Colore 6 2 3 2 2 2 3" xfId="7208"/>
    <cellStyle name="20% - Colore 6 2 3 2 2 2 3 2" xfId="7209"/>
    <cellStyle name="20% - Colore 6 2 3 2 2 2 3 2 2" xfId="7210"/>
    <cellStyle name="20% - Colore 6 2 3 2 2 2 3 3" xfId="7211"/>
    <cellStyle name="20% - Colore 6 2 3 2 2 2 4" xfId="7212"/>
    <cellStyle name="20% - Colore 6 2 3 2 2 2 4 2" xfId="7213"/>
    <cellStyle name="20% - Colore 6 2 3 2 2 2 5" xfId="7214"/>
    <cellStyle name="20% - Colore 6 2 3 2 2 3" xfId="7215"/>
    <cellStyle name="20% - Colore 6 2 3 2 2 3 2" xfId="7216"/>
    <cellStyle name="20% - Colore 6 2 3 2 2 3 2 2" xfId="7217"/>
    <cellStyle name="20% - Colore 6 2 3 2 2 3 2 2 2" xfId="7218"/>
    <cellStyle name="20% - Colore 6 2 3 2 2 3 2 3" xfId="7219"/>
    <cellStyle name="20% - Colore 6 2 3 2 2 3 3" xfId="7220"/>
    <cellStyle name="20% - Colore 6 2 3 2 2 3 3 2" xfId="7221"/>
    <cellStyle name="20% - Colore 6 2 3 2 2 3 4" xfId="7222"/>
    <cellStyle name="20% - Colore 6 2 3 2 2 4" xfId="7223"/>
    <cellStyle name="20% - Colore 6 2 3 2 2 4 2" xfId="7224"/>
    <cellStyle name="20% - Colore 6 2 3 2 2 4 2 2" xfId="7225"/>
    <cellStyle name="20% - Colore 6 2 3 2 2 4 3" xfId="7226"/>
    <cellStyle name="20% - Colore 6 2 3 2 2 5" xfId="7227"/>
    <cellStyle name="20% - Colore 6 2 3 2 2 5 2" xfId="7228"/>
    <cellStyle name="20% - Colore 6 2 3 2 2 6" xfId="7229"/>
    <cellStyle name="20% - Colore 6 2 3 2 2 6 2" xfId="7230"/>
    <cellStyle name="20% - Colore 6 2 3 2 2 7" xfId="7231"/>
    <cellStyle name="20% - Colore 6 2 3 2 2 7 2" xfId="7232"/>
    <cellStyle name="20% - Colore 6 2 3 2 2 8" xfId="7233"/>
    <cellStyle name="20% - Colore 6 2 3 2 3" xfId="7234"/>
    <cellStyle name="20% - Colore 6 2 3 2 3 2" xfId="7235"/>
    <cellStyle name="20% - Colore 6 2 3 2 3 2 2" xfId="7236"/>
    <cellStyle name="20% - Colore 6 2 3 2 3 2 2 2" xfId="7237"/>
    <cellStyle name="20% - Colore 6 2 3 2 3 2 2 2 2" xfId="7238"/>
    <cellStyle name="20% - Colore 6 2 3 2 3 2 2 3" xfId="7239"/>
    <cellStyle name="20% - Colore 6 2 3 2 3 2 3" xfId="7240"/>
    <cellStyle name="20% - Colore 6 2 3 2 3 2 3 2" xfId="7241"/>
    <cellStyle name="20% - Colore 6 2 3 2 3 2 4" xfId="7242"/>
    <cellStyle name="20% - Colore 6 2 3 2 3 3" xfId="7243"/>
    <cellStyle name="20% - Colore 6 2 3 2 3 3 2" xfId="7244"/>
    <cellStyle name="20% - Colore 6 2 3 2 3 3 2 2" xfId="7245"/>
    <cellStyle name="20% - Colore 6 2 3 2 3 3 3" xfId="7246"/>
    <cellStyle name="20% - Colore 6 2 3 2 3 4" xfId="7247"/>
    <cellStyle name="20% - Colore 6 2 3 2 3 4 2" xfId="7248"/>
    <cellStyle name="20% - Colore 6 2 3 2 3 5" xfId="7249"/>
    <cellStyle name="20% - Colore 6 2 3 2 4" xfId="7250"/>
    <cellStyle name="20% - Colore 6 2 3 2 4 2" xfId="7251"/>
    <cellStyle name="20% - Colore 6 2 3 2 4 2 2" xfId="7252"/>
    <cellStyle name="20% - Colore 6 2 3 2 4 2 2 2" xfId="7253"/>
    <cellStyle name="20% - Colore 6 2 3 2 4 2 3" xfId="7254"/>
    <cellStyle name="20% - Colore 6 2 3 2 4 3" xfId="7255"/>
    <cellStyle name="20% - Colore 6 2 3 2 4 3 2" xfId="7256"/>
    <cellStyle name="20% - Colore 6 2 3 2 4 4" xfId="7257"/>
    <cellStyle name="20% - Colore 6 2 3 2 5" xfId="7258"/>
    <cellStyle name="20% - Colore 6 2 3 2 5 2" xfId="7259"/>
    <cellStyle name="20% - Colore 6 2 3 2 5 2 2" xfId="7260"/>
    <cellStyle name="20% - Colore 6 2 3 2 5 3" xfId="7261"/>
    <cellStyle name="20% - Colore 6 2 3 2 6" xfId="7262"/>
    <cellStyle name="20% - Colore 6 2 3 2 6 2" xfId="7263"/>
    <cellStyle name="20% - Colore 6 2 3 2 7" xfId="7264"/>
    <cellStyle name="20% - Colore 6 2 3 2 7 2" xfId="7265"/>
    <cellStyle name="20% - Colore 6 2 3 2 8" xfId="7266"/>
    <cellStyle name="20% - Colore 6 2 3 2 8 2" xfId="7267"/>
    <cellStyle name="20% - Colore 6 2 3 2 9" xfId="7268"/>
    <cellStyle name="20% - Colore 6 2 3 3" xfId="7269"/>
    <cellStyle name="20% - Colore 6 2 3 3 2" xfId="7270"/>
    <cellStyle name="20% - Colore 6 2 3 3 2 2" xfId="7271"/>
    <cellStyle name="20% - Colore 6 2 3 3 2 2 2" xfId="7272"/>
    <cellStyle name="20% - Colore 6 2 3 3 2 2 2 2" xfId="7273"/>
    <cellStyle name="20% - Colore 6 2 3 3 2 2 2 2 2" xfId="7274"/>
    <cellStyle name="20% - Colore 6 2 3 3 2 2 2 3" xfId="7275"/>
    <cellStyle name="20% - Colore 6 2 3 3 2 2 3" xfId="7276"/>
    <cellStyle name="20% - Colore 6 2 3 3 2 2 3 2" xfId="7277"/>
    <cellStyle name="20% - Colore 6 2 3 3 2 2 4" xfId="7278"/>
    <cellStyle name="20% - Colore 6 2 3 3 2 3" xfId="7279"/>
    <cellStyle name="20% - Colore 6 2 3 3 2 3 2" xfId="7280"/>
    <cellStyle name="20% - Colore 6 2 3 3 2 3 2 2" xfId="7281"/>
    <cellStyle name="20% - Colore 6 2 3 3 2 3 3" xfId="7282"/>
    <cellStyle name="20% - Colore 6 2 3 3 2 4" xfId="7283"/>
    <cellStyle name="20% - Colore 6 2 3 3 2 4 2" xfId="7284"/>
    <cellStyle name="20% - Colore 6 2 3 3 2 5" xfId="7285"/>
    <cellStyle name="20% - Colore 6 2 3 3 2 5 2" xfId="7286"/>
    <cellStyle name="20% - Colore 6 2 3 3 2 6" xfId="7287"/>
    <cellStyle name="20% - Colore 6 2 3 3 3" xfId="7288"/>
    <cellStyle name="20% - Colore 6 2 3 3 3 2" xfId="7289"/>
    <cellStyle name="20% - Colore 6 2 3 3 3 2 2" xfId="7290"/>
    <cellStyle name="20% - Colore 6 2 3 3 3 2 2 2" xfId="7291"/>
    <cellStyle name="20% - Colore 6 2 3 3 3 2 3" xfId="7292"/>
    <cellStyle name="20% - Colore 6 2 3 3 3 3" xfId="7293"/>
    <cellStyle name="20% - Colore 6 2 3 3 3 3 2" xfId="7294"/>
    <cellStyle name="20% - Colore 6 2 3 3 3 4" xfId="7295"/>
    <cellStyle name="20% - Colore 6 2 3 3 4" xfId="7296"/>
    <cellStyle name="20% - Colore 6 2 3 3 4 2" xfId="7297"/>
    <cellStyle name="20% - Colore 6 2 3 3 4 2 2" xfId="7298"/>
    <cellStyle name="20% - Colore 6 2 3 3 4 3" xfId="7299"/>
    <cellStyle name="20% - Colore 6 2 3 3 5" xfId="7300"/>
    <cellStyle name="20% - Colore 6 2 3 3 5 2" xfId="7301"/>
    <cellStyle name="20% - Colore 6 2 3 3 6" xfId="7302"/>
    <cellStyle name="20% - Colore 6 2 3 3 6 2" xfId="7303"/>
    <cellStyle name="20% - Colore 6 2 3 3 7" xfId="7304"/>
    <cellStyle name="20% - Colore 6 2 3 3 7 2" xfId="7305"/>
    <cellStyle name="20% - Colore 6 2 3 3 8" xfId="7306"/>
    <cellStyle name="20% - Colore 6 2 3 4" xfId="7307"/>
    <cellStyle name="20% - Colore 6 2 3 4 2" xfId="7308"/>
    <cellStyle name="20% - Colore 6 2 3 4 2 2" xfId="7309"/>
    <cellStyle name="20% - Colore 6 2 3 4 2 2 2" xfId="7310"/>
    <cellStyle name="20% - Colore 6 2 3 4 2 2 2 2" xfId="7311"/>
    <cellStyle name="20% - Colore 6 2 3 4 2 2 3" xfId="7312"/>
    <cellStyle name="20% - Colore 6 2 3 4 2 3" xfId="7313"/>
    <cellStyle name="20% - Colore 6 2 3 4 2 3 2" xfId="7314"/>
    <cellStyle name="20% - Colore 6 2 3 4 2 4" xfId="7315"/>
    <cellStyle name="20% - Colore 6 2 3 4 3" xfId="7316"/>
    <cellStyle name="20% - Colore 6 2 3 4 3 2" xfId="7317"/>
    <cellStyle name="20% - Colore 6 2 3 4 3 2 2" xfId="7318"/>
    <cellStyle name="20% - Colore 6 2 3 4 3 3" xfId="7319"/>
    <cellStyle name="20% - Colore 6 2 3 4 4" xfId="7320"/>
    <cellStyle name="20% - Colore 6 2 3 4 4 2" xfId="7321"/>
    <cellStyle name="20% - Colore 6 2 3 4 5" xfId="7322"/>
    <cellStyle name="20% - Colore 6 2 3 4 5 2" xfId="7323"/>
    <cellStyle name="20% - Colore 6 2 3 4 6" xfId="7324"/>
    <cellStyle name="20% - Colore 6 2 3 5" xfId="7325"/>
    <cellStyle name="20% - Colore 6 2 3 5 2" xfId="7326"/>
    <cellStyle name="20% - Colore 6 2 3 5 2 2" xfId="7327"/>
    <cellStyle name="20% - Colore 6 2 3 5 2 2 2" xfId="7328"/>
    <cellStyle name="20% - Colore 6 2 3 5 2 3" xfId="7329"/>
    <cellStyle name="20% - Colore 6 2 3 5 3" xfId="7330"/>
    <cellStyle name="20% - Colore 6 2 3 5 3 2" xfId="7331"/>
    <cellStyle name="20% - Colore 6 2 3 5 4" xfId="7332"/>
    <cellStyle name="20% - Colore 6 2 3 6" xfId="7333"/>
    <cellStyle name="20% - Colore 6 2 3 6 2" xfId="7334"/>
    <cellStyle name="20% - Colore 6 2 3 6 2 2" xfId="7335"/>
    <cellStyle name="20% - Colore 6 2 3 6 3" xfId="7336"/>
    <cellStyle name="20% - Colore 6 2 3 7" xfId="7337"/>
    <cellStyle name="20% - Colore 6 2 3 7 2" xfId="7338"/>
    <cellStyle name="20% - Colore 6 2 3 8" xfId="7339"/>
    <cellStyle name="20% - Colore 6 2 3 8 2" xfId="7340"/>
    <cellStyle name="20% - Colore 6 2 3 9" xfId="7341"/>
    <cellStyle name="20% - Colore 6 2 3 9 2" xfId="7342"/>
    <cellStyle name="20% - Colore 6 2 4" xfId="7343"/>
    <cellStyle name="20% - Colore 6 2 4 2" xfId="7344"/>
    <cellStyle name="20% - Colore 6 2 4 2 2" xfId="7345"/>
    <cellStyle name="20% - Colore 6 2 4 2 2 2" xfId="7346"/>
    <cellStyle name="20% - Colore 6 2 4 2 2 2 2" xfId="7347"/>
    <cellStyle name="20% - Colore 6 2 4 2 2 2 2 2" xfId="7348"/>
    <cellStyle name="20% - Colore 6 2 4 2 2 2 2 2 2" xfId="7349"/>
    <cellStyle name="20% - Colore 6 2 4 2 2 2 2 3" xfId="7350"/>
    <cellStyle name="20% - Colore 6 2 4 2 2 2 3" xfId="7351"/>
    <cellStyle name="20% - Colore 6 2 4 2 2 2 3 2" xfId="7352"/>
    <cellStyle name="20% - Colore 6 2 4 2 2 2 4" xfId="7353"/>
    <cellStyle name="20% - Colore 6 2 4 2 2 3" xfId="7354"/>
    <cellStyle name="20% - Colore 6 2 4 2 2 3 2" xfId="7355"/>
    <cellStyle name="20% - Colore 6 2 4 2 2 3 2 2" xfId="7356"/>
    <cellStyle name="20% - Colore 6 2 4 2 2 3 3" xfId="7357"/>
    <cellStyle name="20% - Colore 6 2 4 2 2 4" xfId="7358"/>
    <cellStyle name="20% - Colore 6 2 4 2 2 4 2" xfId="7359"/>
    <cellStyle name="20% - Colore 6 2 4 2 2 5" xfId="7360"/>
    <cellStyle name="20% - Colore 6 2 4 2 3" xfId="7361"/>
    <cellStyle name="20% - Colore 6 2 4 2 3 2" xfId="7362"/>
    <cellStyle name="20% - Colore 6 2 4 2 3 2 2" xfId="7363"/>
    <cellStyle name="20% - Colore 6 2 4 2 3 2 2 2" xfId="7364"/>
    <cellStyle name="20% - Colore 6 2 4 2 3 2 3" xfId="7365"/>
    <cellStyle name="20% - Colore 6 2 4 2 3 3" xfId="7366"/>
    <cellStyle name="20% - Colore 6 2 4 2 3 3 2" xfId="7367"/>
    <cellStyle name="20% - Colore 6 2 4 2 3 4" xfId="7368"/>
    <cellStyle name="20% - Colore 6 2 4 2 4" xfId="7369"/>
    <cellStyle name="20% - Colore 6 2 4 2 4 2" xfId="7370"/>
    <cellStyle name="20% - Colore 6 2 4 2 4 2 2" xfId="7371"/>
    <cellStyle name="20% - Colore 6 2 4 2 4 3" xfId="7372"/>
    <cellStyle name="20% - Colore 6 2 4 2 5" xfId="7373"/>
    <cellStyle name="20% - Colore 6 2 4 2 5 2" xfId="7374"/>
    <cellStyle name="20% - Colore 6 2 4 2 6" xfId="7375"/>
    <cellStyle name="20% - Colore 6 2 4 2 6 2" xfId="7376"/>
    <cellStyle name="20% - Colore 6 2 4 2 7" xfId="7377"/>
    <cellStyle name="20% - Colore 6 2 4 2 7 2" xfId="7378"/>
    <cellStyle name="20% - Colore 6 2 4 2 8" xfId="7379"/>
    <cellStyle name="20% - Colore 6 2 4 3" xfId="7380"/>
    <cellStyle name="20% - Colore 6 2 4 3 2" xfId="7381"/>
    <cellStyle name="20% - Colore 6 2 4 3 2 2" xfId="7382"/>
    <cellStyle name="20% - Colore 6 2 4 3 2 2 2" xfId="7383"/>
    <cellStyle name="20% - Colore 6 2 4 3 2 2 2 2" xfId="7384"/>
    <cellStyle name="20% - Colore 6 2 4 3 2 2 3" xfId="7385"/>
    <cellStyle name="20% - Colore 6 2 4 3 2 3" xfId="7386"/>
    <cellStyle name="20% - Colore 6 2 4 3 2 3 2" xfId="7387"/>
    <cellStyle name="20% - Colore 6 2 4 3 2 4" xfId="7388"/>
    <cellStyle name="20% - Colore 6 2 4 3 3" xfId="7389"/>
    <cellStyle name="20% - Colore 6 2 4 3 3 2" xfId="7390"/>
    <cellStyle name="20% - Colore 6 2 4 3 3 2 2" xfId="7391"/>
    <cellStyle name="20% - Colore 6 2 4 3 3 3" xfId="7392"/>
    <cellStyle name="20% - Colore 6 2 4 3 4" xfId="7393"/>
    <cellStyle name="20% - Colore 6 2 4 3 4 2" xfId="7394"/>
    <cellStyle name="20% - Colore 6 2 4 3 5" xfId="7395"/>
    <cellStyle name="20% - Colore 6 2 4 4" xfId="7396"/>
    <cellStyle name="20% - Colore 6 2 4 4 2" xfId="7397"/>
    <cellStyle name="20% - Colore 6 2 4 4 2 2" xfId="7398"/>
    <cellStyle name="20% - Colore 6 2 4 4 2 2 2" xfId="7399"/>
    <cellStyle name="20% - Colore 6 2 4 4 2 3" xfId="7400"/>
    <cellStyle name="20% - Colore 6 2 4 4 3" xfId="7401"/>
    <cellStyle name="20% - Colore 6 2 4 4 3 2" xfId="7402"/>
    <cellStyle name="20% - Colore 6 2 4 4 4" xfId="7403"/>
    <cellStyle name="20% - Colore 6 2 4 5" xfId="7404"/>
    <cellStyle name="20% - Colore 6 2 4 5 2" xfId="7405"/>
    <cellStyle name="20% - Colore 6 2 4 5 2 2" xfId="7406"/>
    <cellStyle name="20% - Colore 6 2 4 5 3" xfId="7407"/>
    <cellStyle name="20% - Colore 6 2 4 6" xfId="7408"/>
    <cellStyle name="20% - Colore 6 2 4 6 2" xfId="7409"/>
    <cellStyle name="20% - Colore 6 2 4 7" xfId="7410"/>
    <cellStyle name="20% - Colore 6 2 4 7 2" xfId="7411"/>
    <cellStyle name="20% - Colore 6 2 4 8" xfId="7412"/>
    <cellStyle name="20% - Colore 6 2 4 8 2" xfId="7413"/>
    <cellStyle name="20% - Colore 6 2 4 9" xfId="7414"/>
    <cellStyle name="20% - Colore 6 2 5" xfId="7415"/>
    <cellStyle name="20% - Colore 6 2 5 2" xfId="7416"/>
    <cellStyle name="20% - Colore 6 2 5 2 2" xfId="7417"/>
    <cellStyle name="20% - Colore 6 2 5 2 2 2" xfId="7418"/>
    <cellStyle name="20% - Colore 6 2 5 2 2 2 2" xfId="7419"/>
    <cellStyle name="20% - Colore 6 2 5 2 2 2 2 2" xfId="7420"/>
    <cellStyle name="20% - Colore 6 2 5 2 2 2 3" xfId="7421"/>
    <cellStyle name="20% - Colore 6 2 5 2 2 3" xfId="7422"/>
    <cellStyle name="20% - Colore 6 2 5 2 2 3 2" xfId="7423"/>
    <cellStyle name="20% - Colore 6 2 5 2 2 4" xfId="7424"/>
    <cellStyle name="20% - Colore 6 2 5 2 3" xfId="7425"/>
    <cellStyle name="20% - Colore 6 2 5 2 3 2" xfId="7426"/>
    <cellStyle name="20% - Colore 6 2 5 2 3 2 2" xfId="7427"/>
    <cellStyle name="20% - Colore 6 2 5 2 3 3" xfId="7428"/>
    <cellStyle name="20% - Colore 6 2 5 2 4" xfId="7429"/>
    <cellStyle name="20% - Colore 6 2 5 2 4 2" xfId="7430"/>
    <cellStyle name="20% - Colore 6 2 5 2 5" xfId="7431"/>
    <cellStyle name="20% - Colore 6 2 5 2 5 2" xfId="7432"/>
    <cellStyle name="20% - Colore 6 2 5 2 6" xfId="7433"/>
    <cellStyle name="20% - Colore 6 2 5 3" xfId="7434"/>
    <cellStyle name="20% - Colore 6 2 5 3 2" xfId="7435"/>
    <cellStyle name="20% - Colore 6 2 5 3 2 2" xfId="7436"/>
    <cellStyle name="20% - Colore 6 2 5 3 2 2 2" xfId="7437"/>
    <cellStyle name="20% - Colore 6 2 5 3 2 3" xfId="7438"/>
    <cellStyle name="20% - Colore 6 2 5 3 3" xfId="7439"/>
    <cellStyle name="20% - Colore 6 2 5 3 3 2" xfId="7440"/>
    <cellStyle name="20% - Colore 6 2 5 3 4" xfId="7441"/>
    <cellStyle name="20% - Colore 6 2 5 4" xfId="7442"/>
    <cellStyle name="20% - Colore 6 2 5 4 2" xfId="7443"/>
    <cellStyle name="20% - Colore 6 2 5 4 2 2" xfId="7444"/>
    <cellStyle name="20% - Colore 6 2 5 4 3" xfId="7445"/>
    <cellStyle name="20% - Colore 6 2 5 5" xfId="7446"/>
    <cellStyle name="20% - Colore 6 2 5 5 2" xfId="7447"/>
    <cellStyle name="20% - Colore 6 2 5 6" xfId="7448"/>
    <cellStyle name="20% - Colore 6 2 5 6 2" xfId="7449"/>
    <cellStyle name="20% - Colore 6 2 5 7" xfId="7450"/>
    <cellStyle name="20% - Colore 6 2 5 7 2" xfId="7451"/>
    <cellStyle name="20% - Colore 6 2 5 8" xfId="7452"/>
    <cellStyle name="20% - Colore 6 2 6" xfId="7453"/>
    <cellStyle name="20% - Colore 6 2 6 2" xfId="7454"/>
    <cellStyle name="20% - Colore 6 2 6 2 2" xfId="7455"/>
    <cellStyle name="20% - Colore 6 2 6 2 2 2" xfId="7456"/>
    <cellStyle name="20% - Colore 6 2 6 2 2 2 2" xfId="7457"/>
    <cellStyle name="20% - Colore 6 2 6 2 2 3" xfId="7458"/>
    <cellStyle name="20% - Colore 6 2 6 2 3" xfId="7459"/>
    <cellStyle name="20% - Colore 6 2 6 2 3 2" xfId="7460"/>
    <cellStyle name="20% - Colore 6 2 6 2 4" xfId="7461"/>
    <cellStyle name="20% - Colore 6 2 6 3" xfId="7462"/>
    <cellStyle name="20% - Colore 6 2 6 3 2" xfId="7463"/>
    <cellStyle name="20% - Colore 6 2 6 3 2 2" xfId="7464"/>
    <cellStyle name="20% - Colore 6 2 6 3 3" xfId="7465"/>
    <cellStyle name="20% - Colore 6 2 6 4" xfId="7466"/>
    <cellStyle name="20% - Colore 6 2 6 4 2" xfId="7467"/>
    <cellStyle name="20% - Colore 6 2 6 5" xfId="7468"/>
    <cellStyle name="20% - Colore 6 2 6 5 2" xfId="7469"/>
    <cellStyle name="20% - Colore 6 2 6 6" xfId="7470"/>
    <cellStyle name="20% - Colore 6 2 7" xfId="7471"/>
    <cellStyle name="20% - Colore 6 2 7 2" xfId="7472"/>
    <cellStyle name="20% - Colore 6 2 7 2 2" xfId="7473"/>
    <cellStyle name="20% - Colore 6 2 7 2 2 2" xfId="7474"/>
    <cellStyle name="20% - Colore 6 2 7 2 3" xfId="7475"/>
    <cellStyle name="20% - Colore 6 2 7 3" xfId="7476"/>
    <cellStyle name="20% - Colore 6 2 7 3 2" xfId="7477"/>
    <cellStyle name="20% - Colore 6 2 7 4" xfId="7478"/>
    <cellStyle name="20% - Colore 6 2 8" xfId="7479"/>
    <cellStyle name="20% - Colore 6 2 8 2" xfId="7480"/>
    <cellStyle name="20% - Colore 6 2 8 2 2" xfId="7481"/>
    <cellStyle name="20% - Colore 6 2 8 3" xfId="7482"/>
    <cellStyle name="20% - Colore 6 2 9" xfId="7483"/>
    <cellStyle name="20% - Colore 6 2 9 2" xfId="7484"/>
    <cellStyle name="20% - Colore 6 3" xfId="7485"/>
    <cellStyle name="20% - Colore 6 3 10" xfId="7486"/>
    <cellStyle name="20% - Colore 6 3 10 2" xfId="7487"/>
    <cellStyle name="20% - Colore 6 3 11" xfId="7488"/>
    <cellStyle name="20% - Colore 6 3 12" xfId="7489"/>
    <cellStyle name="20% - Colore 6 3 2" xfId="7490"/>
    <cellStyle name="20% - Colore 6 3 2 10" xfId="7491"/>
    <cellStyle name="20% - Colore 6 3 2 2" xfId="7492"/>
    <cellStyle name="20% - Colore 6 3 2 2 2" xfId="7493"/>
    <cellStyle name="20% - Colore 6 3 2 2 2 2" xfId="7494"/>
    <cellStyle name="20% - Colore 6 3 2 2 2 2 2" xfId="7495"/>
    <cellStyle name="20% - Colore 6 3 2 2 2 2 2 2" xfId="7496"/>
    <cellStyle name="20% - Colore 6 3 2 2 2 2 2 2 2" xfId="7497"/>
    <cellStyle name="20% - Colore 6 3 2 2 2 2 2 2 2 2" xfId="7498"/>
    <cellStyle name="20% - Colore 6 3 2 2 2 2 2 2 3" xfId="7499"/>
    <cellStyle name="20% - Colore 6 3 2 2 2 2 2 3" xfId="7500"/>
    <cellStyle name="20% - Colore 6 3 2 2 2 2 2 3 2" xfId="7501"/>
    <cellStyle name="20% - Colore 6 3 2 2 2 2 2 4" xfId="7502"/>
    <cellStyle name="20% - Colore 6 3 2 2 2 2 3" xfId="7503"/>
    <cellStyle name="20% - Colore 6 3 2 2 2 2 3 2" xfId="7504"/>
    <cellStyle name="20% - Colore 6 3 2 2 2 2 3 2 2" xfId="7505"/>
    <cellStyle name="20% - Colore 6 3 2 2 2 2 3 3" xfId="7506"/>
    <cellStyle name="20% - Colore 6 3 2 2 2 2 4" xfId="7507"/>
    <cellStyle name="20% - Colore 6 3 2 2 2 2 4 2" xfId="7508"/>
    <cellStyle name="20% - Colore 6 3 2 2 2 2 5" xfId="7509"/>
    <cellStyle name="20% - Colore 6 3 2 2 2 3" xfId="7510"/>
    <cellStyle name="20% - Colore 6 3 2 2 2 3 2" xfId="7511"/>
    <cellStyle name="20% - Colore 6 3 2 2 2 3 2 2" xfId="7512"/>
    <cellStyle name="20% - Colore 6 3 2 2 2 3 2 2 2" xfId="7513"/>
    <cellStyle name="20% - Colore 6 3 2 2 2 3 2 3" xfId="7514"/>
    <cellStyle name="20% - Colore 6 3 2 2 2 3 3" xfId="7515"/>
    <cellStyle name="20% - Colore 6 3 2 2 2 3 3 2" xfId="7516"/>
    <cellStyle name="20% - Colore 6 3 2 2 2 3 4" xfId="7517"/>
    <cellStyle name="20% - Colore 6 3 2 2 2 4" xfId="7518"/>
    <cellStyle name="20% - Colore 6 3 2 2 2 4 2" xfId="7519"/>
    <cellStyle name="20% - Colore 6 3 2 2 2 4 2 2" xfId="7520"/>
    <cellStyle name="20% - Colore 6 3 2 2 2 4 3" xfId="7521"/>
    <cellStyle name="20% - Colore 6 3 2 2 2 5" xfId="7522"/>
    <cellStyle name="20% - Colore 6 3 2 2 2 5 2" xfId="7523"/>
    <cellStyle name="20% - Colore 6 3 2 2 2 6" xfId="7524"/>
    <cellStyle name="20% - Colore 6 3 2 2 2 6 2" xfId="7525"/>
    <cellStyle name="20% - Colore 6 3 2 2 2 7" xfId="7526"/>
    <cellStyle name="20% - Colore 6 3 2 2 2 7 2" xfId="7527"/>
    <cellStyle name="20% - Colore 6 3 2 2 2 8" xfId="7528"/>
    <cellStyle name="20% - Colore 6 3 2 2 3" xfId="7529"/>
    <cellStyle name="20% - Colore 6 3 2 2 3 2" xfId="7530"/>
    <cellStyle name="20% - Colore 6 3 2 2 3 2 2" xfId="7531"/>
    <cellStyle name="20% - Colore 6 3 2 2 3 2 2 2" xfId="7532"/>
    <cellStyle name="20% - Colore 6 3 2 2 3 2 2 2 2" xfId="7533"/>
    <cellStyle name="20% - Colore 6 3 2 2 3 2 2 3" xfId="7534"/>
    <cellStyle name="20% - Colore 6 3 2 2 3 2 3" xfId="7535"/>
    <cellStyle name="20% - Colore 6 3 2 2 3 2 3 2" xfId="7536"/>
    <cellStyle name="20% - Colore 6 3 2 2 3 2 4" xfId="7537"/>
    <cellStyle name="20% - Colore 6 3 2 2 3 3" xfId="7538"/>
    <cellStyle name="20% - Colore 6 3 2 2 3 3 2" xfId="7539"/>
    <cellStyle name="20% - Colore 6 3 2 2 3 3 2 2" xfId="7540"/>
    <cellStyle name="20% - Colore 6 3 2 2 3 3 3" xfId="7541"/>
    <cellStyle name="20% - Colore 6 3 2 2 3 4" xfId="7542"/>
    <cellStyle name="20% - Colore 6 3 2 2 3 4 2" xfId="7543"/>
    <cellStyle name="20% - Colore 6 3 2 2 3 5" xfId="7544"/>
    <cellStyle name="20% - Colore 6 3 2 2 4" xfId="7545"/>
    <cellStyle name="20% - Colore 6 3 2 2 4 2" xfId="7546"/>
    <cellStyle name="20% - Colore 6 3 2 2 4 2 2" xfId="7547"/>
    <cellStyle name="20% - Colore 6 3 2 2 4 2 2 2" xfId="7548"/>
    <cellStyle name="20% - Colore 6 3 2 2 4 2 3" xfId="7549"/>
    <cellStyle name="20% - Colore 6 3 2 2 4 3" xfId="7550"/>
    <cellStyle name="20% - Colore 6 3 2 2 4 3 2" xfId="7551"/>
    <cellStyle name="20% - Colore 6 3 2 2 4 4" xfId="7552"/>
    <cellStyle name="20% - Colore 6 3 2 2 5" xfId="7553"/>
    <cellStyle name="20% - Colore 6 3 2 2 5 2" xfId="7554"/>
    <cellStyle name="20% - Colore 6 3 2 2 5 2 2" xfId="7555"/>
    <cellStyle name="20% - Colore 6 3 2 2 5 3" xfId="7556"/>
    <cellStyle name="20% - Colore 6 3 2 2 6" xfId="7557"/>
    <cellStyle name="20% - Colore 6 3 2 2 6 2" xfId="7558"/>
    <cellStyle name="20% - Colore 6 3 2 2 7" xfId="7559"/>
    <cellStyle name="20% - Colore 6 3 2 2 7 2" xfId="7560"/>
    <cellStyle name="20% - Colore 6 3 2 2 8" xfId="7561"/>
    <cellStyle name="20% - Colore 6 3 2 2 8 2" xfId="7562"/>
    <cellStyle name="20% - Colore 6 3 2 2 9" xfId="7563"/>
    <cellStyle name="20% - Colore 6 3 2 3" xfId="7564"/>
    <cellStyle name="20% - Colore 6 3 2 3 2" xfId="7565"/>
    <cellStyle name="20% - Colore 6 3 2 3 2 2" xfId="7566"/>
    <cellStyle name="20% - Colore 6 3 2 3 2 2 2" xfId="7567"/>
    <cellStyle name="20% - Colore 6 3 2 3 2 2 2 2" xfId="7568"/>
    <cellStyle name="20% - Colore 6 3 2 3 2 2 2 2 2" xfId="7569"/>
    <cellStyle name="20% - Colore 6 3 2 3 2 2 2 3" xfId="7570"/>
    <cellStyle name="20% - Colore 6 3 2 3 2 2 3" xfId="7571"/>
    <cellStyle name="20% - Colore 6 3 2 3 2 2 3 2" xfId="7572"/>
    <cellStyle name="20% - Colore 6 3 2 3 2 2 4" xfId="7573"/>
    <cellStyle name="20% - Colore 6 3 2 3 2 3" xfId="7574"/>
    <cellStyle name="20% - Colore 6 3 2 3 2 3 2" xfId="7575"/>
    <cellStyle name="20% - Colore 6 3 2 3 2 3 2 2" xfId="7576"/>
    <cellStyle name="20% - Colore 6 3 2 3 2 3 3" xfId="7577"/>
    <cellStyle name="20% - Colore 6 3 2 3 2 4" xfId="7578"/>
    <cellStyle name="20% - Colore 6 3 2 3 2 4 2" xfId="7579"/>
    <cellStyle name="20% - Colore 6 3 2 3 2 5" xfId="7580"/>
    <cellStyle name="20% - Colore 6 3 2 3 2 5 2" xfId="7581"/>
    <cellStyle name="20% - Colore 6 3 2 3 2 6" xfId="7582"/>
    <cellStyle name="20% - Colore 6 3 2 3 3" xfId="7583"/>
    <cellStyle name="20% - Colore 6 3 2 3 3 2" xfId="7584"/>
    <cellStyle name="20% - Colore 6 3 2 3 3 2 2" xfId="7585"/>
    <cellStyle name="20% - Colore 6 3 2 3 3 2 2 2" xfId="7586"/>
    <cellStyle name="20% - Colore 6 3 2 3 3 2 3" xfId="7587"/>
    <cellStyle name="20% - Colore 6 3 2 3 3 3" xfId="7588"/>
    <cellStyle name="20% - Colore 6 3 2 3 3 3 2" xfId="7589"/>
    <cellStyle name="20% - Colore 6 3 2 3 3 4" xfId="7590"/>
    <cellStyle name="20% - Colore 6 3 2 3 4" xfId="7591"/>
    <cellStyle name="20% - Colore 6 3 2 3 4 2" xfId="7592"/>
    <cellStyle name="20% - Colore 6 3 2 3 4 2 2" xfId="7593"/>
    <cellStyle name="20% - Colore 6 3 2 3 4 3" xfId="7594"/>
    <cellStyle name="20% - Colore 6 3 2 3 5" xfId="7595"/>
    <cellStyle name="20% - Colore 6 3 2 3 5 2" xfId="7596"/>
    <cellStyle name="20% - Colore 6 3 2 3 6" xfId="7597"/>
    <cellStyle name="20% - Colore 6 3 2 3 6 2" xfId="7598"/>
    <cellStyle name="20% - Colore 6 3 2 3 7" xfId="7599"/>
    <cellStyle name="20% - Colore 6 3 2 3 7 2" xfId="7600"/>
    <cellStyle name="20% - Colore 6 3 2 3 8" xfId="7601"/>
    <cellStyle name="20% - Colore 6 3 2 4" xfId="7602"/>
    <cellStyle name="20% - Colore 6 3 2 4 2" xfId="7603"/>
    <cellStyle name="20% - Colore 6 3 2 4 2 2" xfId="7604"/>
    <cellStyle name="20% - Colore 6 3 2 4 2 2 2" xfId="7605"/>
    <cellStyle name="20% - Colore 6 3 2 4 2 2 2 2" xfId="7606"/>
    <cellStyle name="20% - Colore 6 3 2 4 2 2 3" xfId="7607"/>
    <cellStyle name="20% - Colore 6 3 2 4 2 3" xfId="7608"/>
    <cellStyle name="20% - Colore 6 3 2 4 2 3 2" xfId="7609"/>
    <cellStyle name="20% - Colore 6 3 2 4 2 4" xfId="7610"/>
    <cellStyle name="20% - Colore 6 3 2 4 3" xfId="7611"/>
    <cellStyle name="20% - Colore 6 3 2 4 3 2" xfId="7612"/>
    <cellStyle name="20% - Colore 6 3 2 4 3 2 2" xfId="7613"/>
    <cellStyle name="20% - Colore 6 3 2 4 3 3" xfId="7614"/>
    <cellStyle name="20% - Colore 6 3 2 4 4" xfId="7615"/>
    <cellStyle name="20% - Colore 6 3 2 4 4 2" xfId="7616"/>
    <cellStyle name="20% - Colore 6 3 2 4 5" xfId="7617"/>
    <cellStyle name="20% - Colore 6 3 2 4 5 2" xfId="7618"/>
    <cellStyle name="20% - Colore 6 3 2 4 6" xfId="7619"/>
    <cellStyle name="20% - Colore 6 3 2 5" xfId="7620"/>
    <cellStyle name="20% - Colore 6 3 2 5 2" xfId="7621"/>
    <cellStyle name="20% - Colore 6 3 2 5 2 2" xfId="7622"/>
    <cellStyle name="20% - Colore 6 3 2 5 2 2 2" xfId="7623"/>
    <cellStyle name="20% - Colore 6 3 2 5 2 3" xfId="7624"/>
    <cellStyle name="20% - Colore 6 3 2 5 3" xfId="7625"/>
    <cellStyle name="20% - Colore 6 3 2 5 3 2" xfId="7626"/>
    <cellStyle name="20% - Colore 6 3 2 5 4" xfId="7627"/>
    <cellStyle name="20% - Colore 6 3 2 6" xfId="7628"/>
    <cellStyle name="20% - Colore 6 3 2 6 2" xfId="7629"/>
    <cellStyle name="20% - Colore 6 3 2 6 2 2" xfId="7630"/>
    <cellStyle name="20% - Colore 6 3 2 6 3" xfId="7631"/>
    <cellStyle name="20% - Colore 6 3 2 7" xfId="7632"/>
    <cellStyle name="20% - Colore 6 3 2 7 2" xfId="7633"/>
    <cellStyle name="20% - Colore 6 3 2 8" xfId="7634"/>
    <cellStyle name="20% - Colore 6 3 2 8 2" xfId="7635"/>
    <cellStyle name="20% - Colore 6 3 2 9" xfId="7636"/>
    <cellStyle name="20% - Colore 6 3 2 9 2" xfId="7637"/>
    <cellStyle name="20% - Colore 6 3 3" xfId="7638"/>
    <cellStyle name="20% - Colore 6 3 3 2" xfId="7639"/>
    <cellStyle name="20% - Colore 6 3 3 2 2" xfId="7640"/>
    <cellStyle name="20% - Colore 6 3 3 2 2 2" xfId="7641"/>
    <cellStyle name="20% - Colore 6 3 3 2 2 2 2" xfId="7642"/>
    <cellStyle name="20% - Colore 6 3 3 2 2 2 2 2" xfId="7643"/>
    <cellStyle name="20% - Colore 6 3 3 2 2 2 2 2 2" xfId="7644"/>
    <cellStyle name="20% - Colore 6 3 3 2 2 2 2 3" xfId="7645"/>
    <cellStyle name="20% - Colore 6 3 3 2 2 2 3" xfId="7646"/>
    <cellStyle name="20% - Colore 6 3 3 2 2 2 3 2" xfId="7647"/>
    <cellStyle name="20% - Colore 6 3 3 2 2 2 4" xfId="7648"/>
    <cellStyle name="20% - Colore 6 3 3 2 2 3" xfId="7649"/>
    <cellStyle name="20% - Colore 6 3 3 2 2 3 2" xfId="7650"/>
    <cellStyle name="20% - Colore 6 3 3 2 2 3 2 2" xfId="7651"/>
    <cellStyle name="20% - Colore 6 3 3 2 2 3 3" xfId="7652"/>
    <cellStyle name="20% - Colore 6 3 3 2 2 4" xfId="7653"/>
    <cellStyle name="20% - Colore 6 3 3 2 2 4 2" xfId="7654"/>
    <cellStyle name="20% - Colore 6 3 3 2 2 5" xfId="7655"/>
    <cellStyle name="20% - Colore 6 3 3 2 3" xfId="7656"/>
    <cellStyle name="20% - Colore 6 3 3 2 3 2" xfId="7657"/>
    <cellStyle name="20% - Colore 6 3 3 2 3 2 2" xfId="7658"/>
    <cellStyle name="20% - Colore 6 3 3 2 3 2 2 2" xfId="7659"/>
    <cellStyle name="20% - Colore 6 3 3 2 3 2 3" xfId="7660"/>
    <cellStyle name="20% - Colore 6 3 3 2 3 3" xfId="7661"/>
    <cellStyle name="20% - Colore 6 3 3 2 3 3 2" xfId="7662"/>
    <cellStyle name="20% - Colore 6 3 3 2 3 4" xfId="7663"/>
    <cellStyle name="20% - Colore 6 3 3 2 4" xfId="7664"/>
    <cellStyle name="20% - Colore 6 3 3 2 4 2" xfId="7665"/>
    <cellStyle name="20% - Colore 6 3 3 2 4 2 2" xfId="7666"/>
    <cellStyle name="20% - Colore 6 3 3 2 4 3" xfId="7667"/>
    <cellStyle name="20% - Colore 6 3 3 2 5" xfId="7668"/>
    <cellStyle name="20% - Colore 6 3 3 2 5 2" xfId="7669"/>
    <cellStyle name="20% - Colore 6 3 3 2 6" xfId="7670"/>
    <cellStyle name="20% - Colore 6 3 3 2 6 2" xfId="7671"/>
    <cellStyle name="20% - Colore 6 3 3 2 7" xfId="7672"/>
    <cellStyle name="20% - Colore 6 3 3 2 7 2" xfId="7673"/>
    <cellStyle name="20% - Colore 6 3 3 2 8" xfId="7674"/>
    <cellStyle name="20% - Colore 6 3 3 3" xfId="7675"/>
    <cellStyle name="20% - Colore 6 3 3 3 2" xfId="7676"/>
    <cellStyle name="20% - Colore 6 3 3 3 2 2" xfId="7677"/>
    <cellStyle name="20% - Colore 6 3 3 3 2 2 2" xfId="7678"/>
    <cellStyle name="20% - Colore 6 3 3 3 2 2 2 2" xfId="7679"/>
    <cellStyle name="20% - Colore 6 3 3 3 2 2 3" xfId="7680"/>
    <cellStyle name="20% - Colore 6 3 3 3 2 3" xfId="7681"/>
    <cellStyle name="20% - Colore 6 3 3 3 2 3 2" xfId="7682"/>
    <cellStyle name="20% - Colore 6 3 3 3 2 4" xfId="7683"/>
    <cellStyle name="20% - Colore 6 3 3 3 3" xfId="7684"/>
    <cellStyle name="20% - Colore 6 3 3 3 3 2" xfId="7685"/>
    <cellStyle name="20% - Colore 6 3 3 3 3 2 2" xfId="7686"/>
    <cellStyle name="20% - Colore 6 3 3 3 3 3" xfId="7687"/>
    <cellStyle name="20% - Colore 6 3 3 3 4" xfId="7688"/>
    <cellStyle name="20% - Colore 6 3 3 3 4 2" xfId="7689"/>
    <cellStyle name="20% - Colore 6 3 3 3 5" xfId="7690"/>
    <cellStyle name="20% - Colore 6 3 3 4" xfId="7691"/>
    <cellStyle name="20% - Colore 6 3 3 4 2" xfId="7692"/>
    <cellStyle name="20% - Colore 6 3 3 4 2 2" xfId="7693"/>
    <cellStyle name="20% - Colore 6 3 3 4 2 2 2" xfId="7694"/>
    <cellStyle name="20% - Colore 6 3 3 4 2 3" xfId="7695"/>
    <cellStyle name="20% - Colore 6 3 3 4 3" xfId="7696"/>
    <cellStyle name="20% - Colore 6 3 3 4 3 2" xfId="7697"/>
    <cellStyle name="20% - Colore 6 3 3 4 4" xfId="7698"/>
    <cellStyle name="20% - Colore 6 3 3 5" xfId="7699"/>
    <cellStyle name="20% - Colore 6 3 3 5 2" xfId="7700"/>
    <cellStyle name="20% - Colore 6 3 3 5 2 2" xfId="7701"/>
    <cellStyle name="20% - Colore 6 3 3 5 3" xfId="7702"/>
    <cellStyle name="20% - Colore 6 3 3 6" xfId="7703"/>
    <cellStyle name="20% - Colore 6 3 3 6 2" xfId="7704"/>
    <cellStyle name="20% - Colore 6 3 3 7" xfId="7705"/>
    <cellStyle name="20% - Colore 6 3 3 7 2" xfId="7706"/>
    <cellStyle name="20% - Colore 6 3 3 8" xfId="7707"/>
    <cellStyle name="20% - Colore 6 3 3 8 2" xfId="7708"/>
    <cellStyle name="20% - Colore 6 3 3 9" xfId="7709"/>
    <cellStyle name="20% - Colore 6 3 4" xfId="7710"/>
    <cellStyle name="20% - Colore 6 3 4 2" xfId="7711"/>
    <cellStyle name="20% - Colore 6 3 4 2 2" xfId="7712"/>
    <cellStyle name="20% - Colore 6 3 4 2 2 2" xfId="7713"/>
    <cellStyle name="20% - Colore 6 3 4 2 2 2 2" xfId="7714"/>
    <cellStyle name="20% - Colore 6 3 4 2 2 2 2 2" xfId="7715"/>
    <cellStyle name="20% - Colore 6 3 4 2 2 2 3" xfId="7716"/>
    <cellStyle name="20% - Colore 6 3 4 2 2 3" xfId="7717"/>
    <cellStyle name="20% - Colore 6 3 4 2 2 3 2" xfId="7718"/>
    <cellStyle name="20% - Colore 6 3 4 2 2 4" xfId="7719"/>
    <cellStyle name="20% - Colore 6 3 4 2 3" xfId="7720"/>
    <cellStyle name="20% - Colore 6 3 4 2 3 2" xfId="7721"/>
    <cellStyle name="20% - Colore 6 3 4 2 3 2 2" xfId="7722"/>
    <cellStyle name="20% - Colore 6 3 4 2 3 3" xfId="7723"/>
    <cellStyle name="20% - Colore 6 3 4 2 4" xfId="7724"/>
    <cellStyle name="20% - Colore 6 3 4 2 4 2" xfId="7725"/>
    <cellStyle name="20% - Colore 6 3 4 2 5" xfId="7726"/>
    <cellStyle name="20% - Colore 6 3 4 2 5 2" xfId="7727"/>
    <cellStyle name="20% - Colore 6 3 4 2 6" xfId="7728"/>
    <cellStyle name="20% - Colore 6 3 4 3" xfId="7729"/>
    <cellStyle name="20% - Colore 6 3 4 3 2" xfId="7730"/>
    <cellStyle name="20% - Colore 6 3 4 3 2 2" xfId="7731"/>
    <cellStyle name="20% - Colore 6 3 4 3 2 2 2" xfId="7732"/>
    <cellStyle name="20% - Colore 6 3 4 3 2 3" xfId="7733"/>
    <cellStyle name="20% - Colore 6 3 4 3 3" xfId="7734"/>
    <cellStyle name="20% - Colore 6 3 4 3 3 2" xfId="7735"/>
    <cellStyle name="20% - Colore 6 3 4 3 4" xfId="7736"/>
    <cellStyle name="20% - Colore 6 3 4 4" xfId="7737"/>
    <cellStyle name="20% - Colore 6 3 4 4 2" xfId="7738"/>
    <cellStyle name="20% - Colore 6 3 4 4 2 2" xfId="7739"/>
    <cellStyle name="20% - Colore 6 3 4 4 3" xfId="7740"/>
    <cellStyle name="20% - Colore 6 3 4 5" xfId="7741"/>
    <cellStyle name="20% - Colore 6 3 4 5 2" xfId="7742"/>
    <cellStyle name="20% - Colore 6 3 4 6" xfId="7743"/>
    <cellStyle name="20% - Colore 6 3 4 6 2" xfId="7744"/>
    <cellStyle name="20% - Colore 6 3 4 7" xfId="7745"/>
    <cellStyle name="20% - Colore 6 3 4 7 2" xfId="7746"/>
    <cellStyle name="20% - Colore 6 3 4 8" xfId="7747"/>
    <cellStyle name="20% - Colore 6 3 5" xfId="7748"/>
    <cellStyle name="20% - Colore 6 3 5 2" xfId="7749"/>
    <cellStyle name="20% - Colore 6 3 5 2 2" xfId="7750"/>
    <cellStyle name="20% - Colore 6 3 5 2 2 2" xfId="7751"/>
    <cellStyle name="20% - Colore 6 3 5 2 2 2 2" xfId="7752"/>
    <cellStyle name="20% - Colore 6 3 5 2 2 3" xfId="7753"/>
    <cellStyle name="20% - Colore 6 3 5 2 3" xfId="7754"/>
    <cellStyle name="20% - Colore 6 3 5 2 3 2" xfId="7755"/>
    <cellStyle name="20% - Colore 6 3 5 2 4" xfId="7756"/>
    <cellStyle name="20% - Colore 6 3 5 3" xfId="7757"/>
    <cellStyle name="20% - Colore 6 3 5 3 2" xfId="7758"/>
    <cellStyle name="20% - Colore 6 3 5 3 2 2" xfId="7759"/>
    <cellStyle name="20% - Colore 6 3 5 3 3" xfId="7760"/>
    <cellStyle name="20% - Colore 6 3 5 4" xfId="7761"/>
    <cellStyle name="20% - Colore 6 3 5 4 2" xfId="7762"/>
    <cellStyle name="20% - Colore 6 3 5 5" xfId="7763"/>
    <cellStyle name="20% - Colore 6 3 5 5 2" xfId="7764"/>
    <cellStyle name="20% - Colore 6 3 5 6" xfId="7765"/>
    <cellStyle name="20% - Colore 6 3 6" xfId="7766"/>
    <cellStyle name="20% - Colore 6 3 6 2" xfId="7767"/>
    <cellStyle name="20% - Colore 6 3 6 2 2" xfId="7768"/>
    <cellStyle name="20% - Colore 6 3 6 2 2 2" xfId="7769"/>
    <cellStyle name="20% - Colore 6 3 6 2 3" xfId="7770"/>
    <cellStyle name="20% - Colore 6 3 6 3" xfId="7771"/>
    <cellStyle name="20% - Colore 6 3 6 3 2" xfId="7772"/>
    <cellStyle name="20% - Colore 6 3 6 4" xfId="7773"/>
    <cellStyle name="20% - Colore 6 3 7" xfId="7774"/>
    <cellStyle name="20% - Colore 6 3 7 2" xfId="7775"/>
    <cellStyle name="20% - Colore 6 3 7 2 2" xfId="7776"/>
    <cellStyle name="20% - Colore 6 3 7 3" xfId="7777"/>
    <cellStyle name="20% - Colore 6 3 8" xfId="7778"/>
    <cellStyle name="20% - Colore 6 3 8 2" xfId="7779"/>
    <cellStyle name="20% - Colore 6 3 9" xfId="7780"/>
    <cellStyle name="20% - Colore 6 3 9 2" xfId="7781"/>
    <cellStyle name="20% - Colore 6 4" xfId="7782"/>
    <cellStyle name="20% - Colore 6 4 10" xfId="7783"/>
    <cellStyle name="20% - Colore 6 4 2" xfId="7784"/>
    <cellStyle name="20% - Colore 6 4 2 2" xfId="7785"/>
    <cellStyle name="20% - Colore 6 4 2 2 2" xfId="7786"/>
    <cellStyle name="20% - Colore 6 4 2 2 2 2" xfId="7787"/>
    <cellStyle name="20% - Colore 6 4 2 2 2 2 2" xfId="7788"/>
    <cellStyle name="20% - Colore 6 4 2 2 2 2 2 2" xfId="7789"/>
    <cellStyle name="20% - Colore 6 4 2 2 2 2 2 2 2" xfId="7790"/>
    <cellStyle name="20% - Colore 6 4 2 2 2 2 2 3" xfId="7791"/>
    <cellStyle name="20% - Colore 6 4 2 2 2 2 3" xfId="7792"/>
    <cellStyle name="20% - Colore 6 4 2 2 2 2 3 2" xfId="7793"/>
    <cellStyle name="20% - Colore 6 4 2 2 2 2 4" xfId="7794"/>
    <cellStyle name="20% - Colore 6 4 2 2 2 3" xfId="7795"/>
    <cellStyle name="20% - Colore 6 4 2 2 2 3 2" xfId="7796"/>
    <cellStyle name="20% - Colore 6 4 2 2 2 3 2 2" xfId="7797"/>
    <cellStyle name="20% - Colore 6 4 2 2 2 3 3" xfId="7798"/>
    <cellStyle name="20% - Colore 6 4 2 2 2 4" xfId="7799"/>
    <cellStyle name="20% - Colore 6 4 2 2 2 4 2" xfId="7800"/>
    <cellStyle name="20% - Colore 6 4 2 2 2 5" xfId="7801"/>
    <cellStyle name="20% - Colore 6 4 2 2 3" xfId="7802"/>
    <cellStyle name="20% - Colore 6 4 2 2 3 2" xfId="7803"/>
    <cellStyle name="20% - Colore 6 4 2 2 3 2 2" xfId="7804"/>
    <cellStyle name="20% - Colore 6 4 2 2 3 2 2 2" xfId="7805"/>
    <cellStyle name="20% - Colore 6 4 2 2 3 2 3" xfId="7806"/>
    <cellStyle name="20% - Colore 6 4 2 2 3 3" xfId="7807"/>
    <cellStyle name="20% - Colore 6 4 2 2 3 3 2" xfId="7808"/>
    <cellStyle name="20% - Colore 6 4 2 2 3 4" xfId="7809"/>
    <cellStyle name="20% - Colore 6 4 2 2 4" xfId="7810"/>
    <cellStyle name="20% - Colore 6 4 2 2 4 2" xfId="7811"/>
    <cellStyle name="20% - Colore 6 4 2 2 4 2 2" xfId="7812"/>
    <cellStyle name="20% - Colore 6 4 2 2 4 3" xfId="7813"/>
    <cellStyle name="20% - Colore 6 4 2 2 5" xfId="7814"/>
    <cellStyle name="20% - Colore 6 4 2 2 5 2" xfId="7815"/>
    <cellStyle name="20% - Colore 6 4 2 2 6" xfId="7816"/>
    <cellStyle name="20% - Colore 6 4 2 2 6 2" xfId="7817"/>
    <cellStyle name="20% - Colore 6 4 2 2 7" xfId="7818"/>
    <cellStyle name="20% - Colore 6 4 2 2 7 2" xfId="7819"/>
    <cellStyle name="20% - Colore 6 4 2 2 8" xfId="7820"/>
    <cellStyle name="20% - Colore 6 4 2 3" xfId="7821"/>
    <cellStyle name="20% - Colore 6 4 2 3 2" xfId="7822"/>
    <cellStyle name="20% - Colore 6 4 2 3 2 2" xfId="7823"/>
    <cellStyle name="20% - Colore 6 4 2 3 2 2 2" xfId="7824"/>
    <cellStyle name="20% - Colore 6 4 2 3 2 2 2 2" xfId="7825"/>
    <cellStyle name="20% - Colore 6 4 2 3 2 2 3" xfId="7826"/>
    <cellStyle name="20% - Colore 6 4 2 3 2 3" xfId="7827"/>
    <cellStyle name="20% - Colore 6 4 2 3 2 3 2" xfId="7828"/>
    <cellStyle name="20% - Colore 6 4 2 3 2 4" xfId="7829"/>
    <cellStyle name="20% - Colore 6 4 2 3 3" xfId="7830"/>
    <cellStyle name="20% - Colore 6 4 2 3 3 2" xfId="7831"/>
    <cellStyle name="20% - Colore 6 4 2 3 3 2 2" xfId="7832"/>
    <cellStyle name="20% - Colore 6 4 2 3 3 3" xfId="7833"/>
    <cellStyle name="20% - Colore 6 4 2 3 4" xfId="7834"/>
    <cellStyle name="20% - Colore 6 4 2 3 4 2" xfId="7835"/>
    <cellStyle name="20% - Colore 6 4 2 3 5" xfId="7836"/>
    <cellStyle name="20% - Colore 6 4 2 4" xfId="7837"/>
    <cellStyle name="20% - Colore 6 4 2 4 2" xfId="7838"/>
    <cellStyle name="20% - Colore 6 4 2 4 2 2" xfId="7839"/>
    <cellStyle name="20% - Colore 6 4 2 4 2 2 2" xfId="7840"/>
    <cellStyle name="20% - Colore 6 4 2 4 2 3" xfId="7841"/>
    <cellStyle name="20% - Colore 6 4 2 4 3" xfId="7842"/>
    <cellStyle name="20% - Colore 6 4 2 4 3 2" xfId="7843"/>
    <cellStyle name="20% - Colore 6 4 2 4 4" xfId="7844"/>
    <cellStyle name="20% - Colore 6 4 2 5" xfId="7845"/>
    <cellStyle name="20% - Colore 6 4 2 5 2" xfId="7846"/>
    <cellStyle name="20% - Colore 6 4 2 5 2 2" xfId="7847"/>
    <cellStyle name="20% - Colore 6 4 2 5 3" xfId="7848"/>
    <cellStyle name="20% - Colore 6 4 2 6" xfId="7849"/>
    <cellStyle name="20% - Colore 6 4 2 6 2" xfId="7850"/>
    <cellStyle name="20% - Colore 6 4 2 7" xfId="7851"/>
    <cellStyle name="20% - Colore 6 4 2 7 2" xfId="7852"/>
    <cellStyle name="20% - Colore 6 4 2 8" xfId="7853"/>
    <cellStyle name="20% - Colore 6 4 2 8 2" xfId="7854"/>
    <cellStyle name="20% - Colore 6 4 2 9" xfId="7855"/>
    <cellStyle name="20% - Colore 6 4 3" xfId="7856"/>
    <cellStyle name="20% - Colore 6 4 3 2" xfId="7857"/>
    <cellStyle name="20% - Colore 6 4 3 2 2" xfId="7858"/>
    <cellStyle name="20% - Colore 6 4 3 2 2 2" xfId="7859"/>
    <cellStyle name="20% - Colore 6 4 3 2 2 2 2" xfId="7860"/>
    <cellStyle name="20% - Colore 6 4 3 2 2 2 2 2" xfId="7861"/>
    <cellStyle name="20% - Colore 6 4 3 2 2 2 3" xfId="7862"/>
    <cellStyle name="20% - Colore 6 4 3 2 2 3" xfId="7863"/>
    <cellStyle name="20% - Colore 6 4 3 2 2 3 2" xfId="7864"/>
    <cellStyle name="20% - Colore 6 4 3 2 2 4" xfId="7865"/>
    <cellStyle name="20% - Colore 6 4 3 2 3" xfId="7866"/>
    <cellStyle name="20% - Colore 6 4 3 2 3 2" xfId="7867"/>
    <cellStyle name="20% - Colore 6 4 3 2 3 2 2" xfId="7868"/>
    <cellStyle name="20% - Colore 6 4 3 2 3 3" xfId="7869"/>
    <cellStyle name="20% - Colore 6 4 3 2 4" xfId="7870"/>
    <cellStyle name="20% - Colore 6 4 3 2 4 2" xfId="7871"/>
    <cellStyle name="20% - Colore 6 4 3 2 5" xfId="7872"/>
    <cellStyle name="20% - Colore 6 4 3 2 5 2" xfId="7873"/>
    <cellStyle name="20% - Colore 6 4 3 2 6" xfId="7874"/>
    <cellStyle name="20% - Colore 6 4 3 3" xfId="7875"/>
    <cellStyle name="20% - Colore 6 4 3 3 2" xfId="7876"/>
    <cellStyle name="20% - Colore 6 4 3 3 2 2" xfId="7877"/>
    <cellStyle name="20% - Colore 6 4 3 3 2 2 2" xfId="7878"/>
    <cellStyle name="20% - Colore 6 4 3 3 2 3" xfId="7879"/>
    <cellStyle name="20% - Colore 6 4 3 3 3" xfId="7880"/>
    <cellStyle name="20% - Colore 6 4 3 3 3 2" xfId="7881"/>
    <cellStyle name="20% - Colore 6 4 3 3 4" xfId="7882"/>
    <cellStyle name="20% - Colore 6 4 3 4" xfId="7883"/>
    <cellStyle name="20% - Colore 6 4 3 4 2" xfId="7884"/>
    <cellStyle name="20% - Colore 6 4 3 4 2 2" xfId="7885"/>
    <cellStyle name="20% - Colore 6 4 3 4 3" xfId="7886"/>
    <cellStyle name="20% - Colore 6 4 3 5" xfId="7887"/>
    <cellStyle name="20% - Colore 6 4 3 5 2" xfId="7888"/>
    <cellStyle name="20% - Colore 6 4 3 6" xfId="7889"/>
    <cellStyle name="20% - Colore 6 4 3 6 2" xfId="7890"/>
    <cellStyle name="20% - Colore 6 4 3 7" xfId="7891"/>
    <cellStyle name="20% - Colore 6 4 3 7 2" xfId="7892"/>
    <cellStyle name="20% - Colore 6 4 3 8" xfId="7893"/>
    <cellStyle name="20% - Colore 6 4 4" xfId="7894"/>
    <cellStyle name="20% - Colore 6 4 4 2" xfId="7895"/>
    <cellStyle name="20% - Colore 6 4 4 2 2" xfId="7896"/>
    <cellStyle name="20% - Colore 6 4 4 2 2 2" xfId="7897"/>
    <cellStyle name="20% - Colore 6 4 4 2 2 2 2" xfId="7898"/>
    <cellStyle name="20% - Colore 6 4 4 2 2 3" xfId="7899"/>
    <cellStyle name="20% - Colore 6 4 4 2 3" xfId="7900"/>
    <cellStyle name="20% - Colore 6 4 4 2 3 2" xfId="7901"/>
    <cellStyle name="20% - Colore 6 4 4 2 4" xfId="7902"/>
    <cellStyle name="20% - Colore 6 4 4 3" xfId="7903"/>
    <cellStyle name="20% - Colore 6 4 4 3 2" xfId="7904"/>
    <cellStyle name="20% - Colore 6 4 4 3 2 2" xfId="7905"/>
    <cellStyle name="20% - Colore 6 4 4 3 3" xfId="7906"/>
    <cellStyle name="20% - Colore 6 4 4 4" xfId="7907"/>
    <cellStyle name="20% - Colore 6 4 4 4 2" xfId="7908"/>
    <cellStyle name="20% - Colore 6 4 4 5" xfId="7909"/>
    <cellStyle name="20% - Colore 6 4 4 5 2" xfId="7910"/>
    <cellStyle name="20% - Colore 6 4 4 6" xfId="7911"/>
    <cellStyle name="20% - Colore 6 4 5" xfId="7912"/>
    <cellStyle name="20% - Colore 6 4 5 2" xfId="7913"/>
    <cellStyle name="20% - Colore 6 4 5 2 2" xfId="7914"/>
    <cellStyle name="20% - Colore 6 4 5 2 2 2" xfId="7915"/>
    <cellStyle name="20% - Colore 6 4 5 2 3" xfId="7916"/>
    <cellStyle name="20% - Colore 6 4 5 3" xfId="7917"/>
    <cellStyle name="20% - Colore 6 4 5 3 2" xfId="7918"/>
    <cellStyle name="20% - Colore 6 4 5 4" xfId="7919"/>
    <cellStyle name="20% - Colore 6 4 6" xfId="7920"/>
    <cellStyle name="20% - Colore 6 4 6 2" xfId="7921"/>
    <cellStyle name="20% - Colore 6 4 6 2 2" xfId="7922"/>
    <cellStyle name="20% - Colore 6 4 6 3" xfId="7923"/>
    <cellStyle name="20% - Colore 6 4 7" xfId="7924"/>
    <cellStyle name="20% - Colore 6 4 7 2" xfId="7925"/>
    <cellStyle name="20% - Colore 6 4 8" xfId="7926"/>
    <cellStyle name="20% - Colore 6 4 8 2" xfId="7927"/>
    <cellStyle name="20% - Colore 6 4 9" xfId="7928"/>
    <cellStyle name="20% - Colore 6 4 9 2" xfId="7929"/>
    <cellStyle name="20% - Colore 6 5" xfId="7930"/>
    <cellStyle name="20% - Colore 6 5 2" xfId="7931"/>
    <cellStyle name="20% - Colore 6 5 2 2" xfId="7932"/>
    <cellStyle name="20% - Colore 6 5 2 2 2" xfId="7933"/>
    <cellStyle name="20% - Colore 6 5 2 2 2 2" xfId="7934"/>
    <cellStyle name="20% - Colore 6 5 2 2 2 2 2" xfId="7935"/>
    <cellStyle name="20% - Colore 6 5 2 2 2 2 2 2" xfId="7936"/>
    <cellStyle name="20% - Colore 6 5 2 2 2 2 3" xfId="7937"/>
    <cellStyle name="20% - Colore 6 5 2 2 2 3" xfId="7938"/>
    <cellStyle name="20% - Colore 6 5 2 2 2 3 2" xfId="7939"/>
    <cellStyle name="20% - Colore 6 5 2 2 2 4" xfId="7940"/>
    <cellStyle name="20% - Colore 6 5 2 2 3" xfId="7941"/>
    <cellStyle name="20% - Colore 6 5 2 2 3 2" xfId="7942"/>
    <cellStyle name="20% - Colore 6 5 2 2 3 2 2" xfId="7943"/>
    <cellStyle name="20% - Colore 6 5 2 2 3 3" xfId="7944"/>
    <cellStyle name="20% - Colore 6 5 2 2 4" xfId="7945"/>
    <cellStyle name="20% - Colore 6 5 2 2 4 2" xfId="7946"/>
    <cellStyle name="20% - Colore 6 5 2 2 5" xfId="7947"/>
    <cellStyle name="20% - Colore 6 5 2 3" xfId="7948"/>
    <cellStyle name="20% - Colore 6 5 2 3 2" xfId="7949"/>
    <cellStyle name="20% - Colore 6 5 2 3 2 2" xfId="7950"/>
    <cellStyle name="20% - Colore 6 5 2 3 2 2 2" xfId="7951"/>
    <cellStyle name="20% - Colore 6 5 2 3 2 3" xfId="7952"/>
    <cellStyle name="20% - Colore 6 5 2 3 3" xfId="7953"/>
    <cellStyle name="20% - Colore 6 5 2 3 3 2" xfId="7954"/>
    <cellStyle name="20% - Colore 6 5 2 3 4" xfId="7955"/>
    <cellStyle name="20% - Colore 6 5 2 4" xfId="7956"/>
    <cellStyle name="20% - Colore 6 5 2 4 2" xfId="7957"/>
    <cellStyle name="20% - Colore 6 5 2 4 2 2" xfId="7958"/>
    <cellStyle name="20% - Colore 6 5 2 4 3" xfId="7959"/>
    <cellStyle name="20% - Colore 6 5 2 5" xfId="7960"/>
    <cellStyle name="20% - Colore 6 5 2 5 2" xfId="7961"/>
    <cellStyle name="20% - Colore 6 5 2 6" xfId="7962"/>
    <cellStyle name="20% - Colore 6 5 2 6 2" xfId="7963"/>
    <cellStyle name="20% - Colore 6 5 2 7" xfId="7964"/>
    <cellStyle name="20% - Colore 6 5 2 7 2" xfId="7965"/>
    <cellStyle name="20% - Colore 6 5 2 8" xfId="7966"/>
    <cellStyle name="20% - Colore 6 5 3" xfId="7967"/>
    <cellStyle name="20% - Colore 6 5 3 2" xfId="7968"/>
    <cellStyle name="20% - Colore 6 5 3 2 2" xfId="7969"/>
    <cellStyle name="20% - Colore 6 5 3 2 2 2" xfId="7970"/>
    <cellStyle name="20% - Colore 6 5 3 2 2 2 2" xfId="7971"/>
    <cellStyle name="20% - Colore 6 5 3 2 2 3" xfId="7972"/>
    <cellStyle name="20% - Colore 6 5 3 2 3" xfId="7973"/>
    <cellStyle name="20% - Colore 6 5 3 2 3 2" xfId="7974"/>
    <cellStyle name="20% - Colore 6 5 3 2 4" xfId="7975"/>
    <cellStyle name="20% - Colore 6 5 3 3" xfId="7976"/>
    <cellStyle name="20% - Colore 6 5 3 3 2" xfId="7977"/>
    <cellStyle name="20% - Colore 6 5 3 3 2 2" xfId="7978"/>
    <cellStyle name="20% - Colore 6 5 3 3 3" xfId="7979"/>
    <cellStyle name="20% - Colore 6 5 3 4" xfId="7980"/>
    <cellStyle name="20% - Colore 6 5 3 4 2" xfId="7981"/>
    <cellStyle name="20% - Colore 6 5 3 5" xfId="7982"/>
    <cellStyle name="20% - Colore 6 5 4" xfId="7983"/>
    <cellStyle name="20% - Colore 6 5 4 2" xfId="7984"/>
    <cellStyle name="20% - Colore 6 5 4 2 2" xfId="7985"/>
    <cellStyle name="20% - Colore 6 5 4 2 2 2" xfId="7986"/>
    <cellStyle name="20% - Colore 6 5 4 2 3" xfId="7987"/>
    <cellStyle name="20% - Colore 6 5 4 3" xfId="7988"/>
    <cellStyle name="20% - Colore 6 5 4 3 2" xfId="7989"/>
    <cellStyle name="20% - Colore 6 5 4 4" xfId="7990"/>
    <cellStyle name="20% - Colore 6 5 5" xfId="7991"/>
    <cellStyle name="20% - Colore 6 5 5 2" xfId="7992"/>
    <cellStyle name="20% - Colore 6 5 5 2 2" xfId="7993"/>
    <cellStyle name="20% - Colore 6 5 5 3" xfId="7994"/>
    <cellStyle name="20% - Colore 6 5 6" xfId="7995"/>
    <cellStyle name="20% - Colore 6 5 6 2" xfId="7996"/>
    <cellStyle name="20% - Colore 6 5 7" xfId="7997"/>
    <cellStyle name="20% - Colore 6 5 7 2" xfId="7998"/>
    <cellStyle name="20% - Colore 6 5 8" xfId="7999"/>
    <cellStyle name="20% - Colore 6 5 8 2" xfId="8000"/>
    <cellStyle name="20% - Colore 6 5 9" xfId="8001"/>
    <cellStyle name="20% - Colore 6 6" xfId="8002"/>
    <cellStyle name="20% - Colore 6 6 2" xfId="8003"/>
    <cellStyle name="20% - Colore 6 6 2 2" xfId="8004"/>
    <cellStyle name="20% - Colore 6 6 2 2 2" xfId="8005"/>
    <cellStyle name="20% - Colore 6 6 2 2 2 2" xfId="8006"/>
    <cellStyle name="20% - Colore 6 6 2 2 2 2 2" xfId="8007"/>
    <cellStyle name="20% - Colore 6 6 2 2 2 3" xfId="8008"/>
    <cellStyle name="20% - Colore 6 6 2 2 3" xfId="8009"/>
    <cellStyle name="20% - Colore 6 6 2 2 3 2" xfId="8010"/>
    <cellStyle name="20% - Colore 6 6 2 2 4" xfId="8011"/>
    <cellStyle name="20% - Colore 6 6 2 3" xfId="8012"/>
    <cellStyle name="20% - Colore 6 6 2 3 2" xfId="8013"/>
    <cellStyle name="20% - Colore 6 6 2 3 2 2" xfId="8014"/>
    <cellStyle name="20% - Colore 6 6 2 3 3" xfId="8015"/>
    <cellStyle name="20% - Colore 6 6 2 4" xfId="8016"/>
    <cellStyle name="20% - Colore 6 6 2 4 2" xfId="8017"/>
    <cellStyle name="20% - Colore 6 6 2 5" xfId="8018"/>
    <cellStyle name="20% - Colore 6 6 2 5 2" xfId="8019"/>
    <cellStyle name="20% - Colore 6 6 2 6" xfId="8020"/>
    <cellStyle name="20% - Colore 6 6 3" xfId="8021"/>
    <cellStyle name="20% - Colore 6 6 3 2" xfId="8022"/>
    <cellStyle name="20% - Colore 6 6 3 2 2" xfId="8023"/>
    <cellStyle name="20% - Colore 6 6 3 2 2 2" xfId="8024"/>
    <cellStyle name="20% - Colore 6 6 3 2 3" xfId="8025"/>
    <cellStyle name="20% - Colore 6 6 3 3" xfId="8026"/>
    <cellStyle name="20% - Colore 6 6 3 3 2" xfId="8027"/>
    <cellStyle name="20% - Colore 6 6 3 4" xfId="8028"/>
    <cellStyle name="20% - Colore 6 6 4" xfId="8029"/>
    <cellStyle name="20% - Colore 6 6 4 2" xfId="8030"/>
    <cellStyle name="20% - Colore 6 6 4 2 2" xfId="8031"/>
    <cellStyle name="20% - Colore 6 6 4 3" xfId="8032"/>
    <cellStyle name="20% - Colore 6 6 5" xfId="8033"/>
    <cellStyle name="20% - Colore 6 6 5 2" xfId="8034"/>
    <cellStyle name="20% - Colore 6 6 6" xfId="8035"/>
    <cellStyle name="20% - Colore 6 6 6 2" xfId="8036"/>
    <cellStyle name="20% - Colore 6 6 7" xfId="8037"/>
    <cellStyle name="20% - Colore 6 6 7 2" xfId="8038"/>
    <cellStyle name="20% - Colore 6 6 8" xfId="8039"/>
    <cellStyle name="20% - Colore 6 7" xfId="8040"/>
    <cellStyle name="20% - Colore 6 7 2" xfId="8041"/>
    <cellStyle name="20% - Colore 6 7 2 2" xfId="8042"/>
    <cellStyle name="20% - Colore 6 7 2 2 2" xfId="8043"/>
    <cellStyle name="20% - Colore 6 7 2 2 2 2" xfId="8044"/>
    <cellStyle name="20% - Colore 6 7 2 2 3" xfId="8045"/>
    <cellStyle name="20% - Colore 6 7 2 3" xfId="8046"/>
    <cellStyle name="20% - Colore 6 7 2 3 2" xfId="8047"/>
    <cellStyle name="20% - Colore 6 7 2 4" xfId="8048"/>
    <cellStyle name="20% - Colore 6 7 3" xfId="8049"/>
    <cellStyle name="20% - Colore 6 7 3 2" xfId="8050"/>
    <cellStyle name="20% - Colore 6 7 3 2 2" xfId="8051"/>
    <cellStyle name="20% - Colore 6 7 3 3" xfId="8052"/>
    <cellStyle name="20% - Colore 6 7 4" xfId="8053"/>
    <cellStyle name="20% - Colore 6 7 4 2" xfId="8054"/>
    <cellStyle name="20% - Colore 6 7 5" xfId="8055"/>
    <cellStyle name="20% - Colore 6 7 5 2" xfId="8056"/>
    <cellStyle name="20% - Colore 6 7 6" xfId="8057"/>
    <cellStyle name="20% - Colore 6 8" xfId="8058"/>
    <cellStyle name="20% - Colore 6 8 2" xfId="8059"/>
    <cellStyle name="20% - Colore 6 8 2 2" xfId="8060"/>
    <cellStyle name="20% - Colore 6 8 2 2 2" xfId="8061"/>
    <cellStyle name="20% - Colore 6 8 2 3" xfId="8062"/>
    <cellStyle name="20% - Colore 6 8 3" xfId="8063"/>
    <cellStyle name="20% - Colore 6 8 3 2" xfId="8064"/>
    <cellStyle name="20% - Colore 6 8 4" xfId="8065"/>
    <cellStyle name="20% - Colore 6 9" xfId="8066"/>
    <cellStyle name="20% - Colore 6 9 2" xfId="8067"/>
    <cellStyle name="20% - Colore 6 9 2 2" xfId="8068"/>
    <cellStyle name="20% - Colore 6 9 3" xfId="8069"/>
    <cellStyle name="20% - Énfasis1" xfId="851"/>
    <cellStyle name="20% - Énfasis2" xfId="852"/>
    <cellStyle name="20% - Énfasis3" xfId="853"/>
    <cellStyle name="20% - Énfasis4" xfId="854"/>
    <cellStyle name="20% - Énfasis5" xfId="855"/>
    <cellStyle name="20% - Énfasis6" xfId="856"/>
    <cellStyle name="40% - Accent1 2" xfId="27"/>
    <cellStyle name="40% - Accent1 2 2" xfId="28"/>
    <cellStyle name="40% - Accent2 2" xfId="29"/>
    <cellStyle name="40% - Accent2 2 2" xfId="30"/>
    <cellStyle name="40% - Accent3 2" xfId="31"/>
    <cellStyle name="40% - Accent3 2 2" xfId="32"/>
    <cellStyle name="40% - Accent4 2" xfId="33"/>
    <cellStyle name="40% - Accent4 2 2" xfId="34"/>
    <cellStyle name="40% - Accent5 2" xfId="35"/>
    <cellStyle name="40% - Accent5 2 2" xfId="36"/>
    <cellStyle name="40% - Accent6 2" xfId="37"/>
    <cellStyle name="40% - Accent6 2 2" xfId="38"/>
    <cellStyle name="40% - Colore 1 10" xfId="8070"/>
    <cellStyle name="40% - Colore 1 10 2" xfId="8071"/>
    <cellStyle name="40% - Colore 1 11" xfId="8072"/>
    <cellStyle name="40% - Colore 1 11 2" xfId="8073"/>
    <cellStyle name="40% - Colore 1 12" xfId="8074"/>
    <cellStyle name="40% - Colore 1 12 2" xfId="8075"/>
    <cellStyle name="40% - Colore 1 13" xfId="8076"/>
    <cellStyle name="40% - Colore 1 14" xfId="8077"/>
    <cellStyle name="40% - Colore 1 2" xfId="8078"/>
    <cellStyle name="40% - Colore 1 2 10" xfId="8079"/>
    <cellStyle name="40% - Colore 1 2 10 2" xfId="8080"/>
    <cellStyle name="40% - Colore 1 2 11" xfId="8081"/>
    <cellStyle name="40% - Colore 1 2 11 2" xfId="8082"/>
    <cellStyle name="40% - Colore 1 2 12" xfId="8083"/>
    <cellStyle name="40% - Colore 1 2 13" xfId="8084"/>
    <cellStyle name="40% - Colore 1 2 14" xfId="8085"/>
    <cellStyle name="40% - Colore 1 2 2" xfId="8086"/>
    <cellStyle name="40% - Colore 1 2 2 10" xfId="8087"/>
    <cellStyle name="40% - Colore 1 2 2 10 2" xfId="8088"/>
    <cellStyle name="40% - Colore 1 2 2 11" xfId="8089"/>
    <cellStyle name="40% - Colore 1 2 2 2" xfId="8090"/>
    <cellStyle name="40% - Colore 1 2 2 2 10" xfId="8091"/>
    <cellStyle name="40% - Colore 1 2 2 2 2" xfId="8092"/>
    <cellStyle name="40% - Colore 1 2 2 2 2 2" xfId="8093"/>
    <cellStyle name="40% - Colore 1 2 2 2 2 2 2" xfId="8094"/>
    <cellStyle name="40% - Colore 1 2 2 2 2 2 2 2" xfId="8095"/>
    <cellStyle name="40% - Colore 1 2 2 2 2 2 2 2 2" xfId="8096"/>
    <cellStyle name="40% - Colore 1 2 2 2 2 2 2 2 2 2" xfId="8097"/>
    <cellStyle name="40% - Colore 1 2 2 2 2 2 2 2 2 2 2" xfId="8098"/>
    <cellStyle name="40% - Colore 1 2 2 2 2 2 2 2 2 3" xfId="8099"/>
    <cellStyle name="40% - Colore 1 2 2 2 2 2 2 2 3" xfId="8100"/>
    <cellStyle name="40% - Colore 1 2 2 2 2 2 2 2 3 2" xfId="8101"/>
    <cellStyle name="40% - Colore 1 2 2 2 2 2 2 2 4" xfId="8102"/>
    <cellStyle name="40% - Colore 1 2 2 2 2 2 2 3" xfId="8103"/>
    <cellStyle name="40% - Colore 1 2 2 2 2 2 2 3 2" xfId="8104"/>
    <cellStyle name="40% - Colore 1 2 2 2 2 2 2 3 2 2" xfId="8105"/>
    <cellStyle name="40% - Colore 1 2 2 2 2 2 2 3 3" xfId="8106"/>
    <cellStyle name="40% - Colore 1 2 2 2 2 2 2 4" xfId="8107"/>
    <cellStyle name="40% - Colore 1 2 2 2 2 2 2 4 2" xfId="8108"/>
    <cellStyle name="40% - Colore 1 2 2 2 2 2 2 5" xfId="8109"/>
    <cellStyle name="40% - Colore 1 2 2 2 2 2 3" xfId="8110"/>
    <cellStyle name="40% - Colore 1 2 2 2 2 2 3 2" xfId="8111"/>
    <cellStyle name="40% - Colore 1 2 2 2 2 2 3 2 2" xfId="8112"/>
    <cellStyle name="40% - Colore 1 2 2 2 2 2 3 2 2 2" xfId="8113"/>
    <cellStyle name="40% - Colore 1 2 2 2 2 2 3 2 3" xfId="8114"/>
    <cellStyle name="40% - Colore 1 2 2 2 2 2 3 3" xfId="8115"/>
    <cellStyle name="40% - Colore 1 2 2 2 2 2 3 3 2" xfId="8116"/>
    <cellStyle name="40% - Colore 1 2 2 2 2 2 3 4" xfId="8117"/>
    <cellStyle name="40% - Colore 1 2 2 2 2 2 4" xfId="8118"/>
    <cellStyle name="40% - Colore 1 2 2 2 2 2 4 2" xfId="8119"/>
    <cellStyle name="40% - Colore 1 2 2 2 2 2 4 2 2" xfId="8120"/>
    <cellStyle name="40% - Colore 1 2 2 2 2 2 4 3" xfId="8121"/>
    <cellStyle name="40% - Colore 1 2 2 2 2 2 5" xfId="8122"/>
    <cellStyle name="40% - Colore 1 2 2 2 2 2 5 2" xfId="8123"/>
    <cellStyle name="40% - Colore 1 2 2 2 2 2 6" xfId="8124"/>
    <cellStyle name="40% - Colore 1 2 2 2 2 2 6 2" xfId="8125"/>
    <cellStyle name="40% - Colore 1 2 2 2 2 2 7" xfId="8126"/>
    <cellStyle name="40% - Colore 1 2 2 2 2 2 7 2" xfId="8127"/>
    <cellStyle name="40% - Colore 1 2 2 2 2 2 8" xfId="8128"/>
    <cellStyle name="40% - Colore 1 2 2 2 2 3" xfId="8129"/>
    <cellStyle name="40% - Colore 1 2 2 2 2 3 2" xfId="8130"/>
    <cellStyle name="40% - Colore 1 2 2 2 2 3 2 2" xfId="8131"/>
    <cellStyle name="40% - Colore 1 2 2 2 2 3 2 2 2" xfId="8132"/>
    <cellStyle name="40% - Colore 1 2 2 2 2 3 2 2 2 2" xfId="8133"/>
    <cellStyle name="40% - Colore 1 2 2 2 2 3 2 2 3" xfId="8134"/>
    <cellStyle name="40% - Colore 1 2 2 2 2 3 2 3" xfId="8135"/>
    <cellStyle name="40% - Colore 1 2 2 2 2 3 2 3 2" xfId="8136"/>
    <cellStyle name="40% - Colore 1 2 2 2 2 3 2 4" xfId="8137"/>
    <cellStyle name="40% - Colore 1 2 2 2 2 3 3" xfId="8138"/>
    <cellStyle name="40% - Colore 1 2 2 2 2 3 3 2" xfId="8139"/>
    <cellStyle name="40% - Colore 1 2 2 2 2 3 3 2 2" xfId="8140"/>
    <cellStyle name="40% - Colore 1 2 2 2 2 3 3 3" xfId="8141"/>
    <cellStyle name="40% - Colore 1 2 2 2 2 3 4" xfId="8142"/>
    <cellStyle name="40% - Colore 1 2 2 2 2 3 4 2" xfId="8143"/>
    <cellStyle name="40% - Colore 1 2 2 2 2 3 5" xfId="8144"/>
    <cellStyle name="40% - Colore 1 2 2 2 2 4" xfId="8145"/>
    <cellStyle name="40% - Colore 1 2 2 2 2 4 2" xfId="8146"/>
    <cellStyle name="40% - Colore 1 2 2 2 2 4 2 2" xfId="8147"/>
    <cellStyle name="40% - Colore 1 2 2 2 2 4 2 2 2" xfId="8148"/>
    <cellStyle name="40% - Colore 1 2 2 2 2 4 2 3" xfId="8149"/>
    <cellStyle name="40% - Colore 1 2 2 2 2 4 3" xfId="8150"/>
    <cellStyle name="40% - Colore 1 2 2 2 2 4 3 2" xfId="8151"/>
    <cellStyle name="40% - Colore 1 2 2 2 2 4 4" xfId="8152"/>
    <cellStyle name="40% - Colore 1 2 2 2 2 5" xfId="8153"/>
    <cellStyle name="40% - Colore 1 2 2 2 2 5 2" xfId="8154"/>
    <cellStyle name="40% - Colore 1 2 2 2 2 5 2 2" xfId="8155"/>
    <cellStyle name="40% - Colore 1 2 2 2 2 5 3" xfId="8156"/>
    <cellStyle name="40% - Colore 1 2 2 2 2 6" xfId="8157"/>
    <cellStyle name="40% - Colore 1 2 2 2 2 6 2" xfId="8158"/>
    <cellStyle name="40% - Colore 1 2 2 2 2 7" xfId="8159"/>
    <cellStyle name="40% - Colore 1 2 2 2 2 7 2" xfId="8160"/>
    <cellStyle name="40% - Colore 1 2 2 2 2 8" xfId="8161"/>
    <cellStyle name="40% - Colore 1 2 2 2 2 8 2" xfId="8162"/>
    <cellStyle name="40% - Colore 1 2 2 2 2 9" xfId="8163"/>
    <cellStyle name="40% - Colore 1 2 2 2 3" xfId="8164"/>
    <cellStyle name="40% - Colore 1 2 2 2 3 2" xfId="8165"/>
    <cellStyle name="40% - Colore 1 2 2 2 3 2 2" xfId="8166"/>
    <cellStyle name="40% - Colore 1 2 2 2 3 2 2 2" xfId="8167"/>
    <cellStyle name="40% - Colore 1 2 2 2 3 2 2 2 2" xfId="8168"/>
    <cellStyle name="40% - Colore 1 2 2 2 3 2 2 2 2 2" xfId="8169"/>
    <cellStyle name="40% - Colore 1 2 2 2 3 2 2 2 3" xfId="8170"/>
    <cellStyle name="40% - Colore 1 2 2 2 3 2 2 3" xfId="8171"/>
    <cellStyle name="40% - Colore 1 2 2 2 3 2 2 3 2" xfId="8172"/>
    <cellStyle name="40% - Colore 1 2 2 2 3 2 2 4" xfId="8173"/>
    <cellStyle name="40% - Colore 1 2 2 2 3 2 3" xfId="8174"/>
    <cellStyle name="40% - Colore 1 2 2 2 3 2 3 2" xfId="8175"/>
    <cellStyle name="40% - Colore 1 2 2 2 3 2 3 2 2" xfId="8176"/>
    <cellStyle name="40% - Colore 1 2 2 2 3 2 3 3" xfId="8177"/>
    <cellStyle name="40% - Colore 1 2 2 2 3 2 4" xfId="8178"/>
    <cellStyle name="40% - Colore 1 2 2 2 3 2 4 2" xfId="8179"/>
    <cellStyle name="40% - Colore 1 2 2 2 3 2 5" xfId="8180"/>
    <cellStyle name="40% - Colore 1 2 2 2 3 2 5 2" xfId="8181"/>
    <cellStyle name="40% - Colore 1 2 2 2 3 2 6" xfId="8182"/>
    <cellStyle name="40% - Colore 1 2 2 2 3 3" xfId="8183"/>
    <cellStyle name="40% - Colore 1 2 2 2 3 3 2" xfId="8184"/>
    <cellStyle name="40% - Colore 1 2 2 2 3 3 2 2" xfId="8185"/>
    <cellStyle name="40% - Colore 1 2 2 2 3 3 2 2 2" xfId="8186"/>
    <cellStyle name="40% - Colore 1 2 2 2 3 3 2 3" xfId="8187"/>
    <cellStyle name="40% - Colore 1 2 2 2 3 3 3" xfId="8188"/>
    <cellStyle name="40% - Colore 1 2 2 2 3 3 3 2" xfId="8189"/>
    <cellStyle name="40% - Colore 1 2 2 2 3 3 4" xfId="8190"/>
    <cellStyle name="40% - Colore 1 2 2 2 3 4" xfId="8191"/>
    <cellStyle name="40% - Colore 1 2 2 2 3 4 2" xfId="8192"/>
    <cellStyle name="40% - Colore 1 2 2 2 3 4 2 2" xfId="8193"/>
    <cellStyle name="40% - Colore 1 2 2 2 3 4 3" xfId="8194"/>
    <cellStyle name="40% - Colore 1 2 2 2 3 5" xfId="8195"/>
    <cellStyle name="40% - Colore 1 2 2 2 3 5 2" xfId="8196"/>
    <cellStyle name="40% - Colore 1 2 2 2 3 6" xfId="8197"/>
    <cellStyle name="40% - Colore 1 2 2 2 3 6 2" xfId="8198"/>
    <cellStyle name="40% - Colore 1 2 2 2 3 7" xfId="8199"/>
    <cellStyle name="40% - Colore 1 2 2 2 3 7 2" xfId="8200"/>
    <cellStyle name="40% - Colore 1 2 2 2 3 8" xfId="8201"/>
    <cellStyle name="40% - Colore 1 2 2 2 4" xfId="8202"/>
    <cellStyle name="40% - Colore 1 2 2 2 4 2" xfId="8203"/>
    <cellStyle name="40% - Colore 1 2 2 2 4 2 2" xfId="8204"/>
    <cellStyle name="40% - Colore 1 2 2 2 4 2 2 2" xfId="8205"/>
    <cellStyle name="40% - Colore 1 2 2 2 4 2 2 2 2" xfId="8206"/>
    <cellStyle name="40% - Colore 1 2 2 2 4 2 2 3" xfId="8207"/>
    <cellStyle name="40% - Colore 1 2 2 2 4 2 3" xfId="8208"/>
    <cellStyle name="40% - Colore 1 2 2 2 4 2 3 2" xfId="8209"/>
    <cellStyle name="40% - Colore 1 2 2 2 4 2 4" xfId="8210"/>
    <cellStyle name="40% - Colore 1 2 2 2 4 3" xfId="8211"/>
    <cellStyle name="40% - Colore 1 2 2 2 4 3 2" xfId="8212"/>
    <cellStyle name="40% - Colore 1 2 2 2 4 3 2 2" xfId="8213"/>
    <cellStyle name="40% - Colore 1 2 2 2 4 3 3" xfId="8214"/>
    <cellStyle name="40% - Colore 1 2 2 2 4 4" xfId="8215"/>
    <cellStyle name="40% - Colore 1 2 2 2 4 4 2" xfId="8216"/>
    <cellStyle name="40% - Colore 1 2 2 2 4 5" xfId="8217"/>
    <cellStyle name="40% - Colore 1 2 2 2 4 5 2" xfId="8218"/>
    <cellStyle name="40% - Colore 1 2 2 2 4 6" xfId="8219"/>
    <cellStyle name="40% - Colore 1 2 2 2 5" xfId="8220"/>
    <cellStyle name="40% - Colore 1 2 2 2 5 2" xfId="8221"/>
    <cellStyle name="40% - Colore 1 2 2 2 5 2 2" xfId="8222"/>
    <cellStyle name="40% - Colore 1 2 2 2 5 2 2 2" xfId="8223"/>
    <cellStyle name="40% - Colore 1 2 2 2 5 2 3" xfId="8224"/>
    <cellStyle name="40% - Colore 1 2 2 2 5 3" xfId="8225"/>
    <cellStyle name="40% - Colore 1 2 2 2 5 3 2" xfId="8226"/>
    <cellStyle name="40% - Colore 1 2 2 2 5 4" xfId="8227"/>
    <cellStyle name="40% - Colore 1 2 2 2 6" xfId="8228"/>
    <cellStyle name="40% - Colore 1 2 2 2 6 2" xfId="8229"/>
    <cellStyle name="40% - Colore 1 2 2 2 6 2 2" xfId="8230"/>
    <cellStyle name="40% - Colore 1 2 2 2 6 3" xfId="8231"/>
    <cellStyle name="40% - Colore 1 2 2 2 7" xfId="8232"/>
    <cellStyle name="40% - Colore 1 2 2 2 7 2" xfId="8233"/>
    <cellStyle name="40% - Colore 1 2 2 2 8" xfId="8234"/>
    <cellStyle name="40% - Colore 1 2 2 2 8 2" xfId="8235"/>
    <cellStyle name="40% - Colore 1 2 2 2 9" xfId="8236"/>
    <cellStyle name="40% - Colore 1 2 2 2 9 2" xfId="8237"/>
    <cellStyle name="40% - Colore 1 2 2 3" xfId="8238"/>
    <cellStyle name="40% - Colore 1 2 2 3 2" xfId="8239"/>
    <cellStyle name="40% - Colore 1 2 2 3 2 2" xfId="8240"/>
    <cellStyle name="40% - Colore 1 2 2 3 2 2 2" xfId="8241"/>
    <cellStyle name="40% - Colore 1 2 2 3 2 2 2 2" xfId="8242"/>
    <cellStyle name="40% - Colore 1 2 2 3 2 2 2 2 2" xfId="8243"/>
    <cellStyle name="40% - Colore 1 2 2 3 2 2 2 2 2 2" xfId="8244"/>
    <cellStyle name="40% - Colore 1 2 2 3 2 2 2 2 3" xfId="8245"/>
    <cellStyle name="40% - Colore 1 2 2 3 2 2 2 3" xfId="8246"/>
    <cellStyle name="40% - Colore 1 2 2 3 2 2 2 3 2" xfId="8247"/>
    <cellStyle name="40% - Colore 1 2 2 3 2 2 2 4" xfId="8248"/>
    <cellStyle name="40% - Colore 1 2 2 3 2 2 3" xfId="8249"/>
    <cellStyle name="40% - Colore 1 2 2 3 2 2 3 2" xfId="8250"/>
    <cellStyle name="40% - Colore 1 2 2 3 2 2 3 2 2" xfId="8251"/>
    <cellStyle name="40% - Colore 1 2 2 3 2 2 3 3" xfId="8252"/>
    <cellStyle name="40% - Colore 1 2 2 3 2 2 4" xfId="8253"/>
    <cellStyle name="40% - Colore 1 2 2 3 2 2 4 2" xfId="8254"/>
    <cellStyle name="40% - Colore 1 2 2 3 2 2 5" xfId="8255"/>
    <cellStyle name="40% - Colore 1 2 2 3 2 3" xfId="8256"/>
    <cellStyle name="40% - Colore 1 2 2 3 2 3 2" xfId="8257"/>
    <cellStyle name="40% - Colore 1 2 2 3 2 3 2 2" xfId="8258"/>
    <cellStyle name="40% - Colore 1 2 2 3 2 3 2 2 2" xfId="8259"/>
    <cellStyle name="40% - Colore 1 2 2 3 2 3 2 3" xfId="8260"/>
    <cellStyle name="40% - Colore 1 2 2 3 2 3 3" xfId="8261"/>
    <cellStyle name="40% - Colore 1 2 2 3 2 3 3 2" xfId="8262"/>
    <cellStyle name="40% - Colore 1 2 2 3 2 3 4" xfId="8263"/>
    <cellStyle name="40% - Colore 1 2 2 3 2 4" xfId="8264"/>
    <cellStyle name="40% - Colore 1 2 2 3 2 4 2" xfId="8265"/>
    <cellStyle name="40% - Colore 1 2 2 3 2 4 2 2" xfId="8266"/>
    <cellStyle name="40% - Colore 1 2 2 3 2 4 3" xfId="8267"/>
    <cellStyle name="40% - Colore 1 2 2 3 2 5" xfId="8268"/>
    <cellStyle name="40% - Colore 1 2 2 3 2 5 2" xfId="8269"/>
    <cellStyle name="40% - Colore 1 2 2 3 2 6" xfId="8270"/>
    <cellStyle name="40% - Colore 1 2 2 3 2 6 2" xfId="8271"/>
    <cellStyle name="40% - Colore 1 2 2 3 2 7" xfId="8272"/>
    <cellStyle name="40% - Colore 1 2 2 3 2 7 2" xfId="8273"/>
    <cellStyle name="40% - Colore 1 2 2 3 2 8" xfId="8274"/>
    <cellStyle name="40% - Colore 1 2 2 3 3" xfId="8275"/>
    <cellStyle name="40% - Colore 1 2 2 3 3 2" xfId="8276"/>
    <cellStyle name="40% - Colore 1 2 2 3 3 2 2" xfId="8277"/>
    <cellStyle name="40% - Colore 1 2 2 3 3 2 2 2" xfId="8278"/>
    <cellStyle name="40% - Colore 1 2 2 3 3 2 2 2 2" xfId="8279"/>
    <cellStyle name="40% - Colore 1 2 2 3 3 2 2 3" xfId="8280"/>
    <cellStyle name="40% - Colore 1 2 2 3 3 2 3" xfId="8281"/>
    <cellStyle name="40% - Colore 1 2 2 3 3 2 3 2" xfId="8282"/>
    <cellStyle name="40% - Colore 1 2 2 3 3 2 4" xfId="8283"/>
    <cellStyle name="40% - Colore 1 2 2 3 3 3" xfId="8284"/>
    <cellStyle name="40% - Colore 1 2 2 3 3 3 2" xfId="8285"/>
    <cellStyle name="40% - Colore 1 2 2 3 3 3 2 2" xfId="8286"/>
    <cellStyle name="40% - Colore 1 2 2 3 3 3 3" xfId="8287"/>
    <cellStyle name="40% - Colore 1 2 2 3 3 4" xfId="8288"/>
    <cellStyle name="40% - Colore 1 2 2 3 3 4 2" xfId="8289"/>
    <cellStyle name="40% - Colore 1 2 2 3 3 5" xfId="8290"/>
    <cellStyle name="40% - Colore 1 2 2 3 4" xfId="8291"/>
    <cellStyle name="40% - Colore 1 2 2 3 4 2" xfId="8292"/>
    <cellStyle name="40% - Colore 1 2 2 3 4 2 2" xfId="8293"/>
    <cellStyle name="40% - Colore 1 2 2 3 4 2 2 2" xfId="8294"/>
    <cellStyle name="40% - Colore 1 2 2 3 4 2 3" xfId="8295"/>
    <cellStyle name="40% - Colore 1 2 2 3 4 3" xfId="8296"/>
    <cellStyle name="40% - Colore 1 2 2 3 4 3 2" xfId="8297"/>
    <cellStyle name="40% - Colore 1 2 2 3 4 4" xfId="8298"/>
    <cellStyle name="40% - Colore 1 2 2 3 5" xfId="8299"/>
    <cellStyle name="40% - Colore 1 2 2 3 5 2" xfId="8300"/>
    <cellStyle name="40% - Colore 1 2 2 3 5 2 2" xfId="8301"/>
    <cellStyle name="40% - Colore 1 2 2 3 5 3" xfId="8302"/>
    <cellStyle name="40% - Colore 1 2 2 3 6" xfId="8303"/>
    <cellStyle name="40% - Colore 1 2 2 3 6 2" xfId="8304"/>
    <cellStyle name="40% - Colore 1 2 2 3 7" xfId="8305"/>
    <cellStyle name="40% - Colore 1 2 2 3 7 2" xfId="8306"/>
    <cellStyle name="40% - Colore 1 2 2 3 8" xfId="8307"/>
    <cellStyle name="40% - Colore 1 2 2 3 8 2" xfId="8308"/>
    <cellStyle name="40% - Colore 1 2 2 3 9" xfId="8309"/>
    <cellStyle name="40% - Colore 1 2 2 4" xfId="8310"/>
    <cellStyle name="40% - Colore 1 2 2 4 2" xfId="8311"/>
    <cellStyle name="40% - Colore 1 2 2 4 2 2" xfId="8312"/>
    <cellStyle name="40% - Colore 1 2 2 4 2 2 2" xfId="8313"/>
    <cellStyle name="40% - Colore 1 2 2 4 2 2 2 2" xfId="8314"/>
    <cellStyle name="40% - Colore 1 2 2 4 2 2 2 2 2" xfId="8315"/>
    <cellStyle name="40% - Colore 1 2 2 4 2 2 2 3" xfId="8316"/>
    <cellStyle name="40% - Colore 1 2 2 4 2 2 3" xfId="8317"/>
    <cellStyle name="40% - Colore 1 2 2 4 2 2 3 2" xfId="8318"/>
    <cellStyle name="40% - Colore 1 2 2 4 2 2 4" xfId="8319"/>
    <cellStyle name="40% - Colore 1 2 2 4 2 3" xfId="8320"/>
    <cellStyle name="40% - Colore 1 2 2 4 2 3 2" xfId="8321"/>
    <cellStyle name="40% - Colore 1 2 2 4 2 3 2 2" xfId="8322"/>
    <cellStyle name="40% - Colore 1 2 2 4 2 3 3" xfId="8323"/>
    <cellStyle name="40% - Colore 1 2 2 4 2 4" xfId="8324"/>
    <cellStyle name="40% - Colore 1 2 2 4 2 4 2" xfId="8325"/>
    <cellStyle name="40% - Colore 1 2 2 4 2 5" xfId="8326"/>
    <cellStyle name="40% - Colore 1 2 2 4 2 5 2" xfId="8327"/>
    <cellStyle name="40% - Colore 1 2 2 4 2 6" xfId="8328"/>
    <cellStyle name="40% - Colore 1 2 2 4 3" xfId="8329"/>
    <cellStyle name="40% - Colore 1 2 2 4 3 2" xfId="8330"/>
    <cellStyle name="40% - Colore 1 2 2 4 3 2 2" xfId="8331"/>
    <cellStyle name="40% - Colore 1 2 2 4 3 2 2 2" xfId="8332"/>
    <cellStyle name="40% - Colore 1 2 2 4 3 2 3" xfId="8333"/>
    <cellStyle name="40% - Colore 1 2 2 4 3 3" xfId="8334"/>
    <cellStyle name="40% - Colore 1 2 2 4 3 3 2" xfId="8335"/>
    <cellStyle name="40% - Colore 1 2 2 4 3 4" xfId="8336"/>
    <cellStyle name="40% - Colore 1 2 2 4 4" xfId="8337"/>
    <cellStyle name="40% - Colore 1 2 2 4 4 2" xfId="8338"/>
    <cellStyle name="40% - Colore 1 2 2 4 4 2 2" xfId="8339"/>
    <cellStyle name="40% - Colore 1 2 2 4 4 3" xfId="8340"/>
    <cellStyle name="40% - Colore 1 2 2 4 5" xfId="8341"/>
    <cellStyle name="40% - Colore 1 2 2 4 5 2" xfId="8342"/>
    <cellStyle name="40% - Colore 1 2 2 4 6" xfId="8343"/>
    <cellStyle name="40% - Colore 1 2 2 4 6 2" xfId="8344"/>
    <cellStyle name="40% - Colore 1 2 2 4 7" xfId="8345"/>
    <cellStyle name="40% - Colore 1 2 2 4 7 2" xfId="8346"/>
    <cellStyle name="40% - Colore 1 2 2 4 8" xfId="8347"/>
    <cellStyle name="40% - Colore 1 2 2 5" xfId="8348"/>
    <cellStyle name="40% - Colore 1 2 2 5 2" xfId="8349"/>
    <cellStyle name="40% - Colore 1 2 2 5 2 2" xfId="8350"/>
    <cellStyle name="40% - Colore 1 2 2 5 2 2 2" xfId="8351"/>
    <cellStyle name="40% - Colore 1 2 2 5 2 2 2 2" xfId="8352"/>
    <cellStyle name="40% - Colore 1 2 2 5 2 2 3" xfId="8353"/>
    <cellStyle name="40% - Colore 1 2 2 5 2 3" xfId="8354"/>
    <cellStyle name="40% - Colore 1 2 2 5 2 3 2" xfId="8355"/>
    <cellStyle name="40% - Colore 1 2 2 5 2 4" xfId="8356"/>
    <cellStyle name="40% - Colore 1 2 2 5 3" xfId="8357"/>
    <cellStyle name="40% - Colore 1 2 2 5 3 2" xfId="8358"/>
    <cellStyle name="40% - Colore 1 2 2 5 3 2 2" xfId="8359"/>
    <cellStyle name="40% - Colore 1 2 2 5 3 3" xfId="8360"/>
    <cellStyle name="40% - Colore 1 2 2 5 4" xfId="8361"/>
    <cellStyle name="40% - Colore 1 2 2 5 4 2" xfId="8362"/>
    <cellStyle name="40% - Colore 1 2 2 5 5" xfId="8363"/>
    <cellStyle name="40% - Colore 1 2 2 5 5 2" xfId="8364"/>
    <cellStyle name="40% - Colore 1 2 2 5 6" xfId="8365"/>
    <cellStyle name="40% - Colore 1 2 2 6" xfId="8366"/>
    <cellStyle name="40% - Colore 1 2 2 6 2" xfId="8367"/>
    <cellStyle name="40% - Colore 1 2 2 6 2 2" xfId="8368"/>
    <cellStyle name="40% - Colore 1 2 2 6 2 2 2" xfId="8369"/>
    <cellStyle name="40% - Colore 1 2 2 6 2 3" xfId="8370"/>
    <cellStyle name="40% - Colore 1 2 2 6 3" xfId="8371"/>
    <cellStyle name="40% - Colore 1 2 2 6 3 2" xfId="8372"/>
    <cellStyle name="40% - Colore 1 2 2 6 4" xfId="8373"/>
    <cellStyle name="40% - Colore 1 2 2 7" xfId="8374"/>
    <cellStyle name="40% - Colore 1 2 2 7 2" xfId="8375"/>
    <cellStyle name="40% - Colore 1 2 2 7 2 2" xfId="8376"/>
    <cellStyle name="40% - Colore 1 2 2 7 3" xfId="8377"/>
    <cellStyle name="40% - Colore 1 2 2 8" xfId="8378"/>
    <cellStyle name="40% - Colore 1 2 2 8 2" xfId="8379"/>
    <cellStyle name="40% - Colore 1 2 2 9" xfId="8380"/>
    <cellStyle name="40% - Colore 1 2 2 9 2" xfId="8381"/>
    <cellStyle name="40% - Colore 1 2 3" xfId="8382"/>
    <cellStyle name="40% - Colore 1 2 3 10" xfId="8383"/>
    <cellStyle name="40% - Colore 1 2 3 2" xfId="8384"/>
    <cellStyle name="40% - Colore 1 2 3 2 2" xfId="8385"/>
    <cellStyle name="40% - Colore 1 2 3 2 2 2" xfId="8386"/>
    <cellStyle name="40% - Colore 1 2 3 2 2 2 2" xfId="8387"/>
    <cellStyle name="40% - Colore 1 2 3 2 2 2 2 2" xfId="8388"/>
    <cellStyle name="40% - Colore 1 2 3 2 2 2 2 2 2" xfId="8389"/>
    <cellStyle name="40% - Colore 1 2 3 2 2 2 2 2 2 2" xfId="8390"/>
    <cellStyle name="40% - Colore 1 2 3 2 2 2 2 2 3" xfId="8391"/>
    <cellStyle name="40% - Colore 1 2 3 2 2 2 2 3" xfId="8392"/>
    <cellStyle name="40% - Colore 1 2 3 2 2 2 2 3 2" xfId="8393"/>
    <cellStyle name="40% - Colore 1 2 3 2 2 2 2 4" xfId="8394"/>
    <cellStyle name="40% - Colore 1 2 3 2 2 2 3" xfId="8395"/>
    <cellStyle name="40% - Colore 1 2 3 2 2 2 3 2" xfId="8396"/>
    <cellStyle name="40% - Colore 1 2 3 2 2 2 3 2 2" xfId="8397"/>
    <cellStyle name="40% - Colore 1 2 3 2 2 2 3 3" xfId="8398"/>
    <cellStyle name="40% - Colore 1 2 3 2 2 2 4" xfId="8399"/>
    <cellStyle name="40% - Colore 1 2 3 2 2 2 4 2" xfId="8400"/>
    <cellStyle name="40% - Colore 1 2 3 2 2 2 5" xfId="8401"/>
    <cellStyle name="40% - Colore 1 2 3 2 2 3" xfId="8402"/>
    <cellStyle name="40% - Colore 1 2 3 2 2 3 2" xfId="8403"/>
    <cellStyle name="40% - Colore 1 2 3 2 2 3 2 2" xfId="8404"/>
    <cellStyle name="40% - Colore 1 2 3 2 2 3 2 2 2" xfId="8405"/>
    <cellStyle name="40% - Colore 1 2 3 2 2 3 2 3" xfId="8406"/>
    <cellStyle name="40% - Colore 1 2 3 2 2 3 3" xfId="8407"/>
    <cellStyle name="40% - Colore 1 2 3 2 2 3 3 2" xfId="8408"/>
    <cellStyle name="40% - Colore 1 2 3 2 2 3 4" xfId="8409"/>
    <cellStyle name="40% - Colore 1 2 3 2 2 4" xfId="8410"/>
    <cellStyle name="40% - Colore 1 2 3 2 2 4 2" xfId="8411"/>
    <cellStyle name="40% - Colore 1 2 3 2 2 4 2 2" xfId="8412"/>
    <cellStyle name="40% - Colore 1 2 3 2 2 4 3" xfId="8413"/>
    <cellStyle name="40% - Colore 1 2 3 2 2 5" xfId="8414"/>
    <cellStyle name="40% - Colore 1 2 3 2 2 5 2" xfId="8415"/>
    <cellStyle name="40% - Colore 1 2 3 2 2 6" xfId="8416"/>
    <cellStyle name="40% - Colore 1 2 3 2 2 6 2" xfId="8417"/>
    <cellStyle name="40% - Colore 1 2 3 2 2 7" xfId="8418"/>
    <cellStyle name="40% - Colore 1 2 3 2 2 7 2" xfId="8419"/>
    <cellStyle name="40% - Colore 1 2 3 2 2 8" xfId="8420"/>
    <cellStyle name="40% - Colore 1 2 3 2 3" xfId="8421"/>
    <cellStyle name="40% - Colore 1 2 3 2 3 2" xfId="8422"/>
    <cellStyle name="40% - Colore 1 2 3 2 3 2 2" xfId="8423"/>
    <cellStyle name="40% - Colore 1 2 3 2 3 2 2 2" xfId="8424"/>
    <cellStyle name="40% - Colore 1 2 3 2 3 2 2 2 2" xfId="8425"/>
    <cellStyle name="40% - Colore 1 2 3 2 3 2 2 3" xfId="8426"/>
    <cellStyle name="40% - Colore 1 2 3 2 3 2 3" xfId="8427"/>
    <cellStyle name="40% - Colore 1 2 3 2 3 2 3 2" xfId="8428"/>
    <cellStyle name="40% - Colore 1 2 3 2 3 2 4" xfId="8429"/>
    <cellStyle name="40% - Colore 1 2 3 2 3 3" xfId="8430"/>
    <cellStyle name="40% - Colore 1 2 3 2 3 3 2" xfId="8431"/>
    <cellStyle name="40% - Colore 1 2 3 2 3 3 2 2" xfId="8432"/>
    <cellStyle name="40% - Colore 1 2 3 2 3 3 3" xfId="8433"/>
    <cellStyle name="40% - Colore 1 2 3 2 3 4" xfId="8434"/>
    <cellStyle name="40% - Colore 1 2 3 2 3 4 2" xfId="8435"/>
    <cellStyle name="40% - Colore 1 2 3 2 3 5" xfId="8436"/>
    <cellStyle name="40% - Colore 1 2 3 2 4" xfId="8437"/>
    <cellStyle name="40% - Colore 1 2 3 2 4 2" xfId="8438"/>
    <cellStyle name="40% - Colore 1 2 3 2 4 2 2" xfId="8439"/>
    <cellStyle name="40% - Colore 1 2 3 2 4 2 2 2" xfId="8440"/>
    <cellStyle name="40% - Colore 1 2 3 2 4 2 3" xfId="8441"/>
    <cellStyle name="40% - Colore 1 2 3 2 4 3" xfId="8442"/>
    <cellStyle name="40% - Colore 1 2 3 2 4 3 2" xfId="8443"/>
    <cellStyle name="40% - Colore 1 2 3 2 4 4" xfId="8444"/>
    <cellStyle name="40% - Colore 1 2 3 2 5" xfId="8445"/>
    <cellStyle name="40% - Colore 1 2 3 2 5 2" xfId="8446"/>
    <cellStyle name="40% - Colore 1 2 3 2 5 2 2" xfId="8447"/>
    <cellStyle name="40% - Colore 1 2 3 2 5 3" xfId="8448"/>
    <cellStyle name="40% - Colore 1 2 3 2 6" xfId="8449"/>
    <cellStyle name="40% - Colore 1 2 3 2 6 2" xfId="8450"/>
    <cellStyle name="40% - Colore 1 2 3 2 7" xfId="8451"/>
    <cellStyle name="40% - Colore 1 2 3 2 7 2" xfId="8452"/>
    <cellStyle name="40% - Colore 1 2 3 2 8" xfId="8453"/>
    <cellStyle name="40% - Colore 1 2 3 2 8 2" xfId="8454"/>
    <cellStyle name="40% - Colore 1 2 3 2 9" xfId="8455"/>
    <cellStyle name="40% - Colore 1 2 3 3" xfId="8456"/>
    <cellStyle name="40% - Colore 1 2 3 3 2" xfId="8457"/>
    <cellStyle name="40% - Colore 1 2 3 3 2 2" xfId="8458"/>
    <cellStyle name="40% - Colore 1 2 3 3 2 2 2" xfId="8459"/>
    <cellStyle name="40% - Colore 1 2 3 3 2 2 2 2" xfId="8460"/>
    <cellStyle name="40% - Colore 1 2 3 3 2 2 2 2 2" xfId="8461"/>
    <cellStyle name="40% - Colore 1 2 3 3 2 2 2 3" xfId="8462"/>
    <cellStyle name="40% - Colore 1 2 3 3 2 2 3" xfId="8463"/>
    <cellStyle name="40% - Colore 1 2 3 3 2 2 3 2" xfId="8464"/>
    <cellStyle name="40% - Colore 1 2 3 3 2 2 4" xfId="8465"/>
    <cellStyle name="40% - Colore 1 2 3 3 2 3" xfId="8466"/>
    <cellStyle name="40% - Colore 1 2 3 3 2 3 2" xfId="8467"/>
    <cellStyle name="40% - Colore 1 2 3 3 2 3 2 2" xfId="8468"/>
    <cellStyle name="40% - Colore 1 2 3 3 2 3 3" xfId="8469"/>
    <cellStyle name="40% - Colore 1 2 3 3 2 4" xfId="8470"/>
    <cellStyle name="40% - Colore 1 2 3 3 2 4 2" xfId="8471"/>
    <cellStyle name="40% - Colore 1 2 3 3 2 5" xfId="8472"/>
    <cellStyle name="40% - Colore 1 2 3 3 2 5 2" xfId="8473"/>
    <cellStyle name="40% - Colore 1 2 3 3 2 6" xfId="8474"/>
    <cellStyle name="40% - Colore 1 2 3 3 3" xfId="8475"/>
    <cellStyle name="40% - Colore 1 2 3 3 3 2" xfId="8476"/>
    <cellStyle name="40% - Colore 1 2 3 3 3 2 2" xfId="8477"/>
    <cellStyle name="40% - Colore 1 2 3 3 3 2 2 2" xfId="8478"/>
    <cellStyle name="40% - Colore 1 2 3 3 3 2 3" xfId="8479"/>
    <cellStyle name="40% - Colore 1 2 3 3 3 3" xfId="8480"/>
    <cellStyle name="40% - Colore 1 2 3 3 3 3 2" xfId="8481"/>
    <cellStyle name="40% - Colore 1 2 3 3 3 4" xfId="8482"/>
    <cellStyle name="40% - Colore 1 2 3 3 4" xfId="8483"/>
    <cellStyle name="40% - Colore 1 2 3 3 4 2" xfId="8484"/>
    <cellStyle name="40% - Colore 1 2 3 3 4 2 2" xfId="8485"/>
    <cellStyle name="40% - Colore 1 2 3 3 4 3" xfId="8486"/>
    <cellStyle name="40% - Colore 1 2 3 3 5" xfId="8487"/>
    <cellStyle name="40% - Colore 1 2 3 3 5 2" xfId="8488"/>
    <cellStyle name="40% - Colore 1 2 3 3 6" xfId="8489"/>
    <cellStyle name="40% - Colore 1 2 3 3 6 2" xfId="8490"/>
    <cellStyle name="40% - Colore 1 2 3 3 7" xfId="8491"/>
    <cellStyle name="40% - Colore 1 2 3 3 7 2" xfId="8492"/>
    <cellStyle name="40% - Colore 1 2 3 3 8" xfId="8493"/>
    <cellStyle name="40% - Colore 1 2 3 4" xfId="8494"/>
    <cellStyle name="40% - Colore 1 2 3 4 2" xfId="8495"/>
    <cellStyle name="40% - Colore 1 2 3 4 2 2" xfId="8496"/>
    <cellStyle name="40% - Colore 1 2 3 4 2 2 2" xfId="8497"/>
    <cellStyle name="40% - Colore 1 2 3 4 2 2 2 2" xfId="8498"/>
    <cellStyle name="40% - Colore 1 2 3 4 2 2 3" xfId="8499"/>
    <cellStyle name="40% - Colore 1 2 3 4 2 3" xfId="8500"/>
    <cellStyle name="40% - Colore 1 2 3 4 2 3 2" xfId="8501"/>
    <cellStyle name="40% - Colore 1 2 3 4 2 4" xfId="8502"/>
    <cellStyle name="40% - Colore 1 2 3 4 3" xfId="8503"/>
    <cellStyle name="40% - Colore 1 2 3 4 3 2" xfId="8504"/>
    <cellStyle name="40% - Colore 1 2 3 4 3 2 2" xfId="8505"/>
    <cellStyle name="40% - Colore 1 2 3 4 3 3" xfId="8506"/>
    <cellStyle name="40% - Colore 1 2 3 4 4" xfId="8507"/>
    <cellStyle name="40% - Colore 1 2 3 4 4 2" xfId="8508"/>
    <cellStyle name="40% - Colore 1 2 3 4 5" xfId="8509"/>
    <cellStyle name="40% - Colore 1 2 3 4 5 2" xfId="8510"/>
    <cellStyle name="40% - Colore 1 2 3 4 6" xfId="8511"/>
    <cellStyle name="40% - Colore 1 2 3 5" xfId="8512"/>
    <cellStyle name="40% - Colore 1 2 3 5 2" xfId="8513"/>
    <cellStyle name="40% - Colore 1 2 3 5 2 2" xfId="8514"/>
    <cellStyle name="40% - Colore 1 2 3 5 2 2 2" xfId="8515"/>
    <cellStyle name="40% - Colore 1 2 3 5 2 3" xfId="8516"/>
    <cellStyle name="40% - Colore 1 2 3 5 3" xfId="8517"/>
    <cellStyle name="40% - Colore 1 2 3 5 3 2" xfId="8518"/>
    <cellStyle name="40% - Colore 1 2 3 5 4" xfId="8519"/>
    <cellStyle name="40% - Colore 1 2 3 6" xfId="8520"/>
    <cellStyle name="40% - Colore 1 2 3 6 2" xfId="8521"/>
    <cellStyle name="40% - Colore 1 2 3 6 2 2" xfId="8522"/>
    <cellStyle name="40% - Colore 1 2 3 6 3" xfId="8523"/>
    <cellStyle name="40% - Colore 1 2 3 7" xfId="8524"/>
    <cellStyle name="40% - Colore 1 2 3 7 2" xfId="8525"/>
    <cellStyle name="40% - Colore 1 2 3 8" xfId="8526"/>
    <cellStyle name="40% - Colore 1 2 3 8 2" xfId="8527"/>
    <cellStyle name="40% - Colore 1 2 3 9" xfId="8528"/>
    <cellStyle name="40% - Colore 1 2 3 9 2" xfId="8529"/>
    <cellStyle name="40% - Colore 1 2 4" xfId="8530"/>
    <cellStyle name="40% - Colore 1 2 4 2" xfId="8531"/>
    <cellStyle name="40% - Colore 1 2 4 2 2" xfId="8532"/>
    <cellStyle name="40% - Colore 1 2 4 2 2 2" xfId="8533"/>
    <cellStyle name="40% - Colore 1 2 4 2 2 2 2" xfId="8534"/>
    <cellStyle name="40% - Colore 1 2 4 2 2 2 2 2" xfId="8535"/>
    <cellStyle name="40% - Colore 1 2 4 2 2 2 2 2 2" xfId="8536"/>
    <cellStyle name="40% - Colore 1 2 4 2 2 2 2 3" xfId="8537"/>
    <cellStyle name="40% - Colore 1 2 4 2 2 2 3" xfId="8538"/>
    <cellStyle name="40% - Colore 1 2 4 2 2 2 3 2" xfId="8539"/>
    <cellStyle name="40% - Colore 1 2 4 2 2 2 4" xfId="8540"/>
    <cellStyle name="40% - Colore 1 2 4 2 2 3" xfId="8541"/>
    <cellStyle name="40% - Colore 1 2 4 2 2 3 2" xfId="8542"/>
    <cellStyle name="40% - Colore 1 2 4 2 2 3 2 2" xfId="8543"/>
    <cellStyle name="40% - Colore 1 2 4 2 2 3 3" xfId="8544"/>
    <cellStyle name="40% - Colore 1 2 4 2 2 4" xfId="8545"/>
    <cellStyle name="40% - Colore 1 2 4 2 2 4 2" xfId="8546"/>
    <cellStyle name="40% - Colore 1 2 4 2 2 5" xfId="8547"/>
    <cellStyle name="40% - Colore 1 2 4 2 3" xfId="8548"/>
    <cellStyle name="40% - Colore 1 2 4 2 3 2" xfId="8549"/>
    <cellStyle name="40% - Colore 1 2 4 2 3 2 2" xfId="8550"/>
    <cellStyle name="40% - Colore 1 2 4 2 3 2 2 2" xfId="8551"/>
    <cellStyle name="40% - Colore 1 2 4 2 3 2 3" xfId="8552"/>
    <cellStyle name="40% - Colore 1 2 4 2 3 3" xfId="8553"/>
    <cellStyle name="40% - Colore 1 2 4 2 3 3 2" xfId="8554"/>
    <cellStyle name="40% - Colore 1 2 4 2 3 4" xfId="8555"/>
    <cellStyle name="40% - Colore 1 2 4 2 4" xfId="8556"/>
    <cellStyle name="40% - Colore 1 2 4 2 4 2" xfId="8557"/>
    <cellStyle name="40% - Colore 1 2 4 2 4 2 2" xfId="8558"/>
    <cellStyle name="40% - Colore 1 2 4 2 4 3" xfId="8559"/>
    <cellStyle name="40% - Colore 1 2 4 2 5" xfId="8560"/>
    <cellStyle name="40% - Colore 1 2 4 2 5 2" xfId="8561"/>
    <cellStyle name="40% - Colore 1 2 4 2 6" xfId="8562"/>
    <cellStyle name="40% - Colore 1 2 4 2 6 2" xfId="8563"/>
    <cellStyle name="40% - Colore 1 2 4 2 7" xfId="8564"/>
    <cellStyle name="40% - Colore 1 2 4 2 7 2" xfId="8565"/>
    <cellStyle name="40% - Colore 1 2 4 2 8" xfId="8566"/>
    <cellStyle name="40% - Colore 1 2 4 3" xfId="8567"/>
    <cellStyle name="40% - Colore 1 2 4 3 2" xfId="8568"/>
    <cellStyle name="40% - Colore 1 2 4 3 2 2" xfId="8569"/>
    <cellStyle name="40% - Colore 1 2 4 3 2 2 2" xfId="8570"/>
    <cellStyle name="40% - Colore 1 2 4 3 2 2 2 2" xfId="8571"/>
    <cellStyle name="40% - Colore 1 2 4 3 2 2 3" xfId="8572"/>
    <cellStyle name="40% - Colore 1 2 4 3 2 3" xfId="8573"/>
    <cellStyle name="40% - Colore 1 2 4 3 2 3 2" xfId="8574"/>
    <cellStyle name="40% - Colore 1 2 4 3 2 4" xfId="8575"/>
    <cellStyle name="40% - Colore 1 2 4 3 3" xfId="8576"/>
    <cellStyle name="40% - Colore 1 2 4 3 3 2" xfId="8577"/>
    <cellStyle name="40% - Colore 1 2 4 3 3 2 2" xfId="8578"/>
    <cellStyle name="40% - Colore 1 2 4 3 3 3" xfId="8579"/>
    <cellStyle name="40% - Colore 1 2 4 3 4" xfId="8580"/>
    <cellStyle name="40% - Colore 1 2 4 3 4 2" xfId="8581"/>
    <cellStyle name="40% - Colore 1 2 4 3 5" xfId="8582"/>
    <cellStyle name="40% - Colore 1 2 4 4" xfId="8583"/>
    <cellStyle name="40% - Colore 1 2 4 4 2" xfId="8584"/>
    <cellStyle name="40% - Colore 1 2 4 4 2 2" xfId="8585"/>
    <cellStyle name="40% - Colore 1 2 4 4 2 2 2" xfId="8586"/>
    <cellStyle name="40% - Colore 1 2 4 4 2 3" xfId="8587"/>
    <cellStyle name="40% - Colore 1 2 4 4 3" xfId="8588"/>
    <cellStyle name="40% - Colore 1 2 4 4 3 2" xfId="8589"/>
    <cellStyle name="40% - Colore 1 2 4 4 4" xfId="8590"/>
    <cellStyle name="40% - Colore 1 2 4 5" xfId="8591"/>
    <cellStyle name="40% - Colore 1 2 4 5 2" xfId="8592"/>
    <cellStyle name="40% - Colore 1 2 4 5 2 2" xfId="8593"/>
    <cellStyle name="40% - Colore 1 2 4 5 3" xfId="8594"/>
    <cellStyle name="40% - Colore 1 2 4 6" xfId="8595"/>
    <cellStyle name="40% - Colore 1 2 4 6 2" xfId="8596"/>
    <cellStyle name="40% - Colore 1 2 4 7" xfId="8597"/>
    <cellStyle name="40% - Colore 1 2 4 7 2" xfId="8598"/>
    <cellStyle name="40% - Colore 1 2 4 8" xfId="8599"/>
    <cellStyle name="40% - Colore 1 2 4 8 2" xfId="8600"/>
    <cellStyle name="40% - Colore 1 2 4 9" xfId="8601"/>
    <cellStyle name="40% - Colore 1 2 5" xfId="8602"/>
    <cellStyle name="40% - Colore 1 2 5 2" xfId="8603"/>
    <cellStyle name="40% - Colore 1 2 5 2 2" xfId="8604"/>
    <cellStyle name="40% - Colore 1 2 5 2 2 2" xfId="8605"/>
    <cellStyle name="40% - Colore 1 2 5 2 2 2 2" xfId="8606"/>
    <cellStyle name="40% - Colore 1 2 5 2 2 2 2 2" xfId="8607"/>
    <cellStyle name="40% - Colore 1 2 5 2 2 2 3" xfId="8608"/>
    <cellStyle name="40% - Colore 1 2 5 2 2 3" xfId="8609"/>
    <cellStyle name="40% - Colore 1 2 5 2 2 3 2" xfId="8610"/>
    <cellStyle name="40% - Colore 1 2 5 2 2 4" xfId="8611"/>
    <cellStyle name="40% - Colore 1 2 5 2 3" xfId="8612"/>
    <cellStyle name="40% - Colore 1 2 5 2 3 2" xfId="8613"/>
    <cellStyle name="40% - Colore 1 2 5 2 3 2 2" xfId="8614"/>
    <cellStyle name="40% - Colore 1 2 5 2 3 3" xfId="8615"/>
    <cellStyle name="40% - Colore 1 2 5 2 4" xfId="8616"/>
    <cellStyle name="40% - Colore 1 2 5 2 4 2" xfId="8617"/>
    <cellStyle name="40% - Colore 1 2 5 2 5" xfId="8618"/>
    <cellStyle name="40% - Colore 1 2 5 2 5 2" xfId="8619"/>
    <cellStyle name="40% - Colore 1 2 5 2 6" xfId="8620"/>
    <cellStyle name="40% - Colore 1 2 5 3" xfId="8621"/>
    <cellStyle name="40% - Colore 1 2 5 3 2" xfId="8622"/>
    <cellStyle name="40% - Colore 1 2 5 3 2 2" xfId="8623"/>
    <cellStyle name="40% - Colore 1 2 5 3 2 2 2" xfId="8624"/>
    <cellStyle name="40% - Colore 1 2 5 3 2 3" xfId="8625"/>
    <cellStyle name="40% - Colore 1 2 5 3 3" xfId="8626"/>
    <cellStyle name="40% - Colore 1 2 5 3 3 2" xfId="8627"/>
    <cellStyle name="40% - Colore 1 2 5 3 4" xfId="8628"/>
    <cellStyle name="40% - Colore 1 2 5 4" xfId="8629"/>
    <cellStyle name="40% - Colore 1 2 5 4 2" xfId="8630"/>
    <cellStyle name="40% - Colore 1 2 5 4 2 2" xfId="8631"/>
    <cellStyle name="40% - Colore 1 2 5 4 3" xfId="8632"/>
    <cellStyle name="40% - Colore 1 2 5 5" xfId="8633"/>
    <cellStyle name="40% - Colore 1 2 5 5 2" xfId="8634"/>
    <cellStyle name="40% - Colore 1 2 5 6" xfId="8635"/>
    <cellStyle name="40% - Colore 1 2 5 6 2" xfId="8636"/>
    <cellStyle name="40% - Colore 1 2 5 7" xfId="8637"/>
    <cellStyle name="40% - Colore 1 2 5 7 2" xfId="8638"/>
    <cellStyle name="40% - Colore 1 2 5 8" xfId="8639"/>
    <cellStyle name="40% - Colore 1 2 6" xfId="8640"/>
    <cellStyle name="40% - Colore 1 2 6 2" xfId="8641"/>
    <cellStyle name="40% - Colore 1 2 6 2 2" xfId="8642"/>
    <cellStyle name="40% - Colore 1 2 6 2 2 2" xfId="8643"/>
    <cellStyle name="40% - Colore 1 2 6 2 2 2 2" xfId="8644"/>
    <cellStyle name="40% - Colore 1 2 6 2 2 3" xfId="8645"/>
    <cellStyle name="40% - Colore 1 2 6 2 3" xfId="8646"/>
    <cellStyle name="40% - Colore 1 2 6 2 3 2" xfId="8647"/>
    <cellStyle name="40% - Colore 1 2 6 2 4" xfId="8648"/>
    <cellStyle name="40% - Colore 1 2 6 3" xfId="8649"/>
    <cellStyle name="40% - Colore 1 2 6 3 2" xfId="8650"/>
    <cellStyle name="40% - Colore 1 2 6 3 2 2" xfId="8651"/>
    <cellStyle name="40% - Colore 1 2 6 3 3" xfId="8652"/>
    <cellStyle name="40% - Colore 1 2 6 4" xfId="8653"/>
    <cellStyle name="40% - Colore 1 2 6 4 2" xfId="8654"/>
    <cellStyle name="40% - Colore 1 2 6 5" xfId="8655"/>
    <cellStyle name="40% - Colore 1 2 6 5 2" xfId="8656"/>
    <cellStyle name="40% - Colore 1 2 6 6" xfId="8657"/>
    <cellStyle name="40% - Colore 1 2 7" xfId="8658"/>
    <cellStyle name="40% - Colore 1 2 7 2" xfId="8659"/>
    <cellStyle name="40% - Colore 1 2 7 2 2" xfId="8660"/>
    <cellStyle name="40% - Colore 1 2 7 2 2 2" xfId="8661"/>
    <cellStyle name="40% - Colore 1 2 7 2 3" xfId="8662"/>
    <cellStyle name="40% - Colore 1 2 7 3" xfId="8663"/>
    <cellStyle name="40% - Colore 1 2 7 3 2" xfId="8664"/>
    <cellStyle name="40% - Colore 1 2 7 4" xfId="8665"/>
    <cellStyle name="40% - Colore 1 2 8" xfId="8666"/>
    <cellStyle name="40% - Colore 1 2 8 2" xfId="8667"/>
    <cellStyle name="40% - Colore 1 2 8 2 2" xfId="8668"/>
    <cellStyle name="40% - Colore 1 2 8 3" xfId="8669"/>
    <cellStyle name="40% - Colore 1 2 9" xfId="8670"/>
    <cellStyle name="40% - Colore 1 2 9 2" xfId="8671"/>
    <cellStyle name="40% - Colore 1 3" xfId="8672"/>
    <cellStyle name="40% - Colore 1 3 10" xfId="8673"/>
    <cellStyle name="40% - Colore 1 3 10 2" xfId="8674"/>
    <cellStyle name="40% - Colore 1 3 11" xfId="8675"/>
    <cellStyle name="40% - Colore 1 3 12" xfId="8676"/>
    <cellStyle name="40% - Colore 1 3 2" xfId="8677"/>
    <cellStyle name="40% - Colore 1 3 2 10" xfId="8678"/>
    <cellStyle name="40% - Colore 1 3 2 2" xfId="8679"/>
    <cellStyle name="40% - Colore 1 3 2 2 2" xfId="8680"/>
    <cellStyle name="40% - Colore 1 3 2 2 2 2" xfId="8681"/>
    <cellStyle name="40% - Colore 1 3 2 2 2 2 2" xfId="8682"/>
    <cellStyle name="40% - Colore 1 3 2 2 2 2 2 2" xfId="8683"/>
    <cellStyle name="40% - Colore 1 3 2 2 2 2 2 2 2" xfId="8684"/>
    <cellStyle name="40% - Colore 1 3 2 2 2 2 2 2 2 2" xfId="8685"/>
    <cellStyle name="40% - Colore 1 3 2 2 2 2 2 2 3" xfId="8686"/>
    <cellStyle name="40% - Colore 1 3 2 2 2 2 2 3" xfId="8687"/>
    <cellStyle name="40% - Colore 1 3 2 2 2 2 2 3 2" xfId="8688"/>
    <cellStyle name="40% - Colore 1 3 2 2 2 2 2 4" xfId="8689"/>
    <cellStyle name="40% - Colore 1 3 2 2 2 2 3" xfId="8690"/>
    <cellStyle name="40% - Colore 1 3 2 2 2 2 3 2" xfId="8691"/>
    <cellStyle name="40% - Colore 1 3 2 2 2 2 3 2 2" xfId="8692"/>
    <cellStyle name="40% - Colore 1 3 2 2 2 2 3 3" xfId="8693"/>
    <cellStyle name="40% - Colore 1 3 2 2 2 2 4" xfId="8694"/>
    <cellStyle name="40% - Colore 1 3 2 2 2 2 4 2" xfId="8695"/>
    <cellStyle name="40% - Colore 1 3 2 2 2 2 5" xfId="8696"/>
    <cellStyle name="40% - Colore 1 3 2 2 2 3" xfId="8697"/>
    <cellStyle name="40% - Colore 1 3 2 2 2 3 2" xfId="8698"/>
    <cellStyle name="40% - Colore 1 3 2 2 2 3 2 2" xfId="8699"/>
    <cellStyle name="40% - Colore 1 3 2 2 2 3 2 2 2" xfId="8700"/>
    <cellStyle name="40% - Colore 1 3 2 2 2 3 2 3" xfId="8701"/>
    <cellStyle name="40% - Colore 1 3 2 2 2 3 3" xfId="8702"/>
    <cellStyle name="40% - Colore 1 3 2 2 2 3 3 2" xfId="8703"/>
    <cellStyle name="40% - Colore 1 3 2 2 2 3 4" xfId="8704"/>
    <cellStyle name="40% - Colore 1 3 2 2 2 4" xfId="8705"/>
    <cellStyle name="40% - Colore 1 3 2 2 2 4 2" xfId="8706"/>
    <cellStyle name="40% - Colore 1 3 2 2 2 4 2 2" xfId="8707"/>
    <cellStyle name="40% - Colore 1 3 2 2 2 4 3" xfId="8708"/>
    <cellStyle name="40% - Colore 1 3 2 2 2 5" xfId="8709"/>
    <cellStyle name="40% - Colore 1 3 2 2 2 5 2" xfId="8710"/>
    <cellStyle name="40% - Colore 1 3 2 2 2 6" xfId="8711"/>
    <cellStyle name="40% - Colore 1 3 2 2 2 6 2" xfId="8712"/>
    <cellStyle name="40% - Colore 1 3 2 2 2 7" xfId="8713"/>
    <cellStyle name="40% - Colore 1 3 2 2 2 7 2" xfId="8714"/>
    <cellStyle name="40% - Colore 1 3 2 2 2 8" xfId="8715"/>
    <cellStyle name="40% - Colore 1 3 2 2 3" xfId="8716"/>
    <cellStyle name="40% - Colore 1 3 2 2 3 2" xfId="8717"/>
    <cellStyle name="40% - Colore 1 3 2 2 3 2 2" xfId="8718"/>
    <cellStyle name="40% - Colore 1 3 2 2 3 2 2 2" xfId="8719"/>
    <cellStyle name="40% - Colore 1 3 2 2 3 2 2 2 2" xfId="8720"/>
    <cellStyle name="40% - Colore 1 3 2 2 3 2 2 3" xfId="8721"/>
    <cellStyle name="40% - Colore 1 3 2 2 3 2 3" xfId="8722"/>
    <cellStyle name="40% - Colore 1 3 2 2 3 2 3 2" xfId="8723"/>
    <cellStyle name="40% - Colore 1 3 2 2 3 2 4" xfId="8724"/>
    <cellStyle name="40% - Colore 1 3 2 2 3 3" xfId="8725"/>
    <cellStyle name="40% - Colore 1 3 2 2 3 3 2" xfId="8726"/>
    <cellStyle name="40% - Colore 1 3 2 2 3 3 2 2" xfId="8727"/>
    <cellStyle name="40% - Colore 1 3 2 2 3 3 3" xfId="8728"/>
    <cellStyle name="40% - Colore 1 3 2 2 3 4" xfId="8729"/>
    <cellStyle name="40% - Colore 1 3 2 2 3 4 2" xfId="8730"/>
    <cellStyle name="40% - Colore 1 3 2 2 3 5" xfId="8731"/>
    <cellStyle name="40% - Colore 1 3 2 2 4" xfId="8732"/>
    <cellStyle name="40% - Colore 1 3 2 2 4 2" xfId="8733"/>
    <cellStyle name="40% - Colore 1 3 2 2 4 2 2" xfId="8734"/>
    <cellStyle name="40% - Colore 1 3 2 2 4 2 2 2" xfId="8735"/>
    <cellStyle name="40% - Colore 1 3 2 2 4 2 3" xfId="8736"/>
    <cellStyle name="40% - Colore 1 3 2 2 4 3" xfId="8737"/>
    <cellStyle name="40% - Colore 1 3 2 2 4 3 2" xfId="8738"/>
    <cellStyle name="40% - Colore 1 3 2 2 4 4" xfId="8739"/>
    <cellStyle name="40% - Colore 1 3 2 2 5" xfId="8740"/>
    <cellStyle name="40% - Colore 1 3 2 2 5 2" xfId="8741"/>
    <cellStyle name="40% - Colore 1 3 2 2 5 2 2" xfId="8742"/>
    <cellStyle name="40% - Colore 1 3 2 2 5 3" xfId="8743"/>
    <cellStyle name="40% - Colore 1 3 2 2 6" xfId="8744"/>
    <cellStyle name="40% - Colore 1 3 2 2 6 2" xfId="8745"/>
    <cellStyle name="40% - Colore 1 3 2 2 7" xfId="8746"/>
    <cellStyle name="40% - Colore 1 3 2 2 7 2" xfId="8747"/>
    <cellStyle name="40% - Colore 1 3 2 2 8" xfId="8748"/>
    <cellStyle name="40% - Colore 1 3 2 2 8 2" xfId="8749"/>
    <cellStyle name="40% - Colore 1 3 2 2 9" xfId="8750"/>
    <cellStyle name="40% - Colore 1 3 2 3" xfId="8751"/>
    <cellStyle name="40% - Colore 1 3 2 3 2" xfId="8752"/>
    <cellStyle name="40% - Colore 1 3 2 3 2 2" xfId="8753"/>
    <cellStyle name="40% - Colore 1 3 2 3 2 2 2" xfId="8754"/>
    <cellStyle name="40% - Colore 1 3 2 3 2 2 2 2" xfId="8755"/>
    <cellStyle name="40% - Colore 1 3 2 3 2 2 2 2 2" xfId="8756"/>
    <cellStyle name="40% - Colore 1 3 2 3 2 2 2 3" xfId="8757"/>
    <cellStyle name="40% - Colore 1 3 2 3 2 2 3" xfId="8758"/>
    <cellStyle name="40% - Colore 1 3 2 3 2 2 3 2" xfId="8759"/>
    <cellStyle name="40% - Colore 1 3 2 3 2 2 4" xfId="8760"/>
    <cellStyle name="40% - Colore 1 3 2 3 2 3" xfId="8761"/>
    <cellStyle name="40% - Colore 1 3 2 3 2 3 2" xfId="8762"/>
    <cellStyle name="40% - Colore 1 3 2 3 2 3 2 2" xfId="8763"/>
    <cellStyle name="40% - Colore 1 3 2 3 2 3 3" xfId="8764"/>
    <cellStyle name="40% - Colore 1 3 2 3 2 4" xfId="8765"/>
    <cellStyle name="40% - Colore 1 3 2 3 2 4 2" xfId="8766"/>
    <cellStyle name="40% - Colore 1 3 2 3 2 5" xfId="8767"/>
    <cellStyle name="40% - Colore 1 3 2 3 2 5 2" xfId="8768"/>
    <cellStyle name="40% - Colore 1 3 2 3 2 6" xfId="8769"/>
    <cellStyle name="40% - Colore 1 3 2 3 3" xfId="8770"/>
    <cellStyle name="40% - Colore 1 3 2 3 3 2" xfId="8771"/>
    <cellStyle name="40% - Colore 1 3 2 3 3 2 2" xfId="8772"/>
    <cellStyle name="40% - Colore 1 3 2 3 3 2 2 2" xfId="8773"/>
    <cellStyle name="40% - Colore 1 3 2 3 3 2 3" xfId="8774"/>
    <cellStyle name="40% - Colore 1 3 2 3 3 3" xfId="8775"/>
    <cellStyle name="40% - Colore 1 3 2 3 3 3 2" xfId="8776"/>
    <cellStyle name="40% - Colore 1 3 2 3 3 4" xfId="8777"/>
    <cellStyle name="40% - Colore 1 3 2 3 4" xfId="8778"/>
    <cellStyle name="40% - Colore 1 3 2 3 4 2" xfId="8779"/>
    <cellStyle name="40% - Colore 1 3 2 3 4 2 2" xfId="8780"/>
    <cellStyle name="40% - Colore 1 3 2 3 4 3" xfId="8781"/>
    <cellStyle name="40% - Colore 1 3 2 3 5" xfId="8782"/>
    <cellStyle name="40% - Colore 1 3 2 3 5 2" xfId="8783"/>
    <cellStyle name="40% - Colore 1 3 2 3 6" xfId="8784"/>
    <cellStyle name="40% - Colore 1 3 2 3 6 2" xfId="8785"/>
    <cellStyle name="40% - Colore 1 3 2 3 7" xfId="8786"/>
    <cellStyle name="40% - Colore 1 3 2 3 7 2" xfId="8787"/>
    <cellStyle name="40% - Colore 1 3 2 3 8" xfId="8788"/>
    <cellStyle name="40% - Colore 1 3 2 4" xfId="8789"/>
    <cellStyle name="40% - Colore 1 3 2 4 2" xfId="8790"/>
    <cellStyle name="40% - Colore 1 3 2 4 2 2" xfId="8791"/>
    <cellStyle name="40% - Colore 1 3 2 4 2 2 2" xfId="8792"/>
    <cellStyle name="40% - Colore 1 3 2 4 2 2 2 2" xfId="8793"/>
    <cellStyle name="40% - Colore 1 3 2 4 2 2 3" xfId="8794"/>
    <cellStyle name="40% - Colore 1 3 2 4 2 3" xfId="8795"/>
    <cellStyle name="40% - Colore 1 3 2 4 2 3 2" xfId="8796"/>
    <cellStyle name="40% - Colore 1 3 2 4 2 4" xfId="8797"/>
    <cellStyle name="40% - Colore 1 3 2 4 3" xfId="8798"/>
    <cellStyle name="40% - Colore 1 3 2 4 3 2" xfId="8799"/>
    <cellStyle name="40% - Colore 1 3 2 4 3 2 2" xfId="8800"/>
    <cellStyle name="40% - Colore 1 3 2 4 3 3" xfId="8801"/>
    <cellStyle name="40% - Colore 1 3 2 4 4" xfId="8802"/>
    <cellStyle name="40% - Colore 1 3 2 4 4 2" xfId="8803"/>
    <cellStyle name="40% - Colore 1 3 2 4 5" xfId="8804"/>
    <cellStyle name="40% - Colore 1 3 2 4 5 2" xfId="8805"/>
    <cellStyle name="40% - Colore 1 3 2 4 6" xfId="8806"/>
    <cellStyle name="40% - Colore 1 3 2 5" xfId="8807"/>
    <cellStyle name="40% - Colore 1 3 2 5 2" xfId="8808"/>
    <cellStyle name="40% - Colore 1 3 2 5 2 2" xfId="8809"/>
    <cellStyle name="40% - Colore 1 3 2 5 2 2 2" xfId="8810"/>
    <cellStyle name="40% - Colore 1 3 2 5 2 3" xfId="8811"/>
    <cellStyle name="40% - Colore 1 3 2 5 3" xfId="8812"/>
    <cellStyle name="40% - Colore 1 3 2 5 3 2" xfId="8813"/>
    <cellStyle name="40% - Colore 1 3 2 5 4" xfId="8814"/>
    <cellStyle name="40% - Colore 1 3 2 6" xfId="8815"/>
    <cellStyle name="40% - Colore 1 3 2 6 2" xfId="8816"/>
    <cellStyle name="40% - Colore 1 3 2 6 2 2" xfId="8817"/>
    <cellStyle name="40% - Colore 1 3 2 6 3" xfId="8818"/>
    <cellStyle name="40% - Colore 1 3 2 7" xfId="8819"/>
    <cellStyle name="40% - Colore 1 3 2 7 2" xfId="8820"/>
    <cellStyle name="40% - Colore 1 3 2 8" xfId="8821"/>
    <cellStyle name="40% - Colore 1 3 2 8 2" xfId="8822"/>
    <cellStyle name="40% - Colore 1 3 2 9" xfId="8823"/>
    <cellStyle name="40% - Colore 1 3 2 9 2" xfId="8824"/>
    <cellStyle name="40% - Colore 1 3 3" xfId="8825"/>
    <cellStyle name="40% - Colore 1 3 3 2" xfId="8826"/>
    <cellStyle name="40% - Colore 1 3 3 2 2" xfId="8827"/>
    <cellStyle name="40% - Colore 1 3 3 2 2 2" xfId="8828"/>
    <cellStyle name="40% - Colore 1 3 3 2 2 2 2" xfId="8829"/>
    <cellStyle name="40% - Colore 1 3 3 2 2 2 2 2" xfId="8830"/>
    <cellStyle name="40% - Colore 1 3 3 2 2 2 2 2 2" xfId="8831"/>
    <cellStyle name="40% - Colore 1 3 3 2 2 2 2 3" xfId="8832"/>
    <cellStyle name="40% - Colore 1 3 3 2 2 2 3" xfId="8833"/>
    <cellStyle name="40% - Colore 1 3 3 2 2 2 3 2" xfId="8834"/>
    <cellStyle name="40% - Colore 1 3 3 2 2 2 4" xfId="8835"/>
    <cellStyle name="40% - Colore 1 3 3 2 2 3" xfId="8836"/>
    <cellStyle name="40% - Colore 1 3 3 2 2 3 2" xfId="8837"/>
    <cellStyle name="40% - Colore 1 3 3 2 2 3 2 2" xfId="8838"/>
    <cellStyle name="40% - Colore 1 3 3 2 2 3 3" xfId="8839"/>
    <cellStyle name="40% - Colore 1 3 3 2 2 4" xfId="8840"/>
    <cellStyle name="40% - Colore 1 3 3 2 2 4 2" xfId="8841"/>
    <cellStyle name="40% - Colore 1 3 3 2 2 5" xfId="8842"/>
    <cellStyle name="40% - Colore 1 3 3 2 3" xfId="8843"/>
    <cellStyle name="40% - Colore 1 3 3 2 3 2" xfId="8844"/>
    <cellStyle name="40% - Colore 1 3 3 2 3 2 2" xfId="8845"/>
    <cellStyle name="40% - Colore 1 3 3 2 3 2 2 2" xfId="8846"/>
    <cellStyle name="40% - Colore 1 3 3 2 3 2 3" xfId="8847"/>
    <cellStyle name="40% - Colore 1 3 3 2 3 3" xfId="8848"/>
    <cellStyle name="40% - Colore 1 3 3 2 3 3 2" xfId="8849"/>
    <cellStyle name="40% - Colore 1 3 3 2 3 4" xfId="8850"/>
    <cellStyle name="40% - Colore 1 3 3 2 4" xfId="8851"/>
    <cellStyle name="40% - Colore 1 3 3 2 4 2" xfId="8852"/>
    <cellStyle name="40% - Colore 1 3 3 2 4 2 2" xfId="8853"/>
    <cellStyle name="40% - Colore 1 3 3 2 4 3" xfId="8854"/>
    <cellStyle name="40% - Colore 1 3 3 2 5" xfId="8855"/>
    <cellStyle name="40% - Colore 1 3 3 2 5 2" xfId="8856"/>
    <cellStyle name="40% - Colore 1 3 3 2 6" xfId="8857"/>
    <cellStyle name="40% - Colore 1 3 3 2 6 2" xfId="8858"/>
    <cellStyle name="40% - Colore 1 3 3 2 7" xfId="8859"/>
    <cellStyle name="40% - Colore 1 3 3 2 7 2" xfId="8860"/>
    <cellStyle name="40% - Colore 1 3 3 2 8" xfId="8861"/>
    <cellStyle name="40% - Colore 1 3 3 3" xfId="8862"/>
    <cellStyle name="40% - Colore 1 3 3 3 2" xfId="8863"/>
    <cellStyle name="40% - Colore 1 3 3 3 2 2" xfId="8864"/>
    <cellStyle name="40% - Colore 1 3 3 3 2 2 2" xfId="8865"/>
    <cellStyle name="40% - Colore 1 3 3 3 2 2 2 2" xfId="8866"/>
    <cellStyle name="40% - Colore 1 3 3 3 2 2 3" xfId="8867"/>
    <cellStyle name="40% - Colore 1 3 3 3 2 3" xfId="8868"/>
    <cellStyle name="40% - Colore 1 3 3 3 2 3 2" xfId="8869"/>
    <cellStyle name="40% - Colore 1 3 3 3 2 4" xfId="8870"/>
    <cellStyle name="40% - Colore 1 3 3 3 3" xfId="8871"/>
    <cellStyle name="40% - Colore 1 3 3 3 3 2" xfId="8872"/>
    <cellStyle name="40% - Colore 1 3 3 3 3 2 2" xfId="8873"/>
    <cellStyle name="40% - Colore 1 3 3 3 3 3" xfId="8874"/>
    <cellStyle name="40% - Colore 1 3 3 3 4" xfId="8875"/>
    <cellStyle name="40% - Colore 1 3 3 3 4 2" xfId="8876"/>
    <cellStyle name="40% - Colore 1 3 3 3 5" xfId="8877"/>
    <cellStyle name="40% - Colore 1 3 3 4" xfId="8878"/>
    <cellStyle name="40% - Colore 1 3 3 4 2" xfId="8879"/>
    <cellStyle name="40% - Colore 1 3 3 4 2 2" xfId="8880"/>
    <cellStyle name="40% - Colore 1 3 3 4 2 2 2" xfId="8881"/>
    <cellStyle name="40% - Colore 1 3 3 4 2 3" xfId="8882"/>
    <cellStyle name="40% - Colore 1 3 3 4 3" xfId="8883"/>
    <cellStyle name="40% - Colore 1 3 3 4 3 2" xfId="8884"/>
    <cellStyle name="40% - Colore 1 3 3 4 4" xfId="8885"/>
    <cellStyle name="40% - Colore 1 3 3 5" xfId="8886"/>
    <cellStyle name="40% - Colore 1 3 3 5 2" xfId="8887"/>
    <cellStyle name="40% - Colore 1 3 3 5 2 2" xfId="8888"/>
    <cellStyle name="40% - Colore 1 3 3 5 3" xfId="8889"/>
    <cellStyle name="40% - Colore 1 3 3 6" xfId="8890"/>
    <cellStyle name="40% - Colore 1 3 3 6 2" xfId="8891"/>
    <cellStyle name="40% - Colore 1 3 3 7" xfId="8892"/>
    <cellStyle name="40% - Colore 1 3 3 7 2" xfId="8893"/>
    <cellStyle name="40% - Colore 1 3 3 8" xfId="8894"/>
    <cellStyle name="40% - Colore 1 3 3 8 2" xfId="8895"/>
    <cellStyle name="40% - Colore 1 3 3 9" xfId="8896"/>
    <cellStyle name="40% - Colore 1 3 4" xfId="8897"/>
    <cellStyle name="40% - Colore 1 3 4 2" xfId="8898"/>
    <cellStyle name="40% - Colore 1 3 4 2 2" xfId="8899"/>
    <cellStyle name="40% - Colore 1 3 4 2 2 2" xfId="8900"/>
    <cellStyle name="40% - Colore 1 3 4 2 2 2 2" xfId="8901"/>
    <cellStyle name="40% - Colore 1 3 4 2 2 2 2 2" xfId="8902"/>
    <cellStyle name="40% - Colore 1 3 4 2 2 2 3" xfId="8903"/>
    <cellStyle name="40% - Colore 1 3 4 2 2 3" xfId="8904"/>
    <cellStyle name="40% - Colore 1 3 4 2 2 3 2" xfId="8905"/>
    <cellStyle name="40% - Colore 1 3 4 2 2 4" xfId="8906"/>
    <cellStyle name="40% - Colore 1 3 4 2 3" xfId="8907"/>
    <cellStyle name="40% - Colore 1 3 4 2 3 2" xfId="8908"/>
    <cellStyle name="40% - Colore 1 3 4 2 3 2 2" xfId="8909"/>
    <cellStyle name="40% - Colore 1 3 4 2 3 3" xfId="8910"/>
    <cellStyle name="40% - Colore 1 3 4 2 4" xfId="8911"/>
    <cellStyle name="40% - Colore 1 3 4 2 4 2" xfId="8912"/>
    <cellStyle name="40% - Colore 1 3 4 2 5" xfId="8913"/>
    <cellStyle name="40% - Colore 1 3 4 2 5 2" xfId="8914"/>
    <cellStyle name="40% - Colore 1 3 4 2 6" xfId="8915"/>
    <cellStyle name="40% - Colore 1 3 4 3" xfId="8916"/>
    <cellStyle name="40% - Colore 1 3 4 3 2" xfId="8917"/>
    <cellStyle name="40% - Colore 1 3 4 3 2 2" xfId="8918"/>
    <cellStyle name="40% - Colore 1 3 4 3 2 2 2" xfId="8919"/>
    <cellStyle name="40% - Colore 1 3 4 3 2 3" xfId="8920"/>
    <cellStyle name="40% - Colore 1 3 4 3 3" xfId="8921"/>
    <cellStyle name="40% - Colore 1 3 4 3 3 2" xfId="8922"/>
    <cellStyle name="40% - Colore 1 3 4 3 4" xfId="8923"/>
    <cellStyle name="40% - Colore 1 3 4 4" xfId="8924"/>
    <cellStyle name="40% - Colore 1 3 4 4 2" xfId="8925"/>
    <cellStyle name="40% - Colore 1 3 4 4 2 2" xfId="8926"/>
    <cellStyle name="40% - Colore 1 3 4 4 3" xfId="8927"/>
    <cellStyle name="40% - Colore 1 3 4 5" xfId="8928"/>
    <cellStyle name="40% - Colore 1 3 4 5 2" xfId="8929"/>
    <cellStyle name="40% - Colore 1 3 4 6" xfId="8930"/>
    <cellStyle name="40% - Colore 1 3 4 6 2" xfId="8931"/>
    <cellStyle name="40% - Colore 1 3 4 7" xfId="8932"/>
    <cellStyle name="40% - Colore 1 3 4 7 2" xfId="8933"/>
    <cellStyle name="40% - Colore 1 3 4 8" xfId="8934"/>
    <cellStyle name="40% - Colore 1 3 5" xfId="8935"/>
    <cellStyle name="40% - Colore 1 3 5 2" xfId="8936"/>
    <cellStyle name="40% - Colore 1 3 5 2 2" xfId="8937"/>
    <cellStyle name="40% - Colore 1 3 5 2 2 2" xfId="8938"/>
    <cellStyle name="40% - Colore 1 3 5 2 2 2 2" xfId="8939"/>
    <cellStyle name="40% - Colore 1 3 5 2 2 3" xfId="8940"/>
    <cellStyle name="40% - Colore 1 3 5 2 3" xfId="8941"/>
    <cellStyle name="40% - Colore 1 3 5 2 3 2" xfId="8942"/>
    <cellStyle name="40% - Colore 1 3 5 2 4" xfId="8943"/>
    <cellStyle name="40% - Colore 1 3 5 3" xfId="8944"/>
    <cellStyle name="40% - Colore 1 3 5 3 2" xfId="8945"/>
    <cellStyle name="40% - Colore 1 3 5 3 2 2" xfId="8946"/>
    <cellStyle name="40% - Colore 1 3 5 3 3" xfId="8947"/>
    <cellStyle name="40% - Colore 1 3 5 4" xfId="8948"/>
    <cellStyle name="40% - Colore 1 3 5 4 2" xfId="8949"/>
    <cellStyle name="40% - Colore 1 3 5 5" xfId="8950"/>
    <cellStyle name="40% - Colore 1 3 5 5 2" xfId="8951"/>
    <cellStyle name="40% - Colore 1 3 5 6" xfId="8952"/>
    <cellStyle name="40% - Colore 1 3 6" xfId="8953"/>
    <cellStyle name="40% - Colore 1 3 6 2" xfId="8954"/>
    <cellStyle name="40% - Colore 1 3 6 2 2" xfId="8955"/>
    <cellStyle name="40% - Colore 1 3 6 2 2 2" xfId="8956"/>
    <cellStyle name="40% - Colore 1 3 6 2 3" xfId="8957"/>
    <cellStyle name="40% - Colore 1 3 6 3" xfId="8958"/>
    <cellStyle name="40% - Colore 1 3 6 3 2" xfId="8959"/>
    <cellStyle name="40% - Colore 1 3 6 4" xfId="8960"/>
    <cellStyle name="40% - Colore 1 3 7" xfId="8961"/>
    <cellStyle name="40% - Colore 1 3 7 2" xfId="8962"/>
    <cellStyle name="40% - Colore 1 3 7 2 2" xfId="8963"/>
    <cellStyle name="40% - Colore 1 3 7 3" xfId="8964"/>
    <cellStyle name="40% - Colore 1 3 8" xfId="8965"/>
    <cellStyle name="40% - Colore 1 3 8 2" xfId="8966"/>
    <cellStyle name="40% - Colore 1 3 9" xfId="8967"/>
    <cellStyle name="40% - Colore 1 3 9 2" xfId="8968"/>
    <cellStyle name="40% - Colore 1 4" xfId="8969"/>
    <cellStyle name="40% - Colore 1 4 10" xfId="8970"/>
    <cellStyle name="40% - Colore 1 4 2" xfId="8971"/>
    <cellStyle name="40% - Colore 1 4 2 2" xfId="8972"/>
    <cellStyle name="40% - Colore 1 4 2 2 2" xfId="8973"/>
    <cellStyle name="40% - Colore 1 4 2 2 2 2" xfId="8974"/>
    <cellStyle name="40% - Colore 1 4 2 2 2 2 2" xfId="8975"/>
    <cellStyle name="40% - Colore 1 4 2 2 2 2 2 2" xfId="8976"/>
    <cellStyle name="40% - Colore 1 4 2 2 2 2 2 2 2" xfId="8977"/>
    <cellStyle name="40% - Colore 1 4 2 2 2 2 2 3" xfId="8978"/>
    <cellStyle name="40% - Colore 1 4 2 2 2 2 3" xfId="8979"/>
    <cellStyle name="40% - Colore 1 4 2 2 2 2 3 2" xfId="8980"/>
    <cellStyle name="40% - Colore 1 4 2 2 2 2 4" xfId="8981"/>
    <cellStyle name="40% - Colore 1 4 2 2 2 3" xfId="8982"/>
    <cellStyle name="40% - Colore 1 4 2 2 2 3 2" xfId="8983"/>
    <cellStyle name="40% - Colore 1 4 2 2 2 3 2 2" xfId="8984"/>
    <cellStyle name="40% - Colore 1 4 2 2 2 3 3" xfId="8985"/>
    <cellStyle name="40% - Colore 1 4 2 2 2 4" xfId="8986"/>
    <cellStyle name="40% - Colore 1 4 2 2 2 4 2" xfId="8987"/>
    <cellStyle name="40% - Colore 1 4 2 2 2 5" xfId="8988"/>
    <cellStyle name="40% - Colore 1 4 2 2 3" xfId="8989"/>
    <cellStyle name="40% - Colore 1 4 2 2 3 2" xfId="8990"/>
    <cellStyle name="40% - Colore 1 4 2 2 3 2 2" xfId="8991"/>
    <cellStyle name="40% - Colore 1 4 2 2 3 2 2 2" xfId="8992"/>
    <cellStyle name="40% - Colore 1 4 2 2 3 2 3" xfId="8993"/>
    <cellStyle name="40% - Colore 1 4 2 2 3 3" xfId="8994"/>
    <cellStyle name="40% - Colore 1 4 2 2 3 3 2" xfId="8995"/>
    <cellStyle name="40% - Colore 1 4 2 2 3 4" xfId="8996"/>
    <cellStyle name="40% - Colore 1 4 2 2 4" xfId="8997"/>
    <cellStyle name="40% - Colore 1 4 2 2 4 2" xfId="8998"/>
    <cellStyle name="40% - Colore 1 4 2 2 4 2 2" xfId="8999"/>
    <cellStyle name="40% - Colore 1 4 2 2 4 3" xfId="9000"/>
    <cellStyle name="40% - Colore 1 4 2 2 5" xfId="9001"/>
    <cellStyle name="40% - Colore 1 4 2 2 5 2" xfId="9002"/>
    <cellStyle name="40% - Colore 1 4 2 2 6" xfId="9003"/>
    <cellStyle name="40% - Colore 1 4 2 2 6 2" xfId="9004"/>
    <cellStyle name="40% - Colore 1 4 2 2 7" xfId="9005"/>
    <cellStyle name="40% - Colore 1 4 2 2 7 2" xfId="9006"/>
    <cellStyle name="40% - Colore 1 4 2 2 8" xfId="9007"/>
    <cellStyle name="40% - Colore 1 4 2 3" xfId="9008"/>
    <cellStyle name="40% - Colore 1 4 2 3 2" xfId="9009"/>
    <cellStyle name="40% - Colore 1 4 2 3 2 2" xfId="9010"/>
    <cellStyle name="40% - Colore 1 4 2 3 2 2 2" xfId="9011"/>
    <cellStyle name="40% - Colore 1 4 2 3 2 2 2 2" xfId="9012"/>
    <cellStyle name="40% - Colore 1 4 2 3 2 2 3" xfId="9013"/>
    <cellStyle name="40% - Colore 1 4 2 3 2 3" xfId="9014"/>
    <cellStyle name="40% - Colore 1 4 2 3 2 3 2" xfId="9015"/>
    <cellStyle name="40% - Colore 1 4 2 3 2 4" xfId="9016"/>
    <cellStyle name="40% - Colore 1 4 2 3 3" xfId="9017"/>
    <cellStyle name="40% - Colore 1 4 2 3 3 2" xfId="9018"/>
    <cellStyle name="40% - Colore 1 4 2 3 3 2 2" xfId="9019"/>
    <cellStyle name="40% - Colore 1 4 2 3 3 3" xfId="9020"/>
    <cellStyle name="40% - Colore 1 4 2 3 4" xfId="9021"/>
    <cellStyle name="40% - Colore 1 4 2 3 4 2" xfId="9022"/>
    <cellStyle name="40% - Colore 1 4 2 3 5" xfId="9023"/>
    <cellStyle name="40% - Colore 1 4 2 4" xfId="9024"/>
    <cellStyle name="40% - Colore 1 4 2 4 2" xfId="9025"/>
    <cellStyle name="40% - Colore 1 4 2 4 2 2" xfId="9026"/>
    <cellStyle name="40% - Colore 1 4 2 4 2 2 2" xfId="9027"/>
    <cellStyle name="40% - Colore 1 4 2 4 2 3" xfId="9028"/>
    <cellStyle name="40% - Colore 1 4 2 4 3" xfId="9029"/>
    <cellStyle name="40% - Colore 1 4 2 4 3 2" xfId="9030"/>
    <cellStyle name="40% - Colore 1 4 2 4 4" xfId="9031"/>
    <cellStyle name="40% - Colore 1 4 2 5" xfId="9032"/>
    <cellStyle name="40% - Colore 1 4 2 5 2" xfId="9033"/>
    <cellStyle name="40% - Colore 1 4 2 5 2 2" xfId="9034"/>
    <cellStyle name="40% - Colore 1 4 2 5 3" xfId="9035"/>
    <cellStyle name="40% - Colore 1 4 2 6" xfId="9036"/>
    <cellStyle name="40% - Colore 1 4 2 6 2" xfId="9037"/>
    <cellStyle name="40% - Colore 1 4 2 7" xfId="9038"/>
    <cellStyle name="40% - Colore 1 4 2 7 2" xfId="9039"/>
    <cellStyle name="40% - Colore 1 4 2 8" xfId="9040"/>
    <cellStyle name="40% - Colore 1 4 2 8 2" xfId="9041"/>
    <cellStyle name="40% - Colore 1 4 2 9" xfId="9042"/>
    <cellStyle name="40% - Colore 1 4 3" xfId="9043"/>
    <cellStyle name="40% - Colore 1 4 3 2" xfId="9044"/>
    <cellStyle name="40% - Colore 1 4 3 2 2" xfId="9045"/>
    <cellStyle name="40% - Colore 1 4 3 2 2 2" xfId="9046"/>
    <cellStyle name="40% - Colore 1 4 3 2 2 2 2" xfId="9047"/>
    <cellStyle name="40% - Colore 1 4 3 2 2 2 2 2" xfId="9048"/>
    <cellStyle name="40% - Colore 1 4 3 2 2 2 3" xfId="9049"/>
    <cellStyle name="40% - Colore 1 4 3 2 2 3" xfId="9050"/>
    <cellStyle name="40% - Colore 1 4 3 2 2 3 2" xfId="9051"/>
    <cellStyle name="40% - Colore 1 4 3 2 2 4" xfId="9052"/>
    <cellStyle name="40% - Colore 1 4 3 2 3" xfId="9053"/>
    <cellStyle name="40% - Colore 1 4 3 2 3 2" xfId="9054"/>
    <cellStyle name="40% - Colore 1 4 3 2 3 2 2" xfId="9055"/>
    <cellStyle name="40% - Colore 1 4 3 2 3 3" xfId="9056"/>
    <cellStyle name="40% - Colore 1 4 3 2 4" xfId="9057"/>
    <cellStyle name="40% - Colore 1 4 3 2 4 2" xfId="9058"/>
    <cellStyle name="40% - Colore 1 4 3 2 5" xfId="9059"/>
    <cellStyle name="40% - Colore 1 4 3 2 5 2" xfId="9060"/>
    <cellStyle name="40% - Colore 1 4 3 2 6" xfId="9061"/>
    <cellStyle name="40% - Colore 1 4 3 3" xfId="9062"/>
    <cellStyle name="40% - Colore 1 4 3 3 2" xfId="9063"/>
    <cellStyle name="40% - Colore 1 4 3 3 2 2" xfId="9064"/>
    <cellStyle name="40% - Colore 1 4 3 3 2 2 2" xfId="9065"/>
    <cellStyle name="40% - Colore 1 4 3 3 2 3" xfId="9066"/>
    <cellStyle name="40% - Colore 1 4 3 3 3" xfId="9067"/>
    <cellStyle name="40% - Colore 1 4 3 3 3 2" xfId="9068"/>
    <cellStyle name="40% - Colore 1 4 3 3 4" xfId="9069"/>
    <cellStyle name="40% - Colore 1 4 3 4" xfId="9070"/>
    <cellStyle name="40% - Colore 1 4 3 4 2" xfId="9071"/>
    <cellStyle name="40% - Colore 1 4 3 4 2 2" xfId="9072"/>
    <cellStyle name="40% - Colore 1 4 3 4 3" xfId="9073"/>
    <cellStyle name="40% - Colore 1 4 3 5" xfId="9074"/>
    <cellStyle name="40% - Colore 1 4 3 5 2" xfId="9075"/>
    <cellStyle name="40% - Colore 1 4 3 6" xfId="9076"/>
    <cellStyle name="40% - Colore 1 4 3 6 2" xfId="9077"/>
    <cellStyle name="40% - Colore 1 4 3 7" xfId="9078"/>
    <cellStyle name="40% - Colore 1 4 3 7 2" xfId="9079"/>
    <cellStyle name="40% - Colore 1 4 3 8" xfId="9080"/>
    <cellStyle name="40% - Colore 1 4 4" xfId="9081"/>
    <cellStyle name="40% - Colore 1 4 4 2" xfId="9082"/>
    <cellStyle name="40% - Colore 1 4 4 2 2" xfId="9083"/>
    <cellStyle name="40% - Colore 1 4 4 2 2 2" xfId="9084"/>
    <cellStyle name="40% - Colore 1 4 4 2 2 2 2" xfId="9085"/>
    <cellStyle name="40% - Colore 1 4 4 2 2 3" xfId="9086"/>
    <cellStyle name="40% - Colore 1 4 4 2 3" xfId="9087"/>
    <cellStyle name="40% - Colore 1 4 4 2 3 2" xfId="9088"/>
    <cellStyle name="40% - Colore 1 4 4 2 4" xfId="9089"/>
    <cellStyle name="40% - Colore 1 4 4 3" xfId="9090"/>
    <cellStyle name="40% - Colore 1 4 4 3 2" xfId="9091"/>
    <cellStyle name="40% - Colore 1 4 4 3 2 2" xfId="9092"/>
    <cellStyle name="40% - Colore 1 4 4 3 3" xfId="9093"/>
    <cellStyle name="40% - Colore 1 4 4 4" xfId="9094"/>
    <cellStyle name="40% - Colore 1 4 4 4 2" xfId="9095"/>
    <cellStyle name="40% - Colore 1 4 4 5" xfId="9096"/>
    <cellStyle name="40% - Colore 1 4 4 5 2" xfId="9097"/>
    <cellStyle name="40% - Colore 1 4 4 6" xfId="9098"/>
    <cellStyle name="40% - Colore 1 4 5" xfId="9099"/>
    <cellStyle name="40% - Colore 1 4 5 2" xfId="9100"/>
    <cellStyle name="40% - Colore 1 4 5 2 2" xfId="9101"/>
    <cellStyle name="40% - Colore 1 4 5 2 2 2" xfId="9102"/>
    <cellStyle name="40% - Colore 1 4 5 2 3" xfId="9103"/>
    <cellStyle name="40% - Colore 1 4 5 3" xfId="9104"/>
    <cellStyle name="40% - Colore 1 4 5 3 2" xfId="9105"/>
    <cellStyle name="40% - Colore 1 4 5 4" xfId="9106"/>
    <cellStyle name="40% - Colore 1 4 6" xfId="9107"/>
    <cellStyle name="40% - Colore 1 4 6 2" xfId="9108"/>
    <cellStyle name="40% - Colore 1 4 6 2 2" xfId="9109"/>
    <cellStyle name="40% - Colore 1 4 6 3" xfId="9110"/>
    <cellStyle name="40% - Colore 1 4 7" xfId="9111"/>
    <cellStyle name="40% - Colore 1 4 7 2" xfId="9112"/>
    <cellStyle name="40% - Colore 1 4 8" xfId="9113"/>
    <cellStyle name="40% - Colore 1 4 8 2" xfId="9114"/>
    <cellStyle name="40% - Colore 1 4 9" xfId="9115"/>
    <cellStyle name="40% - Colore 1 4 9 2" xfId="9116"/>
    <cellStyle name="40% - Colore 1 5" xfId="9117"/>
    <cellStyle name="40% - Colore 1 5 2" xfId="9118"/>
    <cellStyle name="40% - Colore 1 5 2 2" xfId="9119"/>
    <cellStyle name="40% - Colore 1 5 2 2 2" xfId="9120"/>
    <cellStyle name="40% - Colore 1 5 2 2 2 2" xfId="9121"/>
    <cellStyle name="40% - Colore 1 5 2 2 2 2 2" xfId="9122"/>
    <cellStyle name="40% - Colore 1 5 2 2 2 2 2 2" xfId="9123"/>
    <cellStyle name="40% - Colore 1 5 2 2 2 2 3" xfId="9124"/>
    <cellStyle name="40% - Colore 1 5 2 2 2 3" xfId="9125"/>
    <cellStyle name="40% - Colore 1 5 2 2 2 3 2" xfId="9126"/>
    <cellStyle name="40% - Colore 1 5 2 2 2 4" xfId="9127"/>
    <cellStyle name="40% - Colore 1 5 2 2 3" xfId="9128"/>
    <cellStyle name="40% - Colore 1 5 2 2 3 2" xfId="9129"/>
    <cellStyle name="40% - Colore 1 5 2 2 3 2 2" xfId="9130"/>
    <cellStyle name="40% - Colore 1 5 2 2 3 3" xfId="9131"/>
    <cellStyle name="40% - Colore 1 5 2 2 4" xfId="9132"/>
    <cellStyle name="40% - Colore 1 5 2 2 4 2" xfId="9133"/>
    <cellStyle name="40% - Colore 1 5 2 2 5" xfId="9134"/>
    <cellStyle name="40% - Colore 1 5 2 3" xfId="9135"/>
    <cellStyle name="40% - Colore 1 5 2 3 2" xfId="9136"/>
    <cellStyle name="40% - Colore 1 5 2 3 2 2" xfId="9137"/>
    <cellStyle name="40% - Colore 1 5 2 3 2 2 2" xfId="9138"/>
    <cellStyle name="40% - Colore 1 5 2 3 2 3" xfId="9139"/>
    <cellStyle name="40% - Colore 1 5 2 3 3" xfId="9140"/>
    <cellStyle name="40% - Colore 1 5 2 3 3 2" xfId="9141"/>
    <cellStyle name="40% - Colore 1 5 2 3 4" xfId="9142"/>
    <cellStyle name="40% - Colore 1 5 2 4" xfId="9143"/>
    <cellStyle name="40% - Colore 1 5 2 4 2" xfId="9144"/>
    <cellStyle name="40% - Colore 1 5 2 4 2 2" xfId="9145"/>
    <cellStyle name="40% - Colore 1 5 2 4 3" xfId="9146"/>
    <cellStyle name="40% - Colore 1 5 2 5" xfId="9147"/>
    <cellStyle name="40% - Colore 1 5 2 5 2" xfId="9148"/>
    <cellStyle name="40% - Colore 1 5 2 6" xfId="9149"/>
    <cellStyle name="40% - Colore 1 5 2 6 2" xfId="9150"/>
    <cellStyle name="40% - Colore 1 5 2 7" xfId="9151"/>
    <cellStyle name="40% - Colore 1 5 2 7 2" xfId="9152"/>
    <cellStyle name="40% - Colore 1 5 2 8" xfId="9153"/>
    <cellStyle name="40% - Colore 1 5 3" xfId="9154"/>
    <cellStyle name="40% - Colore 1 5 3 2" xfId="9155"/>
    <cellStyle name="40% - Colore 1 5 3 2 2" xfId="9156"/>
    <cellStyle name="40% - Colore 1 5 3 2 2 2" xfId="9157"/>
    <cellStyle name="40% - Colore 1 5 3 2 2 2 2" xfId="9158"/>
    <cellStyle name="40% - Colore 1 5 3 2 2 3" xfId="9159"/>
    <cellStyle name="40% - Colore 1 5 3 2 3" xfId="9160"/>
    <cellStyle name="40% - Colore 1 5 3 2 3 2" xfId="9161"/>
    <cellStyle name="40% - Colore 1 5 3 2 4" xfId="9162"/>
    <cellStyle name="40% - Colore 1 5 3 3" xfId="9163"/>
    <cellStyle name="40% - Colore 1 5 3 3 2" xfId="9164"/>
    <cellStyle name="40% - Colore 1 5 3 3 2 2" xfId="9165"/>
    <cellStyle name="40% - Colore 1 5 3 3 3" xfId="9166"/>
    <cellStyle name="40% - Colore 1 5 3 4" xfId="9167"/>
    <cellStyle name="40% - Colore 1 5 3 4 2" xfId="9168"/>
    <cellStyle name="40% - Colore 1 5 3 5" xfId="9169"/>
    <cellStyle name="40% - Colore 1 5 4" xfId="9170"/>
    <cellStyle name="40% - Colore 1 5 4 2" xfId="9171"/>
    <cellStyle name="40% - Colore 1 5 4 2 2" xfId="9172"/>
    <cellStyle name="40% - Colore 1 5 4 2 2 2" xfId="9173"/>
    <cellStyle name="40% - Colore 1 5 4 2 3" xfId="9174"/>
    <cellStyle name="40% - Colore 1 5 4 3" xfId="9175"/>
    <cellStyle name="40% - Colore 1 5 4 3 2" xfId="9176"/>
    <cellStyle name="40% - Colore 1 5 4 4" xfId="9177"/>
    <cellStyle name="40% - Colore 1 5 5" xfId="9178"/>
    <cellStyle name="40% - Colore 1 5 5 2" xfId="9179"/>
    <cellStyle name="40% - Colore 1 5 5 2 2" xfId="9180"/>
    <cellStyle name="40% - Colore 1 5 5 3" xfId="9181"/>
    <cellStyle name="40% - Colore 1 5 6" xfId="9182"/>
    <cellStyle name="40% - Colore 1 5 6 2" xfId="9183"/>
    <cellStyle name="40% - Colore 1 5 7" xfId="9184"/>
    <cellStyle name="40% - Colore 1 5 7 2" xfId="9185"/>
    <cellStyle name="40% - Colore 1 5 8" xfId="9186"/>
    <cellStyle name="40% - Colore 1 5 8 2" xfId="9187"/>
    <cellStyle name="40% - Colore 1 5 9" xfId="9188"/>
    <cellStyle name="40% - Colore 1 6" xfId="9189"/>
    <cellStyle name="40% - Colore 1 6 2" xfId="9190"/>
    <cellStyle name="40% - Colore 1 6 2 2" xfId="9191"/>
    <cellStyle name="40% - Colore 1 6 2 2 2" xfId="9192"/>
    <cellStyle name="40% - Colore 1 6 2 2 2 2" xfId="9193"/>
    <cellStyle name="40% - Colore 1 6 2 2 2 2 2" xfId="9194"/>
    <cellStyle name="40% - Colore 1 6 2 2 2 3" xfId="9195"/>
    <cellStyle name="40% - Colore 1 6 2 2 3" xfId="9196"/>
    <cellStyle name="40% - Colore 1 6 2 2 3 2" xfId="9197"/>
    <cellStyle name="40% - Colore 1 6 2 2 4" xfId="9198"/>
    <cellStyle name="40% - Colore 1 6 2 3" xfId="9199"/>
    <cellStyle name="40% - Colore 1 6 2 3 2" xfId="9200"/>
    <cellStyle name="40% - Colore 1 6 2 3 2 2" xfId="9201"/>
    <cellStyle name="40% - Colore 1 6 2 3 3" xfId="9202"/>
    <cellStyle name="40% - Colore 1 6 2 4" xfId="9203"/>
    <cellStyle name="40% - Colore 1 6 2 4 2" xfId="9204"/>
    <cellStyle name="40% - Colore 1 6 2 5" xfId="9205"/>
    <cellStyle name="40% - Colore 1 6 2 5 2" xfId="9206"/>
    <cellStyle name="40% - Colore 1 6 2 6" xfId="9207"/>
    <cellStyle name="40% - Colore 1 6 3" xfId="9208"/>
    <cellStyle name="40% - Colore 1 6 3 2" xfId="9209"/>
    <cellStyle name="40% - Colore 1 6 3 2 2" xfId="9210"/>
    <cellStyle name="40% - Colore 1 6 3 2 2 2" xfId="9211"/>
    <cellStyle name="40% - Colore 1 6 3 2 3" xfId="9212"/>
    <cellStyle name="40% - Colore 1 6 3 3" xfId="9213"/>
    <cellStyle name="40% - Colore 1 6 3 3 2" xfId="9214"/>
    <cellStyle name="40% - Colore 1 6 3 4" xfId="9215"/>
    <cellStyle name="40% - Colore 1 6 4" xfId="9216"/>
    <cellStyle name="40% - Colore 1 6 4 2" xfId="9217"/>
    <cellStyle name="40% - Colore 1 6 4 2 2" xfId="9218"/>
    <cellStyle name="40% - Colore 1 6 4 3" xfId="9219"/>
    <cellStyle name="40% - Colore 1 6 5" xfId="9220"/>
    <cellStyle name="40% - Colore 1 6 5 2" xfId="9221"/>
    <cellStyle name="40% - Colore 1 6 6" xfId="9222"/>
    <cellStyle name="40% - Colore 1 6 6 2" xfId="9223"/>
    <cellStyle name="40% - Colore 1 6 7" xfId="9224"/>
    <cellStyle name="40% - Colore 1 6 7 2" xfId="9225"/>
    <cellStyle name="40% - Colore 1 6 8" xfId="9226"/>
    <cellStyle name="40% - Colore 1 7" xfId="9227"/>
    <cellStyle name="40% - Colore 1 7 2" xfId="9228"/>
    <cellStyle name="40% - Colore 1 7 2 2" xfId="9229"/>
    <cellStyle name="40% - Colore 1 7 2 2 2" xfId="9230"/>
    <cellStyle name="40% - Colore 1 7 2 2 2 2" xfId="9231"/>
    <cellStyle name="40% - Colore 1 7 2 2 3" xfId="9232"/>
    <cellStyle name="40% - Colore 1 7 2 3" xfId="9233"/>
    <cellStyle name="40% - Colore 1 7 2 3 2" xfId="9234"/>
    <cellStyle name="40% - Colore 1 7 2 4" xfId="9235"/>
    <cellStyle name="40% - Colore 1 7 3" xfId="9236"/>
    <cellStyle name="40% - Colore 1 7 3 2" xfId="9237"/>
    <cellStyle name="40% - Colore 1 7 3 2 2" xfId="9238"/>
    <cellStyle name="40% - Colore 1 7 3 3" xfId="9239"/>
    <cellStyle name="40% - Colore 1 7 4" xfId="9240"/>
    <cellStyle name="40% - Colore 1 7 4 2" xfId="9241"/>
    <cellStyle name="40% - Colore 1 7 5" xfId="9242"/>
    <cellStyle name="40% - Colore 1 7 5 2" xfId="9243"/>
    <cellStyle name="40% - Colore 1 7 6" xfId="9244"/>
    <cellStyle name="40% - Colore 1 8" xfId="9245"/>
    <cellStyle name="40% - Colore 1 8 2" xfId="9246"/>
    <cellStyle name="40% - Colore 1 8 2 2" xfId="9247"/>
    <cellStyle name="40% - Colore 1 8 2 2 2" xfId="9248"/>
    <cellStyle name="40% - Colore 1 8 2 3" xfId="9249"/>
    <cellStyle name="40% - Colore 1 8 3" xfId="9250"/>
    <cellStyle name="40% - Colore 1 8 3 2" xfId="9251"/>
    <cellStyle name="40% - Colore 1 8 4" xfId="9252"/>
    <cellStyle name="40% - Colore 1 9" xfId="9253"/>
    <cellStyle name="40% - Colore 1 9 2" xfId="9254"/>
    <cellStyle name="40% - Colore 1 9 2 2" xfId="9255"/>
    <cellStyle name="40% - Colore 1 9 3" xfId="9256"/>
    <cellStyle name="40% - Colore 2 10" xfId="9257"/>
    <cellStyle name="40% - Colore 2 10 2" xfId="9258"/>
    <cellStyle name="40% - Colore 2 11" xfId="9259"/>
    <cellStyle name="40% - Colore 2 11 2" xfId="9260"/>
    <cellStyle name="40% - Colore 2 12" xfId="9261"/>
    <cellStyle name="40% - Colore 2 12 2" xfId="9262"/>
    <cellStyle name="40% - Colore 2 13" xfId="9263"/>
    <cellStyle name="40% - Colore 2 14" xfId="9264"/>
    <cellStyle name="40% - Colore 2 2" xfId="9265"/>
    <cellStyle name="40% - Colore 2 2 10" xfId="9266"/>
    <cellStyle name="40% - Colore 2 2 10 2" xfId="9267"/>
    <cellStyle name="40% - Colore 2 2 11" xfId="9268"/>
    <cellStyle name="40% - Colore 2 2 11 2" xfId="9269"/>
    <cellStyle name="40% - Colore 2 2 12" xfId="9270"/>
    <cellStyle name="40% - Colore 2 2 13" xfId="9271"/>
    <cellStyle name="40% - Colore 2 2 14" xfId="9272"/>
    <cellStyle name="40% - Colore 2 2 2" xfId="9273"/>
    <cellStyle name="40% - Colore 2 2 2 10" xfId="9274"/>
    <cellStyle name="40% - Colore 2 2 2 10 2" xfId="9275"/>
    <cellStyle name="40% - Colore 2 2 2 11" xfId="9276"/>
    <cellStyle name="40% - Colore 2 2 2 2" xfId="9277"/>
    <cellStyle name="40% - Colore 2 2 2 2 10" xfId="9278"/>
    <cellStyle name="40% - Colore 2 2 2 2 2" xfId="9279"/>
    <cellStyle name="40% - Colore 2 2 2 2 2 2" xfId="9280"/>
    <cellStyle name="40% - Colore 2 2 2 2 2 2 2" xfId="9281"/>
    <cellStyle name="40% - Colore 2 2 2 2 2 2 2 2" xfId="9282"/>
    <cellStyle name="40% - Colore 2 2 2 2 2 2 2 2 2" xfId="9283"/>
    <cellStyle name="40% - Colore 2 2 2 2 2 2 2 2 2 2" xfId="9284"/>
    <cellStyle name="40% - Colore 2 2 2 2 2 2 2 2 2 2 2" xfId="9285"/>
    <cellStyle name="40% - Colore 2 2 2 2 2 2 2 2 2 3" xfId="9286"/>
    <cellStyle name="40% - Colore 2 2 2 2 2 2 2 2 3" xfId="9287"/>
    <cellStyle name="40% - Colore 2 2 2 2 2 2 2 2 3 2" xfId="9288"/>
    <cellStyle name="40% - Colore 2 2 2 2 2 2 2 2 4" xfId="9289"/>
    <cellStyle name="40% - Colore 2 2 2 2 2 2 2 3" xfId="9290"/>
    <cellStyle name="40% - Colore 2 2 2 2 2 2 2 3 2" xfId="9291"/>
    <cellStyle name="40% - Colore 2 2 2 2 2 2 2 3 2 2" xfId="9292"/>
    <cellStyle name="40% - Colore 2 2 2 2 2 2 2 3 3" xfId="9293"/>
    <cellStyle name="40% - Colore 2 2 2 2 2 2 2 4" xfId="9294"/>
    <cellStyle name="40% - Colore 2 2 2 2 2 2 2 4 2" xfId="9295"/>
    <cellStyle name="40% - Colore 2 2 2 2 2 2 2 5" xfId="9296"/>
    <cellStyle name="40% - Colore 2 2 2 2 2 2 3" xfId="9297"/>
    <cellStyle name="40% - Colore 2 2 2 2 2 2 3 2" xfId="9298"/>
    <cellStyle name="40% - Colore 2 2 2 2 2 2 3 2 2" xfId="9299"/>
    <cellStyle name="40% - Colore 2 2 2 2 2 2 3 2 2 2" xfId="9300"/>
    <cellStyle name="40% - Colore 2 2 2 2 2 2 3 2 3" xfId="9301"/>
    <cellStyle name="40% - Colore 2 2 2 2 2 2 3 3" xfId="9302"/>
    <cellStyle name="40% - Colore 2 2 2 2 2 2 3 3 2" xfId="9303"/>
    <cellStyle name="40% - Colore 2 2 2 2 2 2 3 4" xfId="9304"/>
    <cellStyle name="40% - Colore 2 2 2 2 2 2 4" xfId="9305"/>
    <cellStyle name="40% - Colore 2 2 2 2 2 2 4 2" xfId="9306"/>
    <cellStyle name="40% - Colore 2 2 2 2 2 2 4 2 2" xfId="9307"/>
    <cellStyle name="40% - Colore 2 2 2 2 2 2 4 3" xfId="9308"/>
    <cellStyle name="40% - Colore 2 2 2 2 2 2 5" xfId="9309"/>
    <cellStyle name="40% - Colore 2 2 2 2 2 2 5 2" xfId="9310"/>
    <cellStyle name="40% - Colore 2 2 2 2 2 2 6" xfId="9311"/>
    <cellStyle name="40% - Colore 2 2 2 2 2 2 6 2" xfId="9312"/>
    <cellStyle name="40% - Colore 2 2 2 2 2 2 7" xfId="9313"/>
    <cellStyle name="40% - Colore 2 2 2 2 2 2 7 2" xfId="9314"/>
    <cellStyle name="40% - Colore 2 2 2 2 2 2 8" xfId="9315"/>
    <cellStyle name="40% - Colore 2 2 2 2 2 3" xfId="9316"/>
    <cellStyle name="40% - Colore 2 2 2 2 2 3 2" xfId="9317"/>
    <cellStyle name="40% - Colore 2 2 2 2 2 3 2 2" xfId="9318"/>
    <cellStyle name="40% - Colore 2 2 2 2 2 3 2 2 2" xfId="9319"/>
    <cellStyle name="40% - Colore 2 2 2 2 2 3 2 2 2 2" xfId="9320"/>
    <cellStyle name="40% - Colore 2 2 2 2 2 3 2 2 3" xfId="9321"/>
    <cellStyle name="40% - Colore 2 2 2 2 2 3 2 3" xfId="9322"/>
    <cellStyle name="40% - Colore 2 2 2 2 2 3 2 3 2" xfId="9323"/>
    <cellStyle name="40% - Colore 2 2 2 2 2 3 2 4" xfId="9324"/>
    <cellStyle name="40% - Colore 2 2 2 2 2 3 3" xfId="9325"/>
    <cellStyle name="40% - Colore 2 2 2 2 2 3 3 2" xfId="9326"/>
    <cellStyle name="40% - Colore 2 2 2 2 2 3 3 2 2" xfId="9327"/>
    <cellStyle name="40% - Colore 2 2 2 2 2 3 3 3" xfId="9328"/>
    <cellStyle name="40% - Colore 2 2 2 2 2 3 4" xfId="9329"/>
    <cellStyle name="40% - Colore 2 2 2 2 2 3 4 2" xfId="9330"/>
    <cellStyle name="40% - Colore 2 2 2 2 2 3 5" xfId="9331"/>
    <cellStyle name="40% - Colore 2 2 2 2 2 4" xfId="9332"/>
    <cellStyle name="40% - Colore 2 2 2 2 2 4 2" xfId="9333"/>
    <cellStyle name="40% - Colore 2 2 2 2 2 4 2 2" xfId="9334"/>
    <cellStyle name="40% - Colore 2 2 2 2 2 4 2 2 2" xfId="9335"/>
    <cellStyle name="40% - Colore 2 2 2 2 2 4 2 3" xfId="9336"/>
    <cellStyle name="40% - Colore 2 2 2 2 2 4 3" xfId="9337"/>
    <cellStyle name="40% - Colore 2 2 2 2 2 4 3 2" xfId="9338"/>
    <cellStyle name="40% - Colore 2 2 2 2 2 4 4" xfId="9339"/>
    <cellStyle name="40% - Colore 2 2 2 2 2 5" xfId="9340"/>
    <cellStyle name="40% - Colore 2 2 2 2 2 5 2" xfId="9341"/>
    <cellStyle name="40% - Colore 2 2 2 2 2 5 2 2" xfId="9342"/>
    <cellStyle name="40% - Colore 2 2 2 2 2 5 3" xfId="9343"/>
    <cellStyle name="40% - Colore 2 2 2 2 2 6" xfId="9344"/>
    <cellStyle name="40% - Colore 2 2 2 2 2 6 2" xfId="9345"/>
    <cellStyle name="40% - Colore 2 2 2 2 2 7" xfId="9346"/>
    <cellStyle name="40% - Colore 2 2 2 2 2 7 2" xfId="9347"/>
    <cellStyle name="40% - Colore 2 2 2 2 2 8" xfId="9348"/>
    <cellStyle name="40% - Colore 2 2 2 2 2 8 2" xfId="9349"/>
    <cellStyle name="40% - Colore 2 2 2 2 2 9" xfId="9350"/>
    <cellStyle name="40% - Colore 2 2 2 2 3" xfId="9351"/>
    <cellStyle name="40% - Colore 2 2 2 2 3 2" xfId="9352"/>
    <cellStyle name="40% - Colore 2 2 2 2 3 2 2" xfId="9353"/>
    <cellStyle name="40% - Colore 2 2 2 2 3 2 2 2" xfId="9354"/>
    <cellStyle name="40% - Colore 2 2 2 2 3 2 2 2 2" xfId="9355"/>
    <cellStyle name="40% - Colore 2 2 2 2 3 2 2 2 2 2" xfId="9356"/>
    <cellStyle name="40% - Colore 2 2 2 2 3 2 2 2 3" xfId="9357"/>
    <cellStyle name="40% - Colore 2 2 2 2 3 2 2 3" xfId="9358"/>
    <cellStyle name="40% - Colore 2 2 2 2 3 2 2 3 2" xfId="9359"/>
    <cellStyle name="40% - Colore 2 2 2 2 3 2 2 4" xfId="9360"/>
    <cellStyle name="40% - Colore 2 2 2 2 3 2 3" xfId="9361"/>
    <cellStyle name="40% - Colore 2 2 2 2 3 2 3 2" xfId="9362"/>
    <cellStyle name="40% - Colore 2 2 2 2 3 2 3 2 2" xfId="9363"/>
    <cellStyle name="40% - Colore 2 2 2 2 3 2 3 3" xfId="9364"/>
    <cellStyle name="40% - Colore 2 2 2 2 3 2 4" xfId="9365"/>
    <cellStyle name="40% - Colore 2 2 2 2 3 2 4 2" xfId="9366"/>
    <cellStyle name="40% - Colore 2 2 2 2 3 2 5" xfId="9367"/>
    <cellStyle name="40% - Colore 2 2 2 2 3 2 5 2" xfId="9368"/>
    <cellStyle name="40% - Colore 2 2 2 2 3 2 6" xfId="9369"/>
    <cellStyle name="40% - Colore 2 2 2 2 3 3" xfId="9370"/>
    <cellStyle name="40% - Colore 2 2 2 2 3 3 2" xfId="9371"/>
    <cellStyle name="40% - Colore 2 2 2 2 3 3 2 2" xfId="9372"/>
    <cellStyle name="40% - Colore 2 2 2 2 3 3 2 2 2" xfId="9373"/>
    <cellStyle name="40% - Colore 2 2 2 2 3 3 2 3" xfId="9374"/>
    <cellStyle name="40% - Colore 2 2 2 2 3 3 3" xfId="9375"/>
    <cellStyle name="40% - Colore 2 2 2 2 3 3 3 2" xfId="9376"/>
    <cellStyle name="40% - Colore 2 2 2 2 3 3 4" xfId="9377"/>
    <cellStyle name="40% - Colore 2 2 2 2 3 4" xfId="9378"/>
    <cellStyle name="40% - Colore 2 2 2 2 3 4 2" xfId="9379"/>
    <cellStyle name="40% - Colore 2 2 2 2 3 4 2 2" xfId="9380"/>
    <cellStyle name="40% - Colore 2 2 2 2 3 4 3" xfId="9381"/>
    <cellStyle name="40% - Colore 2 2 2 2 3 5" xfId="9382"/>
    <cellStyle name="40% - Colore 2 2 2 2 3 5 2" xfId="9383"/>
    <cellStyle name="40% - Colore 2 2 2 2 3 6" xfId="9384"/>
    <cellStyle name="40% - Colore 2 2 2 2 3 6 2" xfId="9385"/>
    <cellStyle name="40% - Colore 2 2 2 2 3 7" xfId="9386"/>
    <cellStyle name="40% - Colore 2 2 2 2 3 7 2" xfId="9387"/>
    <cellStyle name="40% - Colore 2 2 2 2 3 8" xfId="9388"/>
    <cellStyle name="40% - Colore 2 2 2 2 4" xfId="9389"/>
    <cellStyle name="40% - Colore 2 2 2 2 4 2" xfId="9390"/>
    <cellStyle name="40% - Colore 2 2 2 2 4 2 2" xfId="9391"/>
    <cellStyle name="40% - Colore 2 2 2 2 4 2 2 2" xfId="9392"/>
    <cellStyle name="40% - Colore 2 2 2 2 4 2 2 2 2" xfId="9393"/>
    <cellStyle name="40% - Colore 2 2 2 2 4 2 2 3" xfId="9394"/>
    <cellStyle name="40% - Colore 2 2 2 2 4 2 3" xfId="9395"/>
    <cellStyle name="40% - Colore 2 2 2 2 4 2 3 2" xfId="9396"/>
    <cellStyle name="40% - Colore 2 2 2 2 4 2 4" xfId="9397"/>
    <cellStyle name="40% - Colore 2 2 2 2 4 3" xfId="9398"/>
    <cellStyle name="40% - Colore 2 2 2 2 4 3 2" xfId="9399"/>
    <cellStyle name="40% - Colore 2 2 2 2 4 3 2 2" xfId="9400"/>
    <cellStyle name="40% - Colore 2 2 2 2 4 3 3" xfId="9401"/>
    <cellStyle name="40% - Colore 2 2 2 2 4 4" xfId="9402"/>
    <cellStyle name="40% - Colore 2 2 2 2 4 4 2" xfId="9403"/>
    <cellStyle name="40% - Colore 2 2 2 2 4 5" xfId="9404"/>
    <cellStyle name="40% - Colore 2 2 2 2 4 5 2" xfId="9405"/>
    <cellStyle name="40% - Colore 2 2 2 2 4 6" xfId="9406"/>
    <cellStyle name="40% - Colore 2 2 2 2 5" xfId="9407"/>
    <cellStyle name="40% - Colore 2 2 2 2 5 2" xfId="9408"/>
    <cellStyle name="40% - Colore 2 2 2 2 5 2 2" xfId="9409"/>
    <cellStyle name="40% - Colore 2 2 2 2 5 2 2 2" xfId="9410"/>
    <cellStyle name="40% - Colore 2 2 2 2 5 2 3" xfId="9411"/>
    <cellStyle name="40% - Colore 2 2 2 2 5 3" xfId="9412"/>
    <cellStyle name="40% - Colore 2 2 2 2 5 3 2" xfId="9413"/>
    <cellStyle name="40% - Colore 2 2 2 2 5 4" xfId="9414"/>
    <cellStyle name="40% - Colore 2 2 2 2 6" xfId="9415"/>
    <cellStyle name="40% - Colore 2 2 2 2 6 2" xfId="9416"/>
    <cellStyle name="40% - Colore 2 2 2 2 6 2 2" xfId="9417"/>
    <cellStyle name="40% - Colore 2 2 2 2 6 3" xfId="9418"/>
    <cellStyle name="40% - Colore 2 2 2 2 7" xfId="9419"/>
    <cellStyle name="40% - Colore 2 2 2 2 7 2" xfId="9420"/>
    <cellStyle name="40% - Colore 2 2 2 2 8" xfId="9421"/>
    <cellStyle name="40% - Colore 2 2 2 2 8 2" xfId="9422"/>
    <cellStyle name="40% - Colore 2 2 2 2 9" xfId="9423"/>
    <cellStyle name="40% - Colore 2 2 2 2 9 2" xfId="9424"/>
    <cellStyle name="40% - Colore 2 2 2 3" xfId="9425"/>
    <cellStyle name="40% - Colore 2 2 2 3 2" xfId="9426"/>
    <cellStyle name="40% - Colore 2 2 2 3 2 2" xfId="9427"/>
    <cellStyle name="40% - Colore 2 2 2 3 2 2 2" xfId="9428"/>
    <cellStyle name="40% - Colore 2 2 2 3 2 2 2 2" xfId="9429"/>
    <cellStyle name="40% - Colore 2 2 2 3 2 2 2 2 2" xfId="9430"/>
    <cellStyle name="40% - Colore 2 2 2 3 2 2 2 2 2 2" xfId="9431"/>
    <cellStyle name="40% - Colore 2 2 2 3 2 2 2 2 3" xfId="9432"/>
    <cellStyle name="40% - Colore 2 2 2 3 2 2 2 3" xfId="9433"/>
    <cellStyle name="40% - Colore 2 2 2 3 2 2 2 3 2" xfId="9434"/>
    <cellStyle name="40% - Colore 2 2 2 3 2 2 2 4" xfId="9435"/>
    <cellStyle name="40% - Colore 2 2 2 3 2 2 3" xfId="9436"/>
    <cellStyle name="40% - Colore 2 2 2 3 2 2 3 2" xfId="9437"/>
    <cellStyle name="40% - Colore 2 2 2 3 2 2 3 2 2" xfId="9438"/>
    <cellStyle name="40% - Colore 2 2 2 3 2 2 3 3" xfId="9439"/>
    <cellStyle name="40% - Colore 2 2 2 3 2 2 4" xfId="9440"/>
    <cellStyle name="40% - Colore 2 2 2 3 2 2 4 2" xfId="9441"/>
    <cellStyle name="40% - Colore 2 2 2 3 2 2 5" xfId="9442"/>
    <cellStyle name="40% - Colore 2 2 2 3 2 3" xfId="9443"/>
    <cellStyle name="40% - Colore 2 2 2 3 2 3 2" xfId="9444"/>
    <cellStyle name="40% - Colore 2 2 2 3 2 3 2 2" xfId="9445"/>
    <cellStyle name="40% - Colore 2 2 2 3 2 3 2 2 2" xfId="9446"/>
    <cellStyle name="40% - Colore 2 2 2 3 2 3 2 3" xfId="9447"/>
    <cellStyle name="40% - Colore 2 2 2 3 2 3 3" xfId="9448"/>
    <cellStyle name="40% - Colore 2 2 2 3 2 3 3 2" xfId="9449"/>
    <cellStyle name="40% - Colore 2 2 2 3 2 3 4" xfId="9450"/>
    <cellStyle name="40% - Colore 2 2 2 3 2 4" xfId="9451"/>
    <cellStyle name="40% - Colore 2 2 2 3 2 4 2" xfId="9452"/>
    <cellStyle name="40% - Colore 2 2 2 3 2 4 2 2" xfId="9453"/>
    <cellStyle name="40% - Colore 2 2 2 3 2 4 3" xfId="9454"/>
    <cellStyle name="40% - Colore 2 2 2 3 2 5" xfId="9455"/>
    <cellStyle name="40% - Colore 2 2 2 3 2 5 2" xfId="9456"/>
    <cellStyle name="40% - Colore 2 2 2 3 2 6" xfId="9457"/>
    <cellStyle name="40% - Colore 2 2 2 3 2 6 2" xfId="9458"/>
    <cellStyle name="40% - Colore 2 2 2 3 2 7" xfId="9459"/>
    <cellStyle name="40% - Colore 2 2 2 3 2 7 2" xfId="9460"/>
    <cellStyle name="40% - Colore 2 2 2 3 2 8" xfId="9461"/>
    <cellStyle name="40% - Colore 2 2 2 3 3" xfId="9462"/>
    <cellStyle name="40% - Colore 2 2 2 3 3 2" xfId="9463"/>
    <cellStyle name="40% - Colore 2 2 2 3 3 2 2" xfId="9464"/>
    <cellStyle name="40% - Colore 2 2 2 3 3 2 2 2" xfId="9465"/>
    <cellStyle name="40% - Colore 2 2 2 3 3 2 2 2 2" xfId="9466"/>
    <cellStyle name="40% - Colore 2 2 2 3 3 2 2 3" xfId="9467"/>
    <cellStyle name="40% - Colore 2 2 2 3 3 2 3" xfId="9468"/>
    <cellStyle name="40% - Colore 2 2 2 3 3 2 3 2" xfId="9469"/>
    <cellStyle name="40% - Colore 2 2 2 3 3 2 4" xfId="9470"/>
    <cellStyle name="40% - Colore 2 2 2 3 3 3" xfId="9471"/>
    <cellStyle name="40% - Colore 2 2 2 3 3 3 2" xfId="9472"/>
    <cellStyle name="40% - Colore 2 2 2 3 3 3 2 2" xfId="9473"/>
    <cellStyle name="40% - Colore 2 2 2 3 3 3 3" xfId="9474"/>
    <cellStyle name="40% - Colore 2 2 2 3 3 4" xfId="9475"/>
    <cellStyle name="40% - Colore 2 2 2 3 3 4 2" xfId="9476"/>
    <cellStyle name="40% - Colore 2 2 2 3 3 5" xfId="9477"/>
    <cellStyle name="40% - Colore 2 2 2 3 4" xfId="9478"/>
    <cellStyle name="40% - Colore 2 2 2 3 4 2" xfId="9479"/>
    <cellStyle name="40% - Colore 2 2 2 3 4 2 2" xfId="9480"/>
    <cellStyle name="40% - Colore 2 2 2 3 4 2 2 2" xfId="9481"/>
    <cellStyle name="40% - Colore 2 2 2 3 4 2 3" xfId="9482"/>
    <cellStyle name="40% - Colore 2 2 2 3 4 3" xfId="9483"/>
    <cellStyle name="40% - Colore 2 2 2 3 4 3 2" xfId="9484"/>
    <cellStyle name="40% - Colore 2 2 2 3 4 4" xfId="9485"/>
    <cellStyle name="40% - Colore 2 2 2 3 5" xfId="9486"/>
    <cellStyle name="40% - Colore 2 2 2 3 5 2" xfId="9487"/>
    <cellStyle name="40% - Colore 2 2 2 3 5 2 2" xfId="9488"/>
    <cellStyle name="40% - Colore 2 2 2 3 5 3" xfId="9489"/>
    <cellStyle name="40% - Colore 2 2 2 3 6" xfId="9490"/>
    <cellStyle name="40% - Colore 2 2 2 3 6 2" xfId="9491"/>
    <cellStyle name="40% - Colore 2 2 2 3 7" xfId="9492"/>
    <cellStyle name="40% - Colore 2 2 2 3 7 2" xfId="9493"/>
    <cellStyle name="40% - Colore 2 2 2 3 8" xfId="9494"/>
    <cellStyle name="40% - Colore 2 2 2 3 8 2" xfId="9495"/>
    <cellStyle name="40% - Colore 2 2 2 3 9" xfId="9496"/>
    <cellStyle name="40% - Colore 2 2 2 4" xfId="9497"/>
    <cellStyle name="40% - Colore 2 2 2 4 2" xfId="9498"/>
    <cellStyle name="40% - Colore 2 2 2 4 2 2" xfId="9499"/>
    <cellStyle name="40% - Colore 2 2 2 4 2 2 2" xfId="9500"/>
    <cellStyle name="40% - Colore 2 2 2 4 2 2 2 2" xfId="9501"/>
    <cellStyle name="40% - Colore 2 2 2 4 2 2 2 2 2" xfId="9502"/>
    <cellStyle name="40% - Colore 2 2 2 4 2 2 2 3" xfId="9503"/>
    <cellStyle name="40% - Colore 2 2 2 4 2 2 3" xfId="9504"/>
    <cellStyle name="40% - Colore 2 2 2 4 2 2 3 2" xfId="9505"/>
    <cellStyle name="40% - Colore 2 2 2 4 2 2 4" xfId="9506"/>
    <cellStyle name="40% - Colore 2 2 2 4 2 3" xfId="9507"/>
    <cellStyle name="40% - Colore 2 2 2 4 2 3 2" xfId="9508"/>
    <cellStyle name="40% - Colore 2 2 2 4 2 3 2 2" xfId="9509"/>
    <cellStyle name="40% - Colore 2 2 2 4 2 3 3" xfId="9510"/>
    <cellStyle name="40% - Colore 2 2 2 4 2 4" xfId="9511"/>
    <cellStyle name="40% - Colore 2 2 2 4 2 4 2" xfId="9512"/>
    <cellStyle name="40% - Colore 2 2 2 4 2 5" xfId="9513"/>
    <cellStyle name="40% - Colore 2 2 2 4 2 5 2" xfId="9514"/>
    <cellStyle name="40% - Colore 2 2 2 4 2 6" xfId="9515"/>
    <cellStyle name="40% - Colore 2 2 2 4 3" xfId="9516"/>
    <cellStyle name="40% - Colore 2 2 2 4 3 2" xfId="9517"/>
    <cellStyle name="40% - Colore 2 2 2 4 3 2 2" xfId="9518"/>
    <cellStyle name="40% - Colore 2 2 2 4 3 2 2 2" xfId="9519"/>
    <cellStyle name="40% - Colore 2 2 2 4 3 2 3" xfId="9520"/>
    <cellStyle name="40% - Colore 2 2 2 4 3 3" xfId="9521"/>
    <cellStyle name="40% - Colore 2 2 2 4 3 3 2" xfId="9522"/>
    <cellStyle name="40% - Colore 2 2 2 4 3 4" xfId="9523"/>
    <cellStyle name="40% - Colore 2 2 2 4 4" xfId="9524"/>
    <cellStyle name="40% - Colore 2 2 2 4 4 2" xfId="9525"/>
    <cellStyle name="40% - Colore 2 2 2 4 4 2 2" xfId="9526"/>
    <cellStyle name="40% - Colore 2 2 2 4 4 3" xfId="9527"/>
    <cellStyle name="40% - Colore 2 2 2 4 5" xfId="9528"/>
    <cellStyle name="40% - Colore 2 2 2 4 5 2" xfId="9529"/>
    <cellStyle name="40% - Colore 2 2 2 4 6" xfId="9530"/>
    <cellStyle name="40% - Colore 2 2 2 4 6 2" xfId="9531"/>
    <cellStyle name="40% - Colore 2 2 2 4 7" xfId="9532"/>
    <cellStyle name="40% - Colore 2 2 2 4 7 2" xfId="9533"/>
    <cellStyle name="40% - Colore 2 2 2 4 8" xfId="9534"/>
    <cellStyle name="40% - Colore 2 2 2 5" xfId="9535"/>
    <cellStyle name="40% - Colore 2 2 2 5 2" xfId="9536"/>
    <cellStyle name="40% - Colore 2 2 2 5 2 2" xfId="9537"/>
    <cellStyle name="40% - Colore 2 2 2 5 2 2 2" xfId="9538"/>
    <cellStyle name="40% - Colore 2 2 2 5 2 2 2 2" xfId="9539"/>
    <cellStyle name="40% - Colore 2 2 2 5 2 2 3" xfId="9540"/>
    <cellStyle name="40% - Colore 2 2 2 5 2 3" xfId="9541"/>
    <cellStyle name="40% - Colore 2 2 2 5 2 3 2" xfId="9542"/>
    <cellStyle name="40% - Colore 2 2 2 5 2 4" xfId="9543"/>
    <cellStyle name="40% - Colore 2 2 2 5 3" xfId="9544"/>
    <cellStyle name="40% - Colore 2 2 2 5 3 2" xfId="9545"/>
    <cellStyle name="40% - Colore 2 2 2 5 3 2 2" xfId="9546"/>
    <cellStyle name="40% - Colore 2 2 2 5 3 3" xfId="9547"/>
    <cellStyle name="40% - Colore 2 2 2 5 4" xfId="9548"/>
    <cellStyle name="40% - Colore 2 2 2 5 4 2" xfId="9549"/>
    <cellStyle name="40% - Colore 2 2 2 5 5" xfId="9550"/>
    <cellStyle name="40% - Colore 2 2 2 5 5 2" xfId="9551"/>
    <cellStyle name="40% - Colore 2 2 2 5 6" xfId="9552"/>
    <cellStyle name="40% - Colore 2 2 2 6" xfId="9553"/>
    <cellStyle name="40% - Colore 2 2 2 6 2" xfId="9554"/>
    <cellStyle name="40% - Colore 2 2 2 6 2 2" xfId="9555"/>
    <cellStyle name="40% - Colore 2 2 2 6 2 2 2" xfId="9556"/>
    <cellStyle name="40% - Colore 2 2 2 6 2 3" xfId="9557"/>
    <cellStyle name="40% - Colore 2 2 2 6 3" xfId="9558"/>
    <cellStyle name="40% - Colore 2 2 2 6 3 2" xfId="9559"/>
    <cellStyle name="40% - Colore 2 2 2 6 4" xfId="9560"/>
    <cellStyle name="40% - Colore 2 2 2 7" xfId="9561"/>
    <cellStyle name="40% - Colore 2 2 2 7 2" xfId="9562"/>
    <cellStyle name="40% - Colore 2 2 2 7 2 2" xfId="9563"/>
    <cellStyle name="40% - Colore 2 2 2 7 3" xfId="9564"/>
    <cellStyle name="40% - Colore 2 2 2 8" xfId="9565"/>
    <cellStyle name="40% - Colore 2 2 2 8 2" xfId="9566"/>
    <cellStyle name="40% - Colore 2 2 2 9" xfId="9567"/>
    <cellStyle name="40% - Colore 2 2 2 9 2" xfId="9568"/>
    <cellStyle name="40% - Colore 2 2 3" xfId="9569"/>
    <cellStyle name="40% - Colore 2 2 3 10" xfId="9570"/>
    <cellStyle name="40% - Colore 2 2 3 2" xfId="9571"/>
    <cellStyle name="40% - Colore 2 2 3 2 2" xfId="9572"/>
    <cellStyle name="40% - Colore 2 2 3 2 2 2" xfId="9573"/>
    <cellStyle name="40% - Colore 2 2 3 2 2 2 2" xfId="9574"/>
    <cellStyle name="40% - Colore 2 2 3 2 2 2 2 2" xfId="9575"/>
    <cellStyle name="40% - Colore 2 2 3 2 2 2 2 2 2" xfId="9576"/>
    <cellStyle name="40% - Colore 2 2 3 2 2 2 2 2 2 2" xfId="9577"/>
    <cellStyle name="40% - Colore 2 2 3 2 2 2 2 2 3" xfId="9578"/>
    <cellStyle name="40% - Colore 2 2 3 2 2 2 2 3" xfId="9579"/>
    <cellStyle name="40% - Colore 2 2 3 2 2 2 2 3 2" xfId="9580"/>
    <cellStyle name="40% - Colore 2 2 3 2 2 2 2 4" xfId="9581"/>
    <cellStyle name="40% - Colore 2 2 3 2 2 2 3" xfId="9582"/>
    <cellStyle name="40% - Colore 2 2 3 2 2 2 3 2" xfId="9583"/>
    <cellStyle name="40% - Colore 2 2 3 2 2 2 3 2 2" xfId="9584"/>
    <cellStyle name="40% - Colore 2 2 3 2 2 2 3 3" xfId="9585"/>
    <cellStyle name="40% - Colore 2 2 3 2 2 2 4" xfId="9586"/>
    <cellStyle name="40% - Colore 2 2 3 2 2 2 4 2" xfId="9587"/>
    <cellStyle name="40% - Colore 2 2 3 2 2 2 5" xfId="9588"/>
    <cellStyle name="40% - Colore 2 2 3 2 2 3" xfId="9589"/>
    <cellStyle name="40% - Colore 2 2 3 2 2 3 2" xfId="9590"/>
    <cellStyle name="40% - Colore 2 2 3 2 2 3 2 2" xfId="9591"/>
    <cellStyle name="40% - Colore 2 2 3 2 2 3 2 2 2" xfId="9592"/>
    <cellStyle name="40% - Colore 2 2 3 2 2 3 2 3" xfId="9593"/>
    <cellStyle name="40% - Colore 2 2 3 2 2 3 3" xfId="9594"/>
    <cellStyle name="40% - Colore 2 2 3 2 2 3 3 2" xfId="9595"/>
    <cellStyle name="40% - Colore 2 2 3 2 2 3 4" xfId="9596"/>
    <cellStyle name="40% - Colore 2 2 3 2 2 4" xfId="9597"/>
    <cellStyle name="40% - Colore 2 2 3 2 2 4 2" xfId="9598"/>
    <cellStyle name="40% - Colore 2 2 3 2 2 4 2 2" xfId="9599"/>
    <cellStyle name="40% - Colore 2 2 3 2 2 4 3" xfId="9600"/>
    <cellStyle name="40% - Colore 2 2 3 2 2 5" xfId="9601"/>
    <cellStyle name="40% - Colore 2 2 3 2 2 5 2" xfId="9602"/>
    <cellStyle name="40% - Colore 2 2 3 2 2 6" xfId="9603"/>
    <cellStyle name="40% - Colore 2 2 3 2 2 6 2" xfId="9604"/>
    <cellStyle name="40% - Colore 2 2 3 2 2 7" xfId="9605"/>
    <cellStyle name="40% - Colore 2 2 3 2 2 7 2" xfId="9606"/>
    <cellStyle name="40% - Colore 2 2 3 2 2 8" xfId="9607"/>
    <cellStyle name="40% - Colore 2 2 3 2 3" xfId="9608"/>
    <cellStyle name="40% - Colore 2 2 3 2 3 2" xfId="9609"/>
    <cellStyle name="40% - Colore 2 2 3 2 3 2 2" xfId="9610"/>
    <cellStyle name="40% - Colore 2 2 3 2 3 2 2 2" xfId="9611"/>
    <cellStyle name="40% - Colore 2 2 3 2 3 2 2 2 2" xfId="9612"/>
    <cellStyle name="40% - Colore 2 2 3 2 3 2 2 3" xfId="9613"/>
    <cellStyle name="40% - Colore 2 2 3 2 3 2 3" xfId="9614"/>
    <cellStyle name="40% - Colore 2 2 3 2 3 2 3 2" xfId="9615"/>
    <cellStyle name="40% - Colore 2 2 3 2 3 2 4" xfId="9616"/>
    <cellStyle name="40% - Colore 2 2 3 2 3 3" xfId="9617"/>
    <cellStyle name="40% - Colore 2 2 3 2 3 3 2" xfId="9618"/>
    <cellStyle name="40% - Colore 2 2 3 2 3 3 2 2" xfId="9619"/>
    <cellStyle name="40% - Colore 2 2 3 2 3 3 3" xfId="9620"/>
    <cellStyle name="40% - Colore 2 2 3 2 3 4" xfId="9621"/>
    <cellStyle name="40% - Colore 2 2 3 2 3 4 2" xfId="9622"/>
    <cellStyle name="40% - Colore 2 2 3 2 3 5" xfId="9623"/>
    <cellStyle name="40% - Colore 2 2 3 2 4" xfId="9624"/>
    <cellStyle name="40% - Colore 2 2 3 2 4 2" xfId="9625"/>
    <cellStyle name="40% - Colore 2 2 3 2 4 2 2" xfId="9626"/>
    <cellStyle name="40% - Colore 2 2 3 2 4 2 2 2" xfId="9627"/>
    <cellStyle name="40% - Colore 2 2 3 2 4 2 3" xfId="9628"/>
    <cellStyle name="40% - Colore 2 2 3 2 4 3" xfId="9629"/>
    <cellStyle name="40% - Colore 2 2 3 2 4 3 2" xfId="9630"/>
    <cellStyle name="40% - Colore 2 2 3 2 4 4" xfId="9631"/>
    <cellStyle name="40% - Colore 2 2 3 2 5" xfId="9632"/>
    <cellStyle name="40% - Colore 2 2 3 2 5 2" xfId="9633"/>
    <cellStyle name="40% - Colore 2 2 3 2 5 2 2" xfId="9634"/>
    <cellStyle name="40% - Colore 2 2 3 2 5 3" xfId="9635"/>
    <cellStyle name="40% - Colore 2 2 3 2 6" xfId="9636"/>
    <cellStyle name="40% - Colore 2 2 3 2 6 2" xfId="9637"/>
    <cellStyle name="40% - Colore 2 2 3 2 7" xfId="9638"/>
    <cellStyle name="40% - Colore 2 2 3 2 7 2" xfId="9639"/>
    <cellStyle name="40% - Colore 2 2 3 2 8" xfId="9640"/>
    <cellStyle name="40% - Colore 2 2 3 2 8 2" xfId="9641"/>
    <cellStyle name="40% - Colore 2 2 3 2 9" xfId="9642"/>
    <cellStyle name="40% - Colore 2 2 3 3" xfId="9643"/>
    <cellStyle name="40% - Colore 2 2 3 3 2" xfId="9644"/>
    <cellStyle name="40% - Colore 2 2 3 3 2 2" xfId="9645"/>
    <cellStyle name="40% - Colore 2 2 3 3 2 2 2" xfId="9646"/>
    <cellStyle name="40% - Colore 2 2 3 3 2 2 2 2" xfId="9647"/>
    <cellStyle name="40% - Colore 2 2 3 3 2 2 2 2 2" xfId="9648"/>
    <cellStyle name="40% - Colore 2 2 3 3 2 2 2 3" xfId="9649"/>
    <cellStyle name="40% - Colore 2 2 3 3 2 2 3" xfId="9650"/>
    <cellStyle name="40% - Colore 2 2 3 3 2 2 3 2" xfId="9651"/>
    <cellStyle name="40% - Colore 2 2 3 3 2 2 4" xfId="9652"/>
    <cellStyle name="40% - Colore 2 2 3 3 2 3" xfId="9653"/>
    <cellStyle name="40% - Colore 2 2 3 3 2 3 2" xfId="9654"/>
    <cellStyle name="40% - Colore 2 2 3 3 2 3 2 2" xfId="9655"/>
    <cellStyle name="40% - Colore 2 2 3 3 2 3 3" xfId="9656"/>
    <cellStyle name="40% - Colore 2 2 3 3 2 4" xfId="9657"/>
    <cellStyle name="40% - Colore 2 2 3 3 2 4 2" xfId="9658"/>
    <cellStyle name="40% - Colore 2 2 3 3 2 5" xfId="9659"/>
    <cellStyle name="40% - Colore 2 2 3 3 2 5 2" xfId="9660"/>
    <cellStyle name="40% - Colore 2 2 3 3 2 6" xfId="9661"/>
    <cellStyle name="40% - Colore 2 2 3 3 3" xfId="9662"/>
    <cellStyle name="40% - Colore 2 2 3 3 3 2" xfId="9663"/>
    <cellStyle name="40% - Colore 2 2 3 3 3 2 2" xfId="9664"/>
    <cellStyle name="40% - Colore 2 2 3 3 3 2 2 2" xfId="9665"/>
    <cellStyle name="40% - Colore 2 2 3 3 3 2 3" xfId="9666"/>
    <cellStyle name="40% - Colore 2 2 3 3 3 3" xfId="9667"/>
    <cellStyle name="40% - Colore 2 2 3 3 3 3 2" xfId="9668"/>
    <cellStyle name="40% - Colore 2 2 3 3 3 4" xfId="9669"/>
    <cellStyle name="40% - Colore 2 2 3 3 4" xfId="9670"/>
    <cellStyle name="40% - Colore 2 2 3 3 4 2" xfId="9671"/>
    <cellStyle name="40% - Colore 2 2 3 3 4 2 2" xfId="9672"/>
    <cellStyle name="40% - Colore 2 2 3 3 4 3" xfId="9673"/>
    <cellStyle name="40% - Colore 2 2 3 3 5" xfId="9674"/>
    <cellStyle name="40% - Colore 2 2 3 3 5 2" xfId="9675"/>
    <cellStyle name="40% - Colore 2 2 3 3 6" xfId="9676"/>
    <cellStyle name="40% - Colore 2 2 3 3 6 2" xfId="9677"/>
    <cellStyle name="40% - Colore 2 2 3 3 7" xfId="9678"/>
    <cellStyle name="40% - Colore 2 2 3 3 7 2" xfId="9679"/>
    <cellStyle name="40% - Colore 2 2 3 3 8" xfId="9680"/>
    <cellStyle name="40% - Colore 2 2 3 4" xfId="9681"/>
    <cellStyle name="40% - Colore 2 2 3 4 2" xfId="9682"/>
    <cellStyle name="40% - Colore 2 2 3 4 2 2" xfId="9683"/>
    <cellStyle name="40% - Colore 2 2 3 4 2 2 2" xfId="9684"/>
    <cellStyle name="40% - Colore 2 2 3 4 2 2 2 2" xfId="9685"/>
    <cellStyle name="40% - Colore 2 2 3 4 2 2 3" xfId="9686"/>
    <cellStyle name="40% - Colore 2 2 3 4 2 3" xfId="9687"/>
    <cellStyle name="40% - Colore 2 2 3 4 2 3 2" xfId="9688"/>
    <cellStyle name="40% - Colore 2 2 3 4 2 4" xfId="9689"/>
    <cellStyle name="40% - Colore 2 2 3 4 3" xfId="9690"/>
    <cellStyle name="40% - Colore 2 2 3 4 3 2" xfId="9691"/>
    <cellStyle name="40% - Colore 2 2 3 4 3 2 2" xfId="9692"/>
    <cellStyle name="40% - Colore 2 2 3 4 3 3" xfId="9693"/>
    <cellStyle name="40% - Colore 2 2 3 4 4" xfId="9694"/>
    <cellStyle name="40% - Colore 2 2 3 4 4 2" xfId="9695"/>
    <cellStyle name="40% - Colore 2 2 3 4 5" xfId="9696"/>
    <cellStyle name="40% - Colore 2 2 3 4 5 2" xfId="9697"/>
    <cellStyle name="40% - Colore 2 2 3 4 6" xfId="9698"/>
    <cellStyle name="40% - Colore 2 2 3 5" xfId="9699"/>
    <cellStyle name="40% - Colore 2 2 3 5 2" xfId="9700"/>
    <cellStyle name="40% - Colore 2 2 3 5 2 2" xfId="9701"/>
    <cellStyle name="40% - Colore 2 2 3 5 2 2 2" xfId="9702"/>
    <cellStyle name="40% - Colore 2 2 3 5 2 3" xfId="9703"/>
    <cellStyle name="40% - Colore 2 2 3 5 3" xfId="9704"/>
    <cellStyle name="40% - Colore 2 2 3 5 3 2" xfId="9705"/>
    <cellStyle name="40% - Colore 2 2 3 5 4" xfId="9706"/>
    <cellStyle name="40% - Colore 2 2 3 6" xfId="9707"/>
    <cellStyle name="40% - Colore 2 2 3 6 2" xfId="9708"/>
    <cellStyle name="40% - Colore 2 2 3 6 2 2" xfId="9709"/>
    <cellStyle name="40% - Colore 2 2 3 6 3" xfId="9710"/>
    <cellStyle name="40% - Colore 2 2 3 7" xfId="9711"/>
    <cellStyle name="40% - Colore 2 2 3 7 2" xfId="9712"/>
    <cellStyle name="40% - Colore 2 2 3 8" xfId="9713"/>
    <cellStyle name="40% - Colore 2 2 3 8 2" xfId="9714"/>
    <cellStyle name="40% - Colore 2 2 3 9" xfId="9715"/>
    <cellStyle name="40% - Colore 2 2 3 9 2" xfId="9716"/>
    <cellStyle name="40% - Colore 2 2 4" xfId="9717"/>
    <cellStyle name="40% - Colore 2 2 4 2" xfId="9718"/>
    <cellStyle name="40% - Colore 2 2 4 2 2" xfId="9719"/>
    <cellStyle name="40% - Colore 2 2 4 2 2 2" xfId="9720"/>
    <cellStyle name="40% - Colore 2 2 4 2 2 2 2" xfId="9721"/>
    <cellStyle name="40% - Colore 2 2 4 2 2 2 2 2" xfId="9722"/>
    <cellStyle name="40% - Colore 2 2 4 2 2 2 2 2 2" xfId="9723"/>
    <cellStyle name="40% - Colore 2 2 4 2 2 2 2 3" xfId="9724"/>
    <cellStyle name="40% - Colore 2 2 4 2 2 2 3" xfId="9725"/>
    <cellStyle name="40% - Colore 2 2 4 2 2 2 3 2" xfId="9726"/>
    <cellStyle name="40% - Colore 2 2 4 2 2 2 4" xfId="9727"/>
    <cellStyle name="40% - Colore 2 2 4 2 2 3" xfId="9728"/>
    <cellStyle name="40% - Colore 2 2 4 2 2 3 2" xfId="9729"/>
    <cellStyle name="40% - Colore 2 2 4 2 2 3 2 2" xfId="9730"/>
    <cellStyle name="40% - Colore 2 2 4 2 2 3 3" xfId="9731"/>
    <cellStyle name="40% - Colore 2 2 4 2 2 4" xfId="9732"/>
    <cellStyle name="40% - Colore 2 2 4 2 2 4 2" xfId="9733"/>
    <cellStyle name="40% - Colore 2 2 4 2 2 5" xfId="9734"/>
    <cellStyle name="40% - Colore 2 2 4 2 3" xfId="9735"/>
    <cellStyle name="40% - Colore 2 2 4 2 3 2" xfId="9736"/>
    <cellStyle name="40% - Colore 2 2 4 2 3 2 2" xfId="9737"/>
    <cellStyle name="40% - Colore 2 2 4 2 3 2 2 2" xfId="9738"/>
    <cellStyle name="40% - Colore 2 2 4 2 3 2 3" xfId="9739"/>
    <cellStyle name="40% - Colore 2 2 4 2 3 3" xfId="9740"/>
    <cellStyle name="40% - Colore 2 2 4 2 3 3 2" xfId="9741"/>
    <cellStyle name="40% - Colore 2 2 4 2 3 4" xfId="9742"/>
    <cellStyle name="40% - Colore 2 2 4 2 4" xfId="9743"/>
    <cellStyle name="40% - Colore 2 2 4 2 4 2" xfId="9744"/>
    <cellStyle name="40% - Colore 2 2 4 2 4 2 2" xfId="9745"/>
    <cellStyle name="40% - Colore 2 2 4 2 4 3" xfId="9746"/>
    <cellStyle name="40% - Colore 2 2 4 2 5" xfId="9747"/>
    <cellStyle name="40% - Colore 2 2 4 2 5 2" xfId="9748"/>
    <cellStyle name="40% - Colore 2 2 4 2 6" xfId="9749"/>
    <cellStyle name="40% - Colore 2 2 4 2 6 2" xfId="9750"/>
    <cellStyle name="40% - Colore 2 2 4 2 7" xfId="9751"/>
    <cellStyle name="40% - Colore 2 2 4 2 7 2" xfId="9752"/>
    <cellStyle name="40% - Colore 2 2 4 2 8" xfId="9753"/>
    <cellStyle name="40% - Colore 2 2 4 3" xfId="9754"/>
    <cellStyle name="40% - Colore 2 2 4 3 2" xfId="9755"/>
    <cellStyle name="40% - Colore 2 2 4 3 2 2" xfId="9756"/>
    <cellStyle name="40% - Colore 2 2 4 3 2 2 2" xfId="9757"/>
    <cellStyle name="40% - Colore 2 2 4 3 2 2 2 2" xfId="9758"/>
    <cellStyle name="40% - Colore 2 2 4 3 2 2 3" xfId="9759"/>
    <cellStyle name="40% - Colore 2 2 4 3 2 3" xfId="9760"/>
    <cellStyle name="40% - Colore 2 2 4 3 2 3 2" xfId="9761"/>
    <cellStyle name="40% - Colore 2 2 4 3 2 4" xfId="9762"/>
    <cellStyle name="40% - Colore 2 2 4 3 3" xfId="9763"/>
    <cellStyle name="40% - Colore 2 2 4 3 3 2" xfId="9764"/>
    <cellStyle name="40% - Colore 2 2 4 3 3 2 2" xfId="9765"/>
    <cellStyle name="40% - Colore 2 2 4 3 3 3" xfId="9766"/>
    <cellStyle name="40% - Colore 2 2 4 3 4" xfId="9767"/>
    <cellStyle name="40% - Colore 2 2 4 3 4 2" xfId="9768"/>
    <cellStyle name="40% - Colore 2 2 4 3 5" xfId="9769"/>
    <cellStyle name="40% - Colore 2 2 4 4" xfId="9770"/>
    <cellStyle name="40% - Colore 2 2 4 4 2" xfId="9771"/>
    <cellStyle name="40% - Colore 2 2 4 4 2 2" xfId="9772"/>
    <cellStyle name="40% - Colore 2 2 4 4 2 2 2" xfId="9773"/>
    <cellStyle name="40% - Colore 2 2 4 4 2 3" xfId="9774"/>
    <cellStyle name="40% - Colore 2 2 4 4 3" xfId="9775"/>
    <cellStyle name="40% - Colore 2 2 4 4 3 2" xfId="9776"/>
    <cellStyle name="40% - Colore 2 2 4 4 4" xfId="9777"/>
    <cellStyle name="40% - Colore 2 2 4 5" xfId="9778"/>
    <cellStyle name="40% - Colore 2 2 4 5 2" xfId="9779"/>
    <cellStyle name="40% - Colore 2 2 4 5 2 2" xfId="9780"/>
    <cellStyle name="40% - Colore 2 2 4 5 3" xfId="9781"/>
    <cellStyle name="40% - Colore 2 2 4 6" xfId="9782"/>
    <cellStyle name="40% - Colore 2 2 4 6 2" xfId="9783"/>
    <cellStyle name="40% - Colore 2 2 4 7" xfId="9784"/>
    <cellStyle name="40% - Colore 2 2 4 7 2" xfId="9785"/>
    <cellStyle name="40% - Colore 2 2 4 8" xfId="9786"/>
    <cellStyle name="40% - Colore 2 2 4 8 2" xfId="9787"/>
    <cellStyle name="40% - Colore 2 2 4 9" xfId="9788"/>
    <cellStyle name="40% - Colore 2 2 5" xfId="9789"/>
    <cellStyle name="40% - Colore 2 2 5 2" xfId="9790"/>
    <cellStyle name="40% - Colore 2 2 5 2 2" xfId="9791"/>
    <cellStyle name="40% - Colore 2 2 5 2 2 2" xfId="9792"/>
    <cellStyle name="40% - Colore 2 2 5 2 2 2 2" xfId="9793"/>
    <cellStyle name="40% - Colore 2 2 5 2 2 2 2 2" xfId="9794"/>
    <cellStyle name="40% - Colore 2 2 5 2 2 2 3" xfId="9795"/>
    <cellStyle name="40% - Colore 2 2 5 2 2 3" xfId="9796"/>
    <cellStyle name="40% - Colore 2 2 5 2 2 3 2" xfId="9797"/>
    <cellStyle name="40% - Colore 2 2 5 2 2 4" xfId="9798"/>
    <cellStyle name="40% - Colore 2 2 5 2 3" xfId="9799"/>
    <cellStyle name="40% - Colore 2 2 5 2 3 2" xfId="9800"/>
    <cellStyle name="40% - Colore 2 2 5 2 3 2 2" xfId="9801"/>
    <cellStyle name="40% - Colore 2 2 5 2 3 3" xfId="9802"/>
    <cellStyle name="40% - Colore 2 2 5 2 4" xfId="9803"/>
    <cellStyle name="40% - Colore 2 2 5 2 4 2" xfId="9804"/>
    <cellStyle name="40% - Colore 2 2 5 2 5" xfId="9805"/>
    <cellStyle name="40% - Colore 2 2 5 2 5 2" xfId="9806"/>
    <cellStyle name="40% - Colore 2 2 5 2 6" xfId="9807"/>
    <cellStyle name="40% - Colore 2 2 5 3" xfId="9808"/>
    <cellStyle name="40% - Colore 2 2 5 3 2" xfId="9809"/>
    <cellStyle name="40% - Colore 2 2 5 3 2 2" xfId="9810"/>
    <cellStyle name="40% - Colore 2 2 5 3 2 2 2" xfId="9811"/>
    <cellStyle name="40% - Colore 2 2 5 3 2 3" xfId="9812"/>
    <cellStyle name="40% - Colore 2 2 5 3 3" xfId="9813"/>
    <cellStyle name="40% - Colore 2 2 5 3 3 2" xfId="9814"/>
    <cellStyle name="40% - Colore 2 2 5 3 4" xfId="9815"/>
    <cellStyle name="40% - Colore 2 2 5 4" xfId="9816"/>
    <cellStyle name="40% - Colore 2 2 5 4 2" xfId="9817"/>
    <cellStyle name="40% - Colore 2 2 5 4 2 2" xfId="9818"/>
    <cellStyle name="40% - Colore 2 2 5 4 3" xfId="9819"/>
    <cellStyle name="40% - Colore 2 2 5 5" xfId="9820"/>
    <cellStyle name="40% - Colore 2 2 5 5 2" xfId="9821"/>
    <cellStyle name="40% - Colore 2 2 5 6" xfId="9822"/>
    <cellStyle name="40% - Colore 2 2 5 6 2" xfId="9823"/>
    <cellStyle name="40% - Colore 2 2 5 7" xfId="9824"/>
    <cellStyle name="40% - Colore 2 2 5 7 2" xfId="9825"/>
    <cellStyle name="40% - Colore 2 2 5 8" xfId="9826"/>
    <cellStyle name="40% - Colore 2 2 6" xfId="9827"/>
    <cellStyle name="40% - Colore 2 2 6 2" xfId="9828"/>
    <cellStyle name="40% - Colore 2 2 6 2 2" xfId="9829"/>
    <cellStyle name="40% - Colore 2 2 6 2 2 2" xfId="9830"/>
    <cellStyle name="40% - Colore 2 2 6 2 2 2 2" xfId="9831"/>
    <cellStyle name="40% - Colore 2 2 6 2 2 3" xfId="9832"/>
    <cellStyle name="40% - Colore 2 2 6 2 3" xfId="9833"/>
    <cellStyle name="40% - Colore 2 2 6 2 3 2" xfId="9834"/>
    <cellStyle name="40% - Colore 2 2 6 2 4" xfId="9835"/>
    <cellStyle name="40% - Colore 2 2 6 3" xfId="9836"/>
    <cellStyle name="40% - Colore 2 2 6 3 2" xfId="9837"/>
    <cellStyle name="40% - Colore 2 2 6 3 2 2" xfId="9838"/>
    <cellStyle name="40% - Colore 2 2 6 3 3" xfId="9839"/>
    <cellStyle name="40% - Colore 2 2 6 4" xfId="9840"/>
    <cellStyle name="40% - Colore 2 2 6 4 2" xfId="9841"/>
    <cellStyle name="40% - Colore 2 2 6 5" xfId="9842"/>
    <cellStyle name="40% - Colore 2 2 6 5 2" xfId="9843"/>
    <cellStyle name="40% - Colore 2 2 6 6" xfId="9844"/>
    <cellStyle name="40% - Colore 2 2 7" xfId="9845"/>
    <cellStyle name="40% - Colore 2 2 7 2" xfId="9846"/>
    <cellStyle name="40% - Colore 2 2 7 2 2" xfId="9847"/>
    <cellStyle name="40% - Colore 2 2 7 2 2 2" xfId="9848"/>
    <cellStyle name="40% - Colore 2 2 7 2 3" xfId="9849"/>
    <cellStyle name="40% - Colore 2 2 7 3" xfId="9850"/>
    <cellStyle name="40% - Colore 2 2 7 3 2" xfId="9851"/>
    <cellStyle name="40% - Colore 2 2 7 4" xfId="9852"/>
    <cellStyle name="40% - Colore 2 2 8" xfId="9853"/>
    <cellStyle name="40% - Colore 2 2 8 2" xfId="9854"/>
    <cellStyle name="40% - Colore 2 2 8 2 2" xfId="9855"/>
    <cellStyle name="40% - Colore 2 2 8 3" xfId="9856"/>
    <cellStyle name="40% - Colore 2 2 9" xfId="9857"/>
    <cellStyle name="40% - Colore 2 2 9 2" xfId="9858"/>
    <cellStyle name="40% - Colore 2 3" xfId="9859"/>
    <cellStyle name="40% - Colore 2 3 10" xfId="9860"/>
    <cellStyle name="40% - Colore 2 3 10 2" xfId="9861"/>
    <cellStyle name="40% - Colore 2 3 11" xfId="9862"/>
    <cellStyle name="40% - Colore 2 3 12" xfId="9863"/>
    <cellStyle name="40% - Colore 2 3 2" xfId="9864"/>
    <cellStyle name="40% - Colore 2 3 2 10" xfId="9865"/>
    <cellStyle name="40% - Colore 2 3 2 2" xfId="9866"/>
    <cellStyle name="40% - Colore 2 3 2 2 2" xfId="9867"/>
    <cellStyle name="40% - Colore 2 3 2 2 2 2" xfId="9868"/>
    <cellStyle name="40% - Colore 2 3 2 2 2 2 2" xfId="9869"/>
    <cellStyle name="40% - Colore 2 3 2 2 2 2 2 2" xfId="9870"/>
    <cellStyle name="40% - Colore 2 3 2 2 2 2 2 2 2" xfId="9871"/>
    <cellStyle name="40% - Colore 2 3 2 2 2 2 2 2 2 2" xfId="9872"/>
    <cellStyle name="40% - Colore 2 3 2 2 2 2 2 2 3" xfId="9873"/>
    <cellStyle name="40% - Colore 2 3 2 2 2 2 2 3" xfId="9874"/>
    <cellStyle name="40% - Colore 2 3 2 2 2 2 2 3 2" xfId="9875"/>
    <cellStyle name="40% - Colore 2 3 2 2 2 2 2 4" xfId="9876"/>
    <cellStyle name="40% - Colore 2 3 2 2 2 2 3" xfId="9877"/>
    <cellStyle name="40% - Colore 2 3 2 2 2 2 3 2" xfId="9878"/>
    <cellStyle name="40% - Colore 2 3 2 2 2 2 3 2 2" xfId="9879"/>
    <cellStyle name="40% - Colore 2 3 2 2 2 2 3 3" xfId="9880"/>
    <cellStyle name="40% - Colore 2 3 2 2 2 2 4" xfId="9881"/>
    <cellStyle name="40% - Colore 2 3 2 2 2 2 4 2" xfId="9882"/>
    <cellStyle name="40% - Colore 2 3 2 2 2 2 5" xfId="9883"/>
    <cellStyle name="40% - Colore 2 3 2 2 2 3" xfId="9884"/>
    <cellStyle name="40% - Colore 2 3 2 2 2 3 2" xfId="9885"/>
    <cellStyle name="40% - Colore 2 3 2 2 2 3 2 2" xfId="9886"/>
    <cellStyle name="40% - Colore 2 3 2 2 2 3 2 2 2" xfId="9887"/>
    <cellStyle name="40% - Colore 2 3 2 2 2 3 2 3" xfId="9888"/>
    <cellStyle name="40% - Colore 2 3 2 2 2 3 3" xfId="9889"/>
    <cellStyle name="40% - Colore 2 3 2 2 2 3 3 2" xfId="9890"/>
    <cellStyle name="40% - Colore 2 3 2 2 2 3 4" xfId="9891"/>
    <cellStyle name="40% - Colore 2 3 2 2 2 4" xfId="9892"/>
    <cellStyle name="40% - Colore 2 3 2 2 2 4 2" xfId="9893"/>
    <cellStyle name="40% - Colore 2 3 2 2 2 4 2 2" xfId="9894"/>
    <cellStyle name="40% - Colore 2 3 2 2 2 4 3" xfId="9895"/>
    <cellStyle name="40% - Colore 2 3 2 2 2 5" xfId="9896"/>
    <cellStyle name="40% - Colore 2 3 2 2 2 5 2" xfId="9897"/>
    <cellStyle name="40% - Colore 2 3 2 2 2 6" xfId="9898"/>
    <cellStyle name="40% - Colore 2 3 2 2 2 6 2" xfId="9899"/>
    <cellStyle name="40% - Colore 2 3 2 2 2 7" xfId="9900"/>
    <cellStyle name="40% - Colore 2 3 2 2 2 7 2" xfId="9901"/>
    <cellStyle name="40% - Colore 2 3 2 2 2 8" xfId="9902"/>
    <cellStyle name="40% - Colore 2 3 2 2 3" xfId="9903"/>
    <cellStyle name="40% - Colore 2 3 2 2 3 2" xfId="9904"/>
    <cellStyle name="40% - Colore 2 3 2 2 3 2 2" xfId="9905"/>
    <cellStyle name="40% - Colore 2 3 2 2 3 2 2 2" xfId="9906"/>
    <cellStyle name="40% - Colore 2 3 2 2 3 2 2 2 2" xfId="9907"/>
    <cellStyle name="40% - Colore 2 3 2 2 3 2 2 3" xfId="9908"/>
    <cellStyle name="40% - Colore 2 3 2 2 3 2 3" xfId="9909"/>
    <cellStyle name="40% - Colore 2 3 2 2 3 2 3 2" xfId="9910"/>
    <cellStyle name="40% - Colore 2 3 2 2 3 2 4" xfId="9911"/>
    <cellStyle name="40% - Colore 2 3 2 2 3 3" xfId="9912"/>
    <cellStyle name="40% - Colore 2 3 2 2 3 3 2" xfId="9913"/>
    <cellStyle name="40% - Colore 2 3 2 2 3 3 2 2" xfId="9914"/>
    <cellStyle name="40% - Colore 2 3 2 2 3 3 3" xfId="9915"/>
    <cellStyle name="40% - Colore 2 3 2 2 3 4" xfId="9916"/>
    <cellStyle name="40% - Colore 2 3 2 2 3 4 2" xfId="9917"/>
    <cellStyle name="40% - Colore 2 3 2 2 3 5" xfId="9918"/>
    <cellStyle name="40% - Colore 2 3 2 2 4" xfId="9919"/>
    <cellStyle name="40% - Colore 2 3 2 2 4 2" xfId="9920"/>
    <cellStyle name="40% - Colore 2 3 2 2 4 2 2" xfId="9921"/>
    <cellStyle name="40% - Colore 2 3 2 2 4 2 2 2" xfId="9922"/>
    <cellStyle name="40% - Colore 2 3 2 2 4 2 3" xfId="9923"/>
    <cellStyle name="40% - Colore 2 3 2 2 4 3" xfId="9924"/>
    <cellStyle name="40% - Colore 2 3 2 2 4 3 2" xfId="9925"/>
    <cellStyle name="40% - Colore 2 3 2 2 4 4" xfId="9926"/>
    <cellStyle name="40% - Colore 2 3 2 2 5" xfId="9927"/>
    <cellStyle name="40% - Colore 2 3 2 2 5 2" xfId="9928"/>
    <cellStyle name="40% - Colore 2 3 2 2 5 2 2" xfId="9929"/>
    <cellStyle name="40% - Colore 2 3 2 2 5 3" xfId="9930"/>
    <cellStyle name="40% - Colore 2 3 2 2 6" xfId="9931"/>
    <cellStyle name="40% - Colore 2 3 2 2 6 2" xfId="9932"/>
    <cellStyle name="40% - Colore 2 3 2 2 7" xfId="9933"/>
    <cellStyle name="40% - Colore 2 3 2 2 7 2" xfId="9934"/>
    <cellStyle name="40% - Colore 2 3 2 2 8" xfId="9935"/>
    <cellStyle name="40% - Colore 2 3 2 2 8 2" xfId="9936"/>
    <cellStyle name="40% - Colore 2 3 2 2 9" xfId="9937"/>
    <cellStyle name="40% - Colore 2 3 2 3" xfId="9938"/>
    <cellStyle name="40% - Colore 2 3 2 3 2" xfId="9939"/>
    <cellStyle name="40% - Colore 2 3 2 3 2 2" xfId="9940"/>
    <cellStyle name="40% - Colore 2 3 2 3 2 2 2" xfId="9941"/>
    <cellStyle name="40% - Colore 2 3 2 3 2 2 2 2" xfId="9942"/>
    <cellStyle name="40% - Colore 2 3 2 3 2 2 2 2 2" xfId="9943"/>
    <cellStyle name="40% - Colore 2 3 2 3 2 2 2 3" xfId="9944"/>
    <cellStyle name="40% - Colore 2 3 2 3 2 2 3" xfId="9945"/>
    <cellStyle name="40% - Colore 2 3 2 3 2 2 3 2" xfId="9946"/>
    <cellStyle name="40% - Colore 2 3 2 3 2 2 4" xfId="9947"/>
    <cellStyle name="40% - Colore 2 3 2 3 2 3" xfId="9948"/>
    <cellStyle name="40% - Colore 2 3 2 3 2 3 2" xfId="9949"/>
    <cellStyle name="40% - Colore 2 3 2 3 2 3 2 2" xfId="9950"/>
    <cellStyle name="40% - Colore 2 3 2 3 2 3 3" xfId="9951"/>
    <cellStyle name="40% - Colore 2 3 2 3 2 4" xfId="9952"/>
    <cellStyle name="40% - Colore 2 3 2 3 2 4 2" xfId="9953"/>
    <cellStyle name="40% - Colore 2 3 2 3 2 5" xfId="9954"/>
    <cellStyle name="40% - Colore 2 3 2 3 2 5 2" xfId="9955"/>
    <cellStyle name="40% - Colore 2 3 2 3 2 6" xfId="9956"/>
    <cellStyle name="40% - Colore 2 3 2 3 3" xfId="9957"/>
    <cellStyle name="40% - Colore 2 3 2 3 3 2" xfId="9958"/>
    <cellStyle name="40% - Colore 2 3 2 3 3 2 2" xfId="9959"/>
    <cellStyle name="40% - Colore 2 3 2 3 3 2 2 2" xfId="9960"/>
    <cellStyle name="40% - Colore 2 3 2 3 3 2 3" xfId="9961"/>
    <cellStyle name="40% - Colore 2 3 2 3 3 3" xfId="9962"/>
    <cellStyle name="40% - Colore 2 3 2 3 3 3 2" xfId="9963"/>
    <cellStyle name="40% - Colore 2 3 2 3 3 4" xfId="9964"/>
    <cellStyle name="40% - Colore 2 3 2 3 4" xfId="9965"/>
    <cellStyle name="40% - Colore 2 3 2 3 4 2" xfId="9966"/>
    <cellStyle name="40% - Colore 2 3 2 3 4 2 2" xfId="9967"/>
    <cellStyle name="40% - Colore 2 3 2 3 4 3" xfId="9968"/>
    <cellStyle name="40% - Colore 2 3 2 3 5" xfId="9969"/>
    <cellStyle name="40% - Colore 2 3 2 3 5 2" xfId="9970"/>
    <cellStyle name="40% - Colore 2 3 2 3 6" xfId="9971"/>
    <cellStyle name="40% - Colore 2 3 2 3 6 2" xfId="9972"/>
    <cellStyle name="40% - Colore 2 3 2 3 7" xfId="9973"/>
    <cellStyle name="40% - Colore 2 3 2 3 7 2" xfId="9974"/>
    <cellStyle name="40% - Colore 2 3 2 3 8" xfId="9975"/>
    <cellStyle name="40% - Colore 2 3 2 4" xfId="9976"/>
    <cellStyle name="40% - Colore 2 3 2 4 2" xfId="9977"/>
    <cellStyle name="40% - Colore 2 3 2 4 2 2" xfId="9978"/>
    <cellStyle name="40% - Colore 2 3 2 4 2 2 2" xfId="9979"/>
    <cellStyle name="40% - Colore 2 3 2 4 2 2 2 2" xfId="9980"/>
    <cellStyle name="40% - Colore 2 3 2 4 2 2 3" xfId="9981"/>
    <cellStyle name="40% - Colore 2 3 2 4 2 3" xfId="9982"/>
    <cellStyle name="40% - Colore 2 3 2 4 2 3 2" xfId="9983"/>
    <cellStyle name="40% - Colore 2 3 2 4 2 4" xfId="9984"/>
    <cellStyle name="40% - Colore 2 3 2 4 3" xfId="9985"/>
    <cellStyle name="40% - Colore 2 3 2 4 3 2" xfId="9986"/>
    <cellStyle name="40% - Colore 2 3 2 4 3 2 2" xfId="9987"/>
    <cellStyle name="40% - Colore 2 3 2 4 3 3" xfId="9988"/>
    <cellStyle name="40% - Colore 2 3 2 4 4" xfId="9989"/>
    <cellStyle name="40% - Colore 2 3 2 4 4 2" xfId="9990"/>
    <cellStyle name="40% - Colore 2 3 2 4 5" xfId="9991"/>
    <cellStyle name="40% - Colore 2 3 2 4 5 2" xfId="9992"/>
    <cellStyle name="40% - Colore 2 3 2 4 6" xfId="9993"/>
    <cellStyle name="40% - Colore 2 3 2 5" xfId="9994"/>
    <cellStyle name="40% - Colore 2 3 2 5 2" xfId="9995"/>
    <cellStyle name="40% - Colore 2 3 2 5 2 2" xfId="9996"/>
    <cellStyle name="40% - Colore 2 3 2 5 2 2 2" xfId="9997"/>
    <cellStyle name="40% - Colore 2 3 2 5 2 3" xfId="9998"/>
    <cellStyle name="40% - Colore 2 3 2 5 3" xfId="9999"/>
    <cellStyle name="40% - Colore 2 3 2 5 3 2" xfId="10000"/>
    <cellStyle name="40% - Colore 2 3 2 5 4" xfId="10001"/>
    <cellStyle name="40% - Colore 2 3 2 6" xfId="10002"/>
    <cellStyle name="40% - Colore 2 3 2 6 2" xfId="10003"/>
    <cellStyle name="40% - Colore 2 3 2 6 2 2" xfId="10004"/>
    <cellStyle name="40% - Colore 2 3 2 6 3" xfId="10005"/>
    <cellStyle name="40% - Colore 2 3 2 7" xfId="10006"/>
    <cellStyle name="40% - Colore 2 3 2 7 2" xfId="10007"/>
    <cellStyle name="40% - Colore 2 3 2 8" xfId="10008"/>
    <cellStyle name="40% - Colore 2 3 2 8 2" xfId="10009"/>
    <cellStyle name="40% - Colore 2 3 2 9" xfId="10010"/>
    <cellStyle name="40% - Colore 2 3 2 9 2" xfId="10011"/>
    <cellStyle name="40% - Colore 2 3 3" xfId="10012"/>
    <cellStyle name="40% - Colore 2 3 3 2" xfId="10013"/>
    <cellStyle name="40% - Colore 2 3 3 2 2" xfId="10014"/>
    <cellStyle name="40% - Colore 2 3 3 2 2 2" xfId="10015"/>
    <cellStyle name="40% - Colore 2 3 3 2 2 2 2" xfId="10016"/>
    <cellStyle name="40% - Colore 2 3 3 2 2 2 2 2" xfId="10017"/>
    <cellStyle name="40% - Colore 2 3 3 2 2 2 2 2 2" xfId="10018"/>
    <cellStyle name="40% - Colore 2 3 3 2 2 2 2 3" xfId="10019"/>
    <cellStyle name="40% - Colore 2 3 3 2 2 2 3" xfId="10020"/>
    <cellStyle name="40% - Colore 2 3 3 2 2 2 3 2" xfId="10021"/>
    <cellStyle name="40% - Colore 2 3 3 2 2 2 4" xfId="10022"/>
    <cellStyle name="40% - Colore 2 3 3 2 2 3" xfId="10023"/>
    <cellStyle name="40% - Colore 2 3 3 2 2 3 2" xfId="10024"/>
    <cellStyle name="40% - Colore 2 3 3 2 2 3 2 2" xfId="10025"/>
    <cellStyle name="40% - Colore 2 3 3 2 2 3 3" xfId="10026"/>
    <cellStyle name="40% - Colore 2 3 3 2 2 4" xfId="10027"/>
    <cellStyle name="40% - Colore 2 3 3 2 2 4 2" xfId="10028"/>
    <cellStyle name="40% - Colore 2 3 3 2 2 5" xfId="10029"/>
    <cellStyle name="40% - Colore 2 3 3 2 3" xfId="10030"/>
    <cellStyle name="40% - Colore 2 3 3 2 3 2" xfId="10031"/>
    <cellStyle name="40% - Colore 2 3 3 2 3 2 2" xfId="10032"/>
    <cellStyle name="40% - Colore 2 3 3 2 3 2 2 2" xfId="10033"/>
    <cellStyle name="40% - Colore 2 3 3 2 3 2 3" xfId="10034"/>
    <cellStyle name="40% - Colore 2 3 3 2 3 3" xfId="10035"/>
    <cellStyle name="40% - Colore 2 3 3 2 3 3 2" xfId="10036"/>
    <cellStyle name="40% - Colore 2 3 3 2 3 4" xfId="10037"/>
    <cellStyle name="40% - Colore 2 3 3 2 4" xfId="10038"/>
    <cellStyle name="40% - Colore 2 3 3 2 4 2" xfId="10039"/>
    <cellStyle name="40% - Colore 2 3 3 2 4 2 2" xfId="10040"/>
    <cellStyle name="40% - Colore 2 3 3 2 4 3" xfId="10041"/>
    <cellStyle name="40% - Colore 2 3 3 2 5" xfId="10042"/>
    <cellStyle name="40% - Colore 2 3 3 2 5 2" xfId="10043"/>
    <cellStyle name="40% - Colore 2 3 3 2 6" xfId="10044"/>
    <cellStyle name="40% - Colore 2 3 3 2 6 2" xfId="10045"/>
    <cellStyle name="40% - Colore 2 3 3 2 7" xfId="10046"/>
    <cellStyle name="40% - Colore 2 3 3 2 7 2" xfId="10047"/>
    <cellStyle name="40% - Colore 2 3 3 2 8" xfId="10048"/>
    <cellStyle name="40% - Colore 2 3 3 3" xfId="10049"/>
    <cellStyle name="40% - Colore 2 3 3 3 2" xfId="10050"/>
    <cellStyle name="40% - Colore 2 3 3 3 2 2" xfId="10051"/>
    <cellStyle name="40% - Colore 2 3 3 3 2 2 2" xfId="10052"/>
    <cellStyle name="40% - Colore 2 3 3 3 2 2 2 2" xfId="10053"/>
    <cellStyle name="40% - Colore 2 3 3 3 2 2 3" xfId="10054"/>
    <cellStyle name="40% - Colore 2 3 3 3 2 3" xfId="10055"/>
    <cellStyle name="40% - Colore 2 3 3 3 2 3 2" xfId="10056"/>
    <cellStyle name="40% - Colore 2 3 3 3 2 4" xfId="10057"/>
    <cellStyle name="40% - Colore 2 3 3 3 3" xfId="10058"/>
    <cellStyle name="40% - Colore 2 3 3 3 3 2" xfId="10059"/>
    <cellStyle name="40% - Colore 2 3 3 3 3 2 2" xfId="10060"/>
    <cellStyle name="40% - Colore 2 3 3 3 3 3" xfId="10061"/>
    <cellStyle name="40% - Colore 2 3 3 3 4" xfId="10062"/>
    <cellStyle name="40% - Colore 2 3 3 3 4 2" xfId="10063"/>
    <cellStyle name="40% - Colore 2 3 3 3 5" xfId="10064"/>
    <cellStyle name="40% - Colore 2 3 3 4" xfId="10065"/>
    <cellStyle name="40% - Colore 2 3 3 4 2" xfId="10066"/>
    <cellStyle name="40% - Colore 2 3 3 4 2 2" xfId="10067"/>
    <cellStyle name="40% - Colore 2 3 3 4 2 2 2" xfId="10068"/>
    <cellStyle name="40% - Colore 2 3 3 4 2 3" xfId="10069"/>
    <cellStyle name="40% - Colore 2 3 3 4 3" xfId="10070"/>
    <cellStyle name="40% - Colore 2 3 3 4 3 2" xfId="10071"/>
    <cellStyle name="40% - Colore 2 3 3 4 4" xfId="10072"/>
    <cellStyle name="40% - Colore 2 3 3 5" xfId="10073"/>
    <cellStyle name="40% - Colore 2 3 3 5 2" xfId="10074"/>
    <cellStyle name="40% - Colore 2 3 3 5 2 2" xfId="10075"/>
    <cellStyle name="40% - Colore 2 3 3 5 3" xfId="10076"/>
    <cellStyle name="40% - Colore 2 3 3 6" xfId="10077"/>
    <cellStyle name="40% - Colore 2 3 3 6 2" xfId="10078"/>
    <cellStyle name="40% - Colore 2 3 3 7" xfId="10079"/>
    <cellStyle name="40% - Colore 2 3 3 7 2" xfId="10080"/>
    <cellStyle name="40% - Colore 2 3 3 8" xfId="10081"/>
    <cellStyle name="40% - Colore 2 3 3 8 2" xfId="10082"/>
    <cellStyle name="40% - Colore 2 3 3 9" xfId="10083"/>
    <cellStyle name="40% - Colore 2 3 4" xfId="10084"/>
    <cellStyle name="40% - Colore 2 3 4 2" xfId="10085"/>
    <cellStyle name="40% - Colore 2 3 4 2 2" xfId="10086"/>
    <cellStyle name="40% - Colore 2 3 4 2 2 2" xfId="10087"/>
    <cellStyle name="40% - Colore 2 3 4 2 2 2 2" xfId="10088"/>
    <cellStyle name="40% - Colore 2 3 4 2 2 2 2 2" xfId="10089"/>
    <cellStyle name="40% - Colore 2 3 4 2 2 2 3" xfId="10090"/>
    <cellStyle name="40% - Colore 2 3 4 2 2 3" xfId="10091"/>
    <cellStyle name="40% - Colore 2 3 4 2 2 3 2" xfId="10092"/>
    <cellStyle name="40% - Colore 2 3 4 2 2 4" xfId="10093"/>
    <cellStyle name="40% - Colore 2 3 4 2 3" xfId="10094"/>
    <cellStyle name="40% - Colore 2 3 4 2 3 2" xfId="10095"/>
    <cellStyle name="40% - Colore 2 3 4 2 3 2 2" xfId="10096"/>
    <cellStyle name="40% - Colore 2 3 4 2 3 3" xfId="10097"/>
    <cellStyle name="40% - Colore 2 3 4 2 4" xfId="10098"/>
    <cellStyle name="40% - Colore 2 3 4 2 4 2" xfId="10099"/>
    <cellStyle name="40% - Colore 2 3 4 2 5" xfId="10100"/>
    <cellStyle name="40% - Colore 2 3 4 2 5 2" xfId="10101"/>
    <cellStyle name="40% - Colore 2 3 4 2 6" xfId="10102"/>
    <cellStyle name="40% - Colore 2 3 4 3" xfId="10103"/>
    <cellStyle name="40% - Colore 2 3 4 3 2" xfId="10104"/>
    <cellStyle name="40% - Colore 2 3 4 3 2 2" xfId="10105"/>
    <cellStyle name="40% - Colore 2 3 4 3 2 2 2" xfId="10106"/>
    <cellStyle name="40% - Colore 2 3 4 3 2 3" xfId="10107"/>
    <cellStyle name="40% - Colore 2 3 4 3 3" xfId="10108"/>
    <cellStyle name="40% - Colore 2 3 4 3 3 2" xfId="10109"/>
    <cellStyle name="40% - Colore 2 3 4 3 4" xfId="10110"/>
    <cellStyle name="40% - Colore 2 3 4 4" xfId="10111"/>
    <cellStyle name="40% - Colore 2 3 4 4 2" xfId="10112"/>
    <cellStyle name="40% - Colore 2 3 4 4 2 2" xfId="10113"/>
    <cellStyle name="40% - Colore 2 3 4 4 3" xfId="10114"/>
    <cellStyle name="40% - Colore 2 3 4 5" xfId="10115"/>
    <cellStyle name="40% - Colore 2 3 4 5 2" xfId="10116"/>
    <cellStyle name="40% - Colore 2 3 4 6" xfId="10117"/>
    <cellStyle name="40% - Colore 2 3 4 6 2" xfId="10118"/>
    <cellStyle name="40% - Colore 2 3 4 7" xfId="10119"/>
    <cellStyle name="40% - Colore 2 3 4 7 2" xfId="10120"/>
    <cellStyle name="40% - Colore 2 3 4 8" xfId="10121"/>
    <cellStyle name="40% - Colore 2 3 5" xfId="10122"/>
    <cellStyle name="40% - Colore 2 3 5 2" xfId="10123"/>
    <cellStyle name="40% - Colore 2 3 5 2 2" xfId="10124"/>
    <cellStyle name="40% - Colore 2 3 5 2 2 2" xfId="10125"/>
    <cellStyle name="40% - Colore 2 3 5 2 2 2 2" xfId="10126"/>
    <cellStyle name="40% - Colore 2 3 5 2 2 3" xfId="10127"/>
    <cellStyle name="40% - Colore 2 3 5 2 3" xfId="10128"/>
    <cellStyle name="40% - Colore 2 3 5 2 3 2" xfId="10129"/>
    <cellStyle name="40% - Colore 2 3 5 2 4" xfId="10130"/>
    <cellStyle name="40% - Colore 2 3 5 3" xfId="10131"/>
    <cellStyle name="40% - Colore 2 3 5 3 2" xfId="10132"/>
    <cellStyle name="40% - Colore 2 3 5 3 2 2" xfId="10133"/>
    <cellStyle name="40% - Colore 2 3 5 3 3" xfId="10134"/>
    <cellStyle name="40% - Colore 2 3 5 4" xfId="10135"/>
    <cellStyle name="40% - Colore 2 3 5 4 2" xfId="10136"/>
    <cellStyle name="40% - Colore 2 3 5 5" xfId="10137"/>
    <cellStyle name="40% - Colore 2 3 5 5 2" xfId="10138"/>
    <cellStyle name="40% - Colore 2 3 5 6" xfId="10139"/>
    <cellStyle name="40% - Colore 2 3 6" xfId="10140"/>
    <cellStyle name="40% - Colore 2 3 6 2" xfId="10141"/>
    <cellStyle name="40% - Colore 2 3 6 2 2" xfId="10142"/>
    <cellStyle name="40% - Colore 2 3 6 2 2 2" xfId="10143"/>
    <cellStyle name="40% - Colore 2 3 6 2 3" xfId="10144"/>
    <cellStyle name="40% - Colore 2 3 6 3" xfId="10145"/>
    <cellStyle name="40% - Colore 2 3 6 3 2" xfId="10146"/>
    <cellStyle name="40% - Colore 2 3 6 4" xfId="10147"/>
    <cellStyle name="40% - Colore 2 3 7" xfId="10148"/>
    <cellStyle name="40% - Colore 2 3 7 2" xfId="10149"/>
    <cellStyle name="40% - Colore 2 3 7 2 2" xfId="10150"/>
    <cellStyle name="40% - Colore 2 3 7 3" xfId="10151"/>
    <cellStyle name="40% - Colore 2 3 8" xfId="10152"/>
    <cellStyle name="40% - Colore 2 3 8 2" xfId="10153"/>
    <cellStyle name="40% - Colore 2 3 9" xfId="10154"/>
    <cellStyle name="40% - Colore 2 3 9 2" xfId="10155"/>
    <cellStyle name="40% - Colore 2 4" xfId="10156"/>
    <cellStyle name="40% - Colore 2 4 10" xfId="10157"/>
    <cellStyle name="40% - Colore 2 4 2" xfId="10158"/>
    <cellStyle name="40% - Colore 2 4 2 2" xfId="10159"/>
    <cellStyle name="40% - Colore 2 4 2 2 2" xfId="10160"/>
    <cellStyle name="40% - Colore 2 4 2 2 2 2" xfId="10161"/>
    <cellStyle name="40% - Colore 2 4 2 2 2 2 2" xfId="10162"/>
    <cellStyle name="40% - Colore 2 4 2 2 2 2 2 2" xfId="10163"/>
    <cellStyle name="40% - Colore 2 4 2 2 2 2 2 2 2" xfId="10164"/>
    <cellStyle name="40% - Colore 2 4 2 2 2 2 2 3" xfId="10165"/>
    <cellStyle name="40% - Colore 2 4 2 2 2 2 3" xfId="10166"/>
    <cellStyle name="40% - Colore 2 4 2 2 2 2 3 2" xfId="10167"/>
    <cellStyle name="40% - Colore 2 4 2 2 2 2 4" xfId="10168"/>
    <cellStyle name="40% - Colore 2 4 2 2 2 3" xfId="10169"/>
    <cellStyle name="40% - Colore 2 4 2 2 2 3 2" xfId="10170"/>
    <cellStyle name="40% - Colore 2 4 2 2 2 3 2 2" xfId="10171"/>
    <cellStyle name="40% - Colore 2 4 2 2 2 3 3" xfId="10172"/>
    <cellStyle name="40% - Colore 2 4 2 2 2 4" xfId="10173"/>
    <cellStyle name="40% - Colore 2 4 2 2 2 4 2" xfId="10174"/>
    <cellStyle name="40% - Colore 2 4 2 2 2 5" xfId="10175"/>
    <cellStyle name="40% - Colore 2 4 2 2 3" xfId="10176"/>
    <cellStyle name="40% - Colore 2 4 2 2 3 2" xfId="10177"/>
    <cellStyle name="40% - Colore 2 4 2 2 3 2 2" xfId="10178"/>
    <cellStyle name="40% - Colore 2 4 2 2 3 2 2 2" xfId="10179"/>
    <cellStyle name="40% - Colore 2 4 2 2 3 2 3" xfId="10180"/>
    <cellStyle name="40% - Colore 2 4 2 2 3 3" xfId="10181"/>
    <cellStyle name="40% - Colore 2 4 2 2 3 3 2" xfId="10182"/>
    <cellStyle name="40% - Colore 2 4 2 2 3 4" xfId="10183"/>
    <cellStyle name="40% - Colore 2 4 2 2 4" xfId="10184"/>
    <cellStyle name="40% - Colore 2 4 2 2 4 2" xfId="10185"/>
    <cellStyle name="40% - Colore 2 4 2 2 4 2 2" xfId="10186"/>
    <cellStyle name="40% - Colore 2 4 2 2 4 3" xfId="10187"/>
    <cellStyle name="40% - Colore 2 4 2 2 5" xfId="10188"/>
    <cellStyle name="40% - Colore 2 4 2 2 5 2" xfId="10189"/>
    <cellStyle name="40% - Colore 2 4 2 2 6" xfId="10190"/>
    <cellStyle name="40% - Colore 2 4 2 2 6 2" xfId="10191"/>
    <cellStyle name="40% - Colore 2 4 2 2 7" xfId="10192"/>
    <cellStyle name="40% - Colore 2 4 2 2 7 2" xfId="10193"/>
    <cellStyle name="40% - Colore 2 4 2 2 8" xfId="10194"/>
    <cellStyle name="40% - Colore 2 4 2 3" xfId="10195"/>
    <cellStyle name="40% - Colore 2 4 2 3 2" xfId="10196"/>
    <cellStyle name="40% - Colore 2 4 2 3 2 2" xfId="10197"/>
    <cellStyle name="40% - Colore 2 4 2 3 2 2 2" xfId="10198"/>
    <cellStyle name="40% - Colore 2 4 2 3 2 2 2 2" xfId="10199"/>
    <cellStyle name="40% - Colore 2 4 2 3 2 2 3" xfId="10200"/>
    <cellStyle name="40% - Colore 2 4 2 3 2 3" xfId="10201"/>
    <cellStyle name="40% - Colore 2 4 2 3 2 3 2" xfId="10202"/>
    <cellStyle name="40% - Colore 2 4 2 3 2 4" xfId="10203"/>
    <cellStyle name="40% - Colore 2 4 2 3 3" xfId="10204"/>
    <cellStyle name="40% - Colore 2 4 2 3 3 2" xfId="10205"/>
    <cellStyle name="40% - Colore 2 4 2 3 3 2 2" xfId="10206"/>
    <cellStyle name="40% - Colore 2 4 2 3 3 3" xfId="10207"/>
    <cellStyle name="40% - Colore 2 4 2 3 4" xfId="10208"/>
    <cellStyle name="40% - Colore 2 4 2 3 4 2" xfId="10209"/>
    <cellStyle name="40% - Colore 2 4 2 3 5" xfId="10210"/>
    <cellStyle name="40% - Colore 2 4 2 4" xfId="10211"/>
    <cellStyle name="40% - Colore 2 4 2 4 2" xfId="10212"/>
    <cellStyle name="40% - Colore 2 4 2 4 2 2" xfId="10213"/>
    <cellStyle name="40% - Colore 2 4 2 4 2 2 2" xfId="10214"/>
    <cellStyle name="40% - Colore 2 4 2 4 2 3" xfId="10215"/>
    <cellStyle name="40% - Colore 2 4 2 4 3" xfId="10216"/>
    <cellStyle name="40% - Colore 2 4 2 4 3 2" xfId="10217"/>
    <cellStyle name="40% - Colore 2 4 2 4 4" xfId="10218"/>
    <cellStyle name="40% - Colore 2 4 2 5" xfId="10219"/>
    <cellStyle name="40% - Colore 2 4 2 5 2" xfId="10220"/>
    <cellStyle name="40% - Colore 2 4 2 5 2 2" xfId="10221"/>
    <cellStyle name="40% - Colore 2 4 2 5 3" xfId="10222"/>
    <cellStyle name="40% - Colore 2 4 2 6" xfId="10223"/>
    <cellStyle name="40% - Colore 2 4 2 6 2" xfId="10224"/>
    <cellStyle name="40% - Colore 2 4 2 7" xfId="10225"/>
    <cellStyle name="40% - Colore 2 4 2 7 2" xfId="10226"/>
    <cellStyle name="40% - Colore 2 4 2 8" xfId="10227"/>
    <cellStyle name="40% - Colore 2 4 2 8 2" xfId="10228"/>
    <cellStyle name="40% - Colore 2 4 2 9" xfId="10229"/>
    <cellStyle name="40% - Colore 2 4 3" xfId="10230"/>
    <cellStyle name="40% - Colore 2 4 3 2" xfId="10231"/>
    <cellStyle name="40% - Colore 2 4 3 2 2" xfId="10232"/>
    <cellStyle name="40% - Colore 2 4 3 2 2 2" xfId="10233"/>
    <cellStyle name="40% - Colore 2 4 3 2 2 2 2" xfId="10234"/>
    <cellStyle name="40% - Colore 2 4 3 2 2 2 2 2" xfId="10235"/>
    <cellStyle name="40% - Colore 2 4 3 2 2 2 3" xfId="10236"/>
    <cellStyle name="40% - Colore 2 4 3 2 2 3" xfId="10237"/>
    <cellStyle name="40% - Colore 2 4 3 2 2 3 2" xfId="10238"/>
    <cellStyle name="40% - Colore 2 4 3 2 2 4" xfId="10239"/>
    <cellStyle name="40% - Colore 2 4 3 2 3" xfId="10240"/>
    <cellStyle name="40% - Colore 2 4 3 2 3 2" xfId="10241"/>
    <cellStyle name="40% - Colore 2 4 3 2 3 2 2" xfId="10242"/>
    <cellStyle name="40% - Colore 2 4 3 2 3 3" xfId="10243"/>
    <cellStyle name="40% - Colore 2 4 3 2 4" xfId="10244"/>
    <cellStyle name="40% - Colore 2 4 3 2 4 2" xfId="10245"/>
    <cellStyle name="40% - Colore 2 4 3 2 5" xfId="10246"/>
    <cellStyle name="40% - Colore 2 4 3 2 5 2" xfId="10247"/>
    <cellStyle name="40% - Colore 2 4 3 2 6" xfId="10248"/>
    <cellStyle name="40% - Colore 2 4 3 3" xfId="10249"/>
    <cellStyle name="40% - Colore 2 4 3 3 2" xfId="10250"/>
    <cellStyle name="40% - Colore 2 4 3 3 2 2" xfId="10251"/>
    <cellStyle name="40% - Colore 2 4 3 3 2 2 2" xfId="10252"/>
    <cellStyle name="40% - Colore 2 4 3 3 2 3" xfId="10253"/>
    <cellStyle name="40% - Colore 2 4 3 3 3" xfId="10254"/>
    <cellStyle name="40% - Colore 2 4 3 3 3 2" xfId="10255"/>
    <cellStyle name="40% - Colore 2 4 3 3 4" xfId="10256"/>
    <cellStyle name="40% - Colore 2 4 3 4" xfId="10257"/>
    <cellStyle name="40% - Colore 2 4 3 4 2" xfId="10258"/>
    <cellStyle name="40% - Colore 2 4 3 4 2 2" xfId="10259"/>
    <cellStyle name="40% - Colore 2 4 3 4 3" xfId="10260"/>
    <cellStyle name="40% - Colore 2 4 3 5" xfId="10261"/>
    <cellStyle name="40% - Colore 2 4 3 5 2" xfId="10262"/>
    <cellStyle name="40% - Colore 2 4 3 6" xfId="10263"/>
    <cellStyle name="40% - Colore 2 4 3 6 2" xfId="10264"/>
    <cellStyle name="40% - Colore 2 4 3 7" xfId="10265"/>
    <cellStyle name="40% - Colore 2 4 3 7 2" xfId="10266"/>
    <cellStyle name="40% - Colore 2 4 3 8" xfId="10267"/>
    <cellStyle name="40% - Colore 2 4 4" xfId="10268"/>
    <cellStyle name="40% - Colore 2 4 4 2" xfId="10269"/>
    <cellStyle name="40% - Colore 2 4 4 2 2" xfId="10270"/>
    <cellStyle name="40% - Colore 2 4 4 2 2 2" xfId="10271"/>
    <cellStyle name="40% - Colore 2 4 4 2 2 2 2" xfId="10272"/>
    <cellStyle name="40% - Colore 2 4 4 2 2 3" xfId="10273"/>
    <cellStyle name="40% - Colore 2 4 4 2 3" xfId="10274"/>
    <cellStyle name="40% - Colore 2 4 4 2 3 2" xfId="10275"/>
    <cellStyle name="40% - Colore 2 4 4 2 4" xfId="10276"/>
    <cellStyle name="40% - Colore 2 4 4 3" xfId="10277"/>
    <cellStyle name="40% - Colore 2 4 4 3 2" xfId="10278"/>
    <cellStyle name="40% - Colore 2 4 4 3 2 2" xfId="10279"/>
    <cellStyle name="40% - Colore 2 4 4 3 3" xfId="10280"/>
    <cellStyle name="40% - Colore 2 4 4 4" xfId="10281"/>
    <cellStyle name="40% - Colore 2 4 4 4 2" xfId="10282"/>
    <cellStyle name="40% - Colore 2 4 4 5" xfId="10283"/>
    <cellStyle name="40% - Colore 2 4 4 5 2" xfId="10284"/>
    <cellStyle name="40% - Colore 2 4 4 6" xfId="10285"/>
    <cellStyle name="40% - Colore 2 4 5" xfId="10286"/>
    <cellStyle name="40% - Colore 2 4 5 2" xfId="10287"/>
    <cellStyle name="40% - Colore 2 4 5 2 2" xfId="10288"/>
    <cellStyle name="40% - Colore 2 4 5 2 2 2" xfId="10289"/>
    <cellStyle name="40% - Colore 2 4 5 2 3" xfId="10290"/>
    <cellStyle name="40% - Colore 2 4 5 3" xfId="10291"/>
    <cellStyle name="40% - Colore 2 4 5 3 2" xfId="10292"/>
    <cellStyle name="40% - Colore 2 4 5 4" xfId="10293"/>
    <cellStyle name="40% - Colore 2 4 6" xfId="10294"/>
    <cellStyle name="40% - Colore 2 4 6 2" xfId="10295"/>
    <cellStyle name="40% - Colore 2 4 6 2 2" xfId="10296"/>
    <cellStyle name="40% - Colore 2 4 6 3" xfId="10297"/>
    <cellStyle name="40% - Colore 2 4 7" xfId="10298"/>
    <cellStyle name="40% - Colore 2 4 7 2" xfId="10299"/>
    <cellStyle name="40% - Colore 2 4 8" xfId="10300"/>
    <cellStyle name="40% - Colore 2 4 8 2" xfId="10301"/>
    <cellStyle name="40% - Colore 2 4 9" xfId="10302"/>
    <cellStyle name="40% - Colore 2 4 9 2" xfId="10303"/>
    <cellStyle name="40% - Colore 2 5" xfId="10304"/>
    <cellStyle name="40% - Colore 2 5 2" xfId="10305"/>
    <cellStyle name="40% - Colore 2 5 2 2" xfId="10306"/>
    <cellStyle name="40% - Colore 2 5 2 2 2" xfId="10307"/>
    <cellStyle name="40% - Colore 2 5 2 2 2 2" xfId="10308"/>
    <cellStyle name="40% - Colore 2 5 2 2 2 2 2" xfId="10309"/>
    <cellStyle name="40% - Colore 2 5 2 2 2 2 2 2" xfId="10310"/>
    <cellStyle name="40% - Colore 2 5 2 2 2 2 3" xfId="10311"/>
    <cellStyle name="40% - Colore 2 5 2 2 2 3" xfId="10312"/>
    <cellStyle name="40% - Colore 2 5 2 2 2 3 2" xfId="10313"/>
    <cellStyle name="40% - Colore 2 5 2 2 2 4" xfId="10314"/>
    <cellStyle name="40% - Colore 2 5 2 2 3" xfId="10315"/>
    <cellStyle name="40% - Colore 2 5 2 2 3 2" xfId="10316"/>
    <cellStyle name="40% - Colore 2 5 2 2 3 2 2" xfId="10317"/>
    <cellStyle name="40% - Colore 2 5 2 2 3 3" xfId="10318"/>
    <cellStyle name="40% - Colore 2 5 2 2 4" xfId="10319"/>
    <cellStyle name="40% - Colore 2 5 2 2 4 2" xfId="10320"/>
    <cellStyle name="40% - Colore 2 5 2 2 5" xfId="10321"/>
    <cellStyle name="40% - Colore 2 5 2 3" xfId="10322"/>
    <cellStyle name="40% - Colore 2 5 2 3 2" xfId="10323"/>
    <cellStyle name="40% - Colore 2 5 2 3 2 2" xfId="10324"/>
    <cellStyle name="40% - Colore 2 5 2 3 2 2 2" xfId="10325"/>
    <cellStyle name="40% - Colore 2 5 2 3 2 3" xfId="10326"/>
    <cellStyle name="40% - Colore 2 5 2 3 3" xfId="10327"/>
    <cellStyle name="40% - Colore 2 5 2 3 3 2" xfId="10328"/>
    <cellStyle name="40% - Colore 2 5 2 3 4" xfId="10329"/>
    <cellStyle name="40% - Colore 2 5 2 4" xfId="10330"/>
    <cellStyle name="40% - Colore 2 5 2 4 2" xfId="10331"/>
    <cellStyle name="40% - Colore 2 5 2 4 2 2" xfId="10332"/>
    <cellStyle name="40% - Colore 2 5 2 4 3" xfId="10333"/>
    <cellStyle name="40% - Colore 2 5 2 5" xfId="10334"/>
    <cellStyle name="40% - Colore 2 5 2 5 2" xfId="10335"/>
    <cellStyle name="40% - Colore 2 5 2 6" xfId="10336"/>
    <cellStyle name="40% - Colore 2 5 2 6 2" xfId="10337"/>
    <cellStyle name="40% - Colore 2 5 2 7" xfId="10338"/>
    <cellStyle name="40% - Colore 2 5 2 7 2" xfId="10339"/>
    <cellStyle name="40% - Colore 2 5 2 8" xfId="10340"/>
    <cellStyle name="40% - Colore 2 5 3" xfId="10341"/>
    <cellStyle name="40% - Colore 2 5 3 2" xfId="10342"/>
    <cellStyle name="40% - Colore 2 5 3 2 2" xfId="10343"/>
    <cellStyle name="40% - Colore 2 5 3 2 2 2" xfId="10344"/>
    <cellStyle name="40% - Colore 2 5 3 2 2 2 2" xfId="10345"/>
    <cellStyle name="40% - Colore 2 5 3 2 2 3" xfId="10346"/>
    <cellStyle name="40% - Colore 2 5 3 2 3" xfId="10347"/>
    <cellStyle name="40% - Colore 2 5 3 2 3 2" xfId="10348"/>
    <cellStyle name="40% - Colore 2 5 3 2 4" xfId="10349"/>
    <cellStyle name="40% - Colore 2 5 3 3" xfId="10350"/>
    <cellStyle name="40% - Colore 2 5 3 3 2" xfId="10351"/>
    <cellStyle name="40% - Colore 2 5 3 3 2 2" xfId="10352"/>
    <cellStyle name="40% - Colore 2 5 3 3 3" xfId="10353"/>
    <cellStyle name="40% - Colore 2 5 3 4" xfId="10354"/>
    <cellStyle name="40% - Colore 2 5 3 4 2" xfId="10355"/>
    <cellStyle name="40% - Colore 2 5 3 5" xfId="10356"/>
    <cellStyle name="40% - Colore 2 5 4" xfId="10357"/>
    <cellStyle name="40% - Colore 2 5 4 2" xfId="10358"/>
    <cellStyle name="40% - Colore 2 5 4 2 2" xfId="10359"/>
    <cellStyle name="40% - Colore 2 5 4 2 2 2" xfId="10360"/>
    <cellStyle name="40% - Colore 2 5 4 2 3" xfId="10361"/>
    <cellStyle name="40% - Colore 2 5 4 3" xfId="10362"/>
    <cellStyle name="40% - Colore 2 5 4 3 2" xfId="10363"/>
    <cellStyle name="40% - Colore 2 5 4 4" xfId="10364"/>
    <cellStyle name="40% - Colore 2 5 5" xfId="10365"/>
    <cellStyle name="40% - Colore 2 5 5 2" xfId="10366"/>
    <cellStyle name="40% - Colore 2 5 5 2 2" xfId="10367"/>
    <cellStyle name="40% - Colore 2 5 5 3" xfId="10368"/>
    <cellStyle name="40% - Colore 2 5 6" xfId="10369"/>
    <cellStyle name="40% - Colore 2 5 6 2" xfId="10370"/>
    <cellStyle name="40% - Colore 2 5 7" xfId="10371"/>
    <cellStyle name="40% - Colore 2 5 7 2" xfId="10372"/>
    <cellStyle name="40% - Colore 2 5 8" xfId="10373"/>
    <cellStyle name="40% - Colore 2 5 8 2" xfId="10374"/>
    <cellStyle name="40% - Colore 2 5 9" xfId="10375"/>
    <cellStyle name="40% - Colore 2 6" xfId="10376"/>
    <cellStyle name="40% - Colore 2 6 2" xfId="10377"/>
    <cellStyle name="40% - Colore 2 6 2 2" xfId="10378"/>
    <cellStyle name="40% - Colore 2 6 2 2 2" xfId="10379"/>
    <cellStyle name="40% - Colore 2 6 2 2 2 2" xfId="10380"/>
    <cellStyle name="40% - Colore 2 6 2 2 2 2 2" xfId="10381"/>
    <cellStyle name="40% - Colore 2 6 2 2 2 3" xfId="10382"/>
    <cellStyle name="40% - Colore 2 6 2 2 3" xfId="10383"/>
    <cellStyle name="40% - Colore 2 6 2 2 3 2" xfId="10384"/>
    <cellStyle name="40% - Colore 2 6 2 2 4" xfId="10385"/>
    <cellStyle name="40% - Colore 2 6 2 3" xfId="10386"/>
    <cellStyle name="40% - Colore 2 6 2 3 2" xfId="10387"/>
    <cellStyle name="40% - Colore 2 6 2 3 2 2" xfId="10388"/>
    <cellStyle name="40% - Colore 2 6 2 3 3" xfId="10389"/>
    <cellStyle name="40% - Colore 2 6 2 4" xfId="10390"/>
    <cellStyle name="40% - Colore 2 6 2 4 2" xfId="10391"/>
    <cellStyle name="40% - Colore 2 6 2 5" xfId="10392"/>
    <cellStyle name="40% - Colore 2 6 2 5 2" xfId="10393"/>
    <cellStyle name="40% - Colore 2 6 2 6" xfId="10394"/>
    <cellStyle name="40% - Colore 2 6 3" xfId="10395"/>
    <cellStyle name="40% - Colore 2 6 3 2" xfId="10396"/>
    <cellStyle name="40% - Colore 2 6 3 2 2" xfId="10397"/>
    <cellStyle name="40% - Colore 2 6 3 2 2 2" xfId="10398"/>
    <cellStyle name="40% - Colore 2 6 3 2 3" xfId="10399"/>
    <cellStyle name="40% - Colore 2 6 3 3" xfId="10400"/>
    <cellStyle name="40% - Colore 2 6 3 3 2" xfId="10401"/>
    <cellStyle name="40% - Colore 2 6 3 4" xfId="10402"/>
    <cellStyle name="40% - Colore 2 6 4" xfId="10403"/>
    <cellStyle name="40% - Colore 2 6 4 2" xfId="10404"/>
    <cellStyle name="40% - Colore 2 6 4 2 2" xfId="10405"/>
    <cellStyle name="40% - Colore 2 6 4 3" xfId="10406"/>
    <cellStyle name="40% - Colore 2 6 5" xfId="10407"/>
    <cellStyle name="40% - Colore 2 6 5 2" xfId="10408"/>
    <cellStyle name="40% - Colore 2 6 6" xfId="10409"/>
    <cellStyle name="40% - Colore 2 6 6 2" xfId="10410"/>
    <cellStyle name="40% - Colore 2 6 7" xfId="10411"/>
    <cellStyle name="40% - Colore 2 6 7 2" xfId="10412"/>
    <cellStyle name="40% - Colore 2 6 8" xfId="10413"/>
    <cellStyle name="40% - Colore 2 7" xfId="10414"/>
    <cellStyle name="40% - Colore 2 7 2" xfId="10415"/>
    <cellStyle name="40% - Colore 2 7 2 2" xfId="10416"/>
    <cellStyle name="40% - Colore 2 7 2 2 2" xfId="10417"/>
    <cellStyle name="40% - Colore 2 7 2 2 2 2" xfId="10418"/>
    <cellStyle name="40% - Colore 2 7 2 2 3" xfId="10419"/>
    <cellStyle name="40% - Colore 2 7 2 3" xfId="10420"/>
    <cellStyle name="40% - Colore 2 7 2 3 2" xfId="10421"/>
    <cellStyle name="40% - Colore 2 7 2 4" xfId="10422"/>
    <cellStyle name="40% - Colore 2 7 3" xfId="10423"/>
    <cellStyle name="40% - Colore 2 7 3 2" xfId="10424"/>
    <cellStyle name="40% - Colore 2 7 3 2 2" xfId="10425"/>
    <cellStyle name="40% - Colore 2 7 3 3" xfId="10426"/>
    <cellStyle name="40% - Colore 2 7 4" xfId="10427"/>
    <cellStyle name="40% - Colore 2 7 4 2" xfId="10428"/>
    <cellStyle name="40% - Colore 2 7 5" xfId="10429"/>
    <cellStyle name="40% - Colore 2 7 5 2" xfId="10430"/>
    <cellStyle name="40% - Colore 2 7 6" xfId="10431"/>
    <cellStyle name="40% - Colore 2 8" xfId="10432"/>
    <cellStyle name="40% - Colore 2 8 2" xfId="10433"/>
    <cellStyle name="40% - Colore 2 8 2 2" xfId="10434"/>
    <cellStyle name="40% - Colore 2 8 2 2 2" xfId="10435"/>
    <cellStyle name="40% - Colore 2 8 2 3" xfId="10436"/>
    <cellStyle name="40% - Colore 2 8 3" xfId="10437"/>
    <cellStyle name="40% - Colore 2 8 3 2" xfId="10438"/>
    <cellStyle name="40% - Colore 2 8 4" xfId="10439"/>
    <cellStyle name="40% - Colore 2 9" xfId="10440"/>
    <cellStyle name="40% - Colore 2 9 2" xfId="10441"/>
    <cellStyle name="40% - Colore 2 9 2 2" xfId="10442"/>
    <cellStyle name="40% - Colore 2 9 3" xfId="10443"/>
    <cellStyle name="40% - Colore 3 10" xfId="10444"/>
    <cellStyle name="40% - Colore 3 10 2" xfId="10445"/>
    <cellStyle name="40% - Colore 3 11" xfId="10446"/>
    <cellStyle name="40% - Colore 3 11 2" xfId="10447"/>
    <cellStyle name="40% - Colore 3 12" xfId="10448"/>
    <cellStyle name="40% - Colore 3 12 2" xfId="10449"/>
    <cellStyle name="40% - Colore 3 13" xfId="10450"/>
    <cellStyle name="40% - Colore 3 14" xfId="10451"/>
    <cellStyle name="40% - Colore 3 2" xfId="10452"/>
    <cellStyle name="40% - Colore 3 2 10" xfId="10453"/>
    <cellStyle name="40% - Colore 3 2 10 2" xfId="10454"/>
    <cellStyle name="40% - Colore 3 2 11" xfId="10455"/>
    <cellStyle name="40% - Colore 3 2 11 2" xfId="10456"/>
    <cellStyle name="40% - Colore 3 2 12" xfId="10457"/>
    <cellStyle name="40% - Colore 3 2 13" xfId="10458"/>
    <cellStyle name="40% - Colore 3 2 14" xfId="10459"/>
    <cellStyle name="40% - Colore 3 2 2" xfId="10460"/>
    <cellStyle name="40% - Colore 3 2 2 10" xfId="10461"/>
    <cellStyle name="40% - Colore 3 2 2 10 2" xfId="10462"/>
    <cellStyle name="40% - Colore 3 2 2 11" xfId="10463"/>
    <cellStyle name="40% - Colore 3 2 2 2" xfId="10464"/>
    <cellStyle name="40% - Colore 3 2 2 2 10" xfId="10465"/>
    <cellStyle name="40% - Colore 3 2 2 2 2" xfId="10466"/>
    <cellStyle name="40% - Colore 3 2 2 2 2 2" xfId="10467"/>
    <cellStyle name="40% - Colore 3 2 2 2 2 2 2" xfId="10468"/>
    <cellStyle name="40% - Colore 3 2 2 2 2 2 2 2" xfId="10469"/>
    <cellStyle name="40% - Colore 3 2 2 2 2 2 2 2 2" xfId="10470"/>
    <cellStyle name="40% - Colore 3 2 2 2 2 2 2 2 2 2" xfId="10471"/>
    <cellStyle name="40% - Colore 3 2 2 2 2 2 2 2 2 2 2" xfId="10472"/>
    <cellStyle name="40% - Colore 3 2 2 2 2 2 2 2 2 3" xfId="10473"/>
    <cellStyle name="40% - Colore 3 2 2 2 2 2 2 2 3" xfId="10474"/>
    <cellStyle name="40% - Colore 3 2 2 2 2 2 2 2 3 2" xfId="10475"/>
    <cellStyle name="40% - Colore 3 2 2 2 2 2 2 2 4" xfId="10476"/>
    <cellStyle name="40% - Colore 3 2 2 2 2 2 2 3" xfId="10477"/>
    <cellStyle name="40% - Colore 3 2 2 2 2 2 2 3 2" xfId="10478"/>
    <cellStyle name="40% - Colore 3 2 2 2 2 2 2 3 2 2" xfId="10479"/>
    <cellStyle name="40% - Colore 3 2 2 2 2 2 2 3 3" xfId="10480"/>
    <cellStyle name="40% - Colore 3 2 2 2 2 2 2 4" xfId="10481"/>
    <cellStyle name="40% - Colore 3 2 2 2 2 2 2 4 2" xfId="10482"/>
    <cellStyle name="40% - Colore 3 2 2 2 2 2 2 5" xfId="10483"/>
    <cellStyle name="40% - Colore 3 2 2 2 2 2 3" xfId="10484"/>
    <cellStyle name="40% - Colore 3 2 2 2 2 2 3 2" xfId="10485"/>
    <cellStyle name="40% - Colore 3 2 2 2 2 2 3 2 2" xfId="10486"/>
    <cellStyle name="40% - Colore 3 2 2 2 2 2 3 2 2 2" xfId="10487"/>
    <cellStyle name="40% - Colore 3 2 2 2 2 2 3 2 3" xfId="10488"/>
    <cellStyle name="40% - Colore 3 2 2 2 2 2 3 3" xfId="10489"/>
    <cellStyle name="40% - Colore 3 2 2 2 2 2 3 3 2" xfId="10490"/>
    <cellStyle name="40% - Colore 3 2 2 2 2 2 3 4" xfId="10491"/>
    <cellStyle name="40% - Colore 3 2 2 2 2 2 4" xfId="10492"/>
    <cellStyle name="40% - Colore 3 2 2 2 2 2 4 2" xfId="10493"/>
    <cellStyle name="40% - Colore 3 2 2 2 2 2 4 2 2" xfId="10494"/>
    <cellStyle name="40% - Colore 3 2 2 2 2 2 4 3" xfId="10495"/>
    <cellStyle name="40% - Colore 3 2 2 2 2 2 5" xfId="10496"/>
    <cellStyle name="40% - Colore 3 2 2 2 2 2 5 2" xfId="10497"/>
    <cellStyle name="40% - Colore 3 2 2 2 2 2 6" xfId="10498"/>
    <cellStyle name="40% - Colore 3 2 2 2 2 2 6 2" xfId="10499"/>
    <cellStyle name="40% - Colore 3 2 2 2 2 2 7" xfId="10500"/>
    <cellStyle name="40% - Colore 3 2 2 2 2 2 7 2" xfId="10501"/>
    <cellStyle name="40% - Colore 3 2 2 2 2 2 8" xfId="10502"/>
    <cellStyle name="40% - Colore 3 2 2 2 2 3" xfId="10503"/>
    <cellStyle name="40% - Colore 3 2 2 2 2 3 2" xfId="10504"/>
    <cellStyle name="40% - Colore 3 2 2 2 2 3 2 2" xfId="10505"/>
    <cellStyle name="40% - Colore 3 2 2 2 2 3 2 2 2" xfId="10506"/>
    <cellStyle name="40% - Colore 3 2 2 2 2 3 2 2 2 2" xfId="10507"/>
    <cellStyle name="40% - Colore 3 2 2 2 2 3 2 2 3" xfId="10508"/>
    <cellStyle name="40% - Colore 3 2 2 2 2 3 2 3" xfId="10509"/>
    <cellStyle name="40% - Colore 3 2 2 2 2 3 2 3 2" xfId="10510"/>
    <cellStyle name="40% - Colore 3 2 2 2 2 3 2 4" xfId="10511"/>
    <cellStyle name="40% - Colore 3 2 2 2 2 3 3" xfId="10512"/>
    <cellStyle name="40% - Colore 3 2 2 2 2 3 3 2" xfId="10513"/>
    <cellStyle name="40% - Colore 3 2 2 2 2 3 3 2 2" xfId="10514"/>
    <cellStyle name="40% - Colore 3 2 2 2 2 3 3 3" xfId="10515"/>
    <cellStyle name="40% - Colore 3 2 2 2 2 3 4" xfId="10516"/>
    <cellStyle name="40% - Colore 3 2 2 2 2 3 4 2" xfId="10517"/>
    <cellStyle name="40% - Colore 3 2 2 2 2 3 5" xfId="10518"/>
    <cellStyle name="40% - Colore 3 2 2 2 2 4" xfId="10519"/>
    <cellStyle name="40% - Colore 3 2 2 2 2 4 2" xfId="10520"/>
    <cellStyle name="40% - Colore 3 2 2 2 2 4 2 2" xfId="10521"/>
    <cellStyle name="40% - Colore 3 2 2 2 2 4 2 2 2" xfId="10522"/>
    <cellStyle name="40% - Colore 3 2 2 2 2 4 2 3" xfId="10523"/>
    <cellStyle name="40% - Colore 3 2 2 2 2 4 3" xfId="10524"/>
    <cellStyle name="40% - Colore 3 2 2 2 2 4 3 2" xfId="10525"/>
    <cellStyle name="40% - Colore 3 2 2 2 2 4 4" xfId="10526"/>
    <cellStyle name="40% - Colore 3 2 2 2 2 5" xfId="10527"/>
    <cellStyle name="40% - Colore 3 2 2 2 2 5 2" xfId="10528"/>
    <cellStyle name="40% - Colore 3 2 2 2 2 5 2 2" xfId="10529"/>
    <cellStyle name="40% - Colore 3 2 2 2 2 5 3" xfId="10530"/>
    <cellStyle name="40% - Colore 3 2 2 2 2 6" xfId="10531"/>
    <cellStyle name="40% - Colore 3 2 2 2 2 6 2" xfId="10532"/>
    <cellStyle name="40% - Colore 3 2 2 2 2 7" xfId="10533"/>
    <cellStyle name="40% - Colore 3 2 2 2 2 7 2" xfId="10534"/>
    <cellStyle name="40% - Colore 3 2 2 2 2 8" xfId="10535"/>
    <cellStyle name="40% - Colore 3 2 2 2 2 8 2" xfId="10536"/>
    <cellStyle name="40% - Colore 3 2 2 2 2 9" xfId="10537"/>
    <cellStyle name="40% - Colore 3 2 2 2 3" xfId="10538"/>
    <cellStyle name="40% - Colore 3 2 2 2 3 2" xfId="10539"/>
    <cellStyle name="40% - Colore 3 2 2 2 3 2 2" xfId="10540"/>
    <cellStyle name="40% - Colore 3 2 2 2 3 2 2 2" xfId="10541"/>
    <cellStyle name="40% - Colore 3 2 2 2 3 2 2 2 2" xfId="10542"/>
    <cellStyle name="40% - Colore 3 2 2 2 3 2 2 2 2 2" xfId="10543"/>
    <cellStyle name="40% - Colore 3 2 2 2 3 2 2 2 3" xfId="10544"/>
    <cellStyle name="40% - Colore 3 2 2 2 3 2 2 3" xfId="10545"/>
    <cellStyle name="40% - Colore 3 2 2 2 3 2 2 3 2" xfId="10546"/>
    <cellStyle name="40% - Colore 3 2 2 2 3 2 2 4" xfId="10547"/>
    <cellStyle name="40% - Colore 3 2 2 2 3 2 3" xfId="10548"/>
    <cellStyle name="40% - Colore 3 2 2 2 3 2 3 2" xfId="10549"/>
    <cellStyle name="40% - Colore 3 2 2 2 3 2 3 2 2" xfId="10550"/>
    <cellStyle name="40% - Colore 3 2 2 2 3 2 3 3" xfId="10551"/>
    <cellStyle name="40% - Colore 3 2 2 2 3 2 4" xfId="10552"/>
    <cellStyle name="40% - Colore 3 2 2 2 3 2 4 2" xfId="10553"/>
    <cellStyle name="40% - Colore 3 2 2 2 3 2 5" xfId="10554"/>
    <cellStyle name="40% - Colore 3 2 2 2 3 2 5 2" xfId="10555"/>
    <cellStyle name="40% - Colore 3 2 2 2 3 2 6" xfId="10556"/>
    <cellStyle name="40% - Colore 3 2 2 2 3 3" xfId="10557"/>
    <cellStyle name="40% - Colore 3 2 2 2 3 3 2" xfId="10558"/>
    <cellStyle name="40% - Colore 3 2 2 2 3 3 2 2" xfId="10559"/>
    <cellStyle name="40% - Colore 3 2 2 2 3 3 2 2 2" xfId="10560"/>
    <cellStyle name="40% - Colore 3 2 2 2 3 3 2 3" xfId="10561"/>
    <cellStyle name="40% - Colore 3 2 2 2 3 3 3" xfId="10562"/>
    <cellStyle name="40% - Colore 3 2 2 2 3 3 3 2" xfId="10563"/>
    <cellStyle name="40% - Colore 3 2 2 2 3 3 4" xfId="10564"/>
    <cellStyle name="40% - Colore 3 2 2 2 3 4" xfId="10565"/>
    <cellStyle name="40% - Colore 3 2 2 2 3 4 2" xfId="10566"/>
    <cellStyle name="40% - Colore 3 2 2 2 3 4 2 2" xfId="10567"/>
    <cellStyle name="40% - Colore 3 2 2 2 3 4 3" xfId="10568"/>
    <cellStyle name="40% - Colore 3 2 2 2 3 5" xfId="10569"/>
    <cellStyle name="40% - Colore 3 2 2 2 3 5 2" xfId="10570"/>
    <cellStyle name="40% - Colore 3 2 2 2 3 6" xfId="10571"/>
    <cellStyle name="40% - Colore 3 2 2 2 3 6 2" xfId="10572"/>
    <cellStyle name="40% - Colore 3 2 2 2 3 7" xfId="10573"/>
    <cellStyle name="40% - Colore 3 2 2 2 3 7 2" xfId="10574"/>
    <cellStyle name="40% - Colore 3 2 2 2 3 8" xfId="10575"/>
    <cellStyle name="40% - Colore 3 2 2 2 4" xfId="10576"/>
    <cellStyle name="40% - Colore 3 2 2 2 4 2" xfId="10577"/>
    <cellStyle name="40% - Colore 3 2 2 2 4 2 2" xfId="10578"/>
    <cellStyle name="40% - Colore 3 2 2 2 4 2 2 2" xfId="10579"/>
    <cellStyle name="40% - Colore 3 2 2 2 4 2 2 2 2" xfId="10580"/>
    <cellStyle name="40% - Colore 3 2 2 2 4 2 2 3" xfId="10581"/>
    <cellStyle name="40% - Colore 3 2 2 2 4 2 3" xfId="10582"/>
    <cellStyle name="40% - Colore 3 2 2 2 4 2 3 2" xfId="10583"/>
    <cellStyle name="40% - Colore 3 2 2 2 4 2 4" xfId="10584"/>
    <cellStyle name="40% - Colore 3 2 2 2 4 3" xfId="10585"/>
    <cellStyle name="40% - Colore 3 2 2 2 4 3 2" xfId="10586"/>
    <cellStyle name="40% - Colore 3 2 2 2 4 3 2 2" xfId="10587"/>
    <cellStyle name="40% - Colore 3 2 2 2 4 3 3" xfId="10588"/>
    <cellStyle name="40% - Colore 3 2 2 2 4 4" xfId="10589"/>
    <cellStyle name="40% - Colore 3 2 2 2 4 4 2" xfId="10590"/>
    <cellStyle name="40% - Colore 3 2 2 2 4 5" xfId="10591"/>
    <cellStyle name="40% - Colore 3 2 2 2 4 5 2" xfId="10592"/>
    <cellStyle name="40% - Colore 3 2 2 2 4 6" xfId="10593"/>
    <cellStyle name="40% - Colore 3 2 2 2 5" xfId="10594"/>
    <cellStyle name="40% - Colore 3 2 2 2 5 2" xfId="10595"/>
    <cellStyle name="40% - Colore 3 2 2 2 5 2 2" xfId="10596"/>
    <cellStyle name="40% - Colore 3 2 2 2 5 2 2 2" xfId="10597"/>
    <cellStyle name="40% - Colore 3 2 2 2 5 2 3" xfId="10598"/>
    <cellStyle name="40% - Colore 3 2 2 2 5 3" xfId="10599"/>
    <cellStyle name="40% - Colore 3 2 2 2 5 3 2" xfId="10600"/>
    <cellStyle name="40% - Colore 3 2 2 2 5 4" xfId="10601"/>
    <cellStyle name="40% - Colore 3 2 2 2 6" xfId="10602"/>
    <cellStyle name="40% - Colore 3 2 2 2 6 2" xfId="10603"/>
    <cellStyle name="40% - Colore 3 2 2 2 6 2 2" xfId="10604"/>
    <cellStyle name="40% - Colore 3 2 2 2 6 3" xfId="10605"/>
    <cellStyle name="40% - Colore 3 2 2 2 7" xfId="10606"/>
    <cellStyle name="40% - Colore 3 2 2 2 7 2" xfId="10607"/>
    <cellStyle name="40% - Colore 3 2 2 2 8" xfId="10608"/>
    <cellStyle name="40% - Colore 3 2 2 2 8 2" xfId="10609"/>
    <cellStyle name="40% - Colore 3 2 2 2 9" xfId="10610"/>
    <cellStyle name="40% - Colore 3 2 2 2 9 2" xfId="10611"/>
    <cellStyle name="40% - Colore 3 2 2 3" xfId="10612"/>
    <cellStyle name="40% - Colore 3 2 2 3 2" xfId="10613"/>
    <cellStyle name="40% - Colore 3 2 2 3 2 2" xfId="10614"/>
    <cellStyle name="40% - Colore 3 2 2 3 2 2 2" xfId="10615"/>
    <cellStyle name="40% - Colore 3 2 2 3 2 2 2 2" xfId="10616"/>
    <cellStyle name="40% - Colore 3 2 2 3 2 2 2 2 2" xfId="10617"/>
    <cellStyle name="40% - Colore 3 2 2 3 2 2 2 2 2 2" xfId="10618"/>
    <cellStyle name="40% - Colore 3 2 2 3 2 2 2 2 3" xfId="10619"/>
    <cellStyle name="40% - Colore 3 2 2 3 2 2 2 3" xfId="10620"/>
    <cellStyle name="40% - Colore 3 2 2 3 2 2 2 3 2" xfId="10621"/>
    <cellStyle name="40% - Colore 3 2 2 3 2 2 2 4" xfId="10622"/>
    <cellStyle name="40% - Colore 3 2 2 3 2 2 3" xfId="10623"/>
    <cellStyle name="40% - Colore 3 2 2 3 2 2 3 2" xfId="10624"/>
    <cellStyle name="40% - Colore 3 2 2 3 2 2 3 2 2" xfId="10625"/>
    <cellStyle name="40% - Colore 3 2 2 3 2 2 3 3" xfId="10626"/>
    <cellStyle name="40% - Colore 3 2 2 3 2 2 4" xfId="10627"/>
    <cellStyle name="40% - Colore 3 2 2 3 2 2 4 2" xfId="10628"/>
    <cellStyle name="40% - Colore 3 2 2 3 2 2 5" xfId="10629"/>
    <cellStyle name="40% - Colore 3 2 2 3 2 3" xfId="10630"/>
    <cellStyle name="40% - Colore 3 2 2 3 2 3 2" xfId="10631"/>
    <cellStyle name="40% - Colore 3 2 2 3 2 3 2 2" xfId="10632"/>
    <cellStyle name="40% - Colore 3 2 2 3 2 3 2 2 2" xfId="10633"/>
    <cellStyle name="40% - Colore 3 2 2 3 2 3 2 3" xfId="10634"/>
    <cellStyle name="40% - Colore 3 2 2 3 2 3 3" xfId="10635"/>
    <cellStyle name="40% - Colore 3 2 2 3 2 3 3 2" xfId="10636"/>
    <cellStyle name="40% - Colore 3 2 2 3 2 3 4" xfId="10637"/>
    <cellStyle name="40% - Colore 3 2 2 3 2 4" xfId="10638"/>
    <cellStyle name="40% - Colore 3 2 2 3 2 4 2" xfId="10639"/>
    <cellStyle name="40% - Colore 3 2 2 3 2 4 2 2" xfId="10640"/>
    <cellStyle name="40% - Colore 3 2 2 3 2 4 3" xfId="10641"/>
    <cellStyle name="40% - Colore 3 2 2 3 2 5" xfId="10642"/>
    <cellStyle name="40% - Colore 3 2 2 3 2 5 2" xfId="10643"/>
    <cellStyle name="40% - Colore 3 2 2 3 2 6" xfId="10644"/>
    <cellStyle name="40% - Colore 3 2 2 3 2 6 2" xfId="10645"/>
    <cellStyle name="40% - Colore 3 2 2 3 2 7" xfId="10646"/>
    <cellStyle name="40% - Colore 3 2 2 3 2 7 2" xfId="10647"/>
    <cellStyle name="40% - Colore 3 2 2 3 2 8" xfId="10648"/>
    <cellStyle name="40% - Colore 3 2 2 3 3" xfId="10649"/>
    <cellStyle name="40% - Colore 3 2 2 3 3 2" xfId="10650"/>
    <cellStyle name="40% - Colore 3 2 2 3 3 2 2" xfId="10651"/>
    <cellStyle name="40% - Colore 3 2 2 3 3 2 2 2" xfId="10652"/>
    <cellStyle name="40% - Colore 3 2 2 3 3 2 2 2 2" xfId="10653"/>
    <cellStyle name="40% - Colore 3 2 2 3 3 2 2 3" xfId="10654"/>
    <cellStyle name="40% - Colore 3 2 2 3 3 2 3" xfId="10655"/>
    <cellStyle name="40% - Colore 3 2 2 3 3 2 3 2" xfId="10656"/>
    <cellStyle name="40% - Colore 3 2 2 3 3 2 4" xfId="10657"/>
    <cellStyle name="40% - Colore 3 2 2 3 3 3" xfId="10658"/>
    <cellStyle name="40% - Colore 3 2 2 3 3 3 2" xfId="10659"/>
    <cellStyle name="40% - Colore 3 2 2 3 3 3 2 2" xfId="10660"/>
    <cellStyle name="40% - Colore 3 2 2 3 3 3 3" xfId="10661"/>
    <cellStyle name="40% - Colore 3 2 2 3 3 4" xfId="10662"/>
    <cellStyle name="40% - Colore 3 2 2 3 3 4 2" xfId="10663"/>
    <cellStyle name="40% - Colore 3 2 2 3 3 5" xfId="10664"/>
    <cellStyle name="40% - Colore 3 2 2 3 4" xfId="10665"/>
    <cellStyle name="40% - Colore 3 2 2 3 4 2" xfId="10666"/>
    <cellStyle name="40% - Colore 3 2 2 3 4 2 2" xfId="10667"/>
    <cellStyle name="40% - Colore 3 2 2 3 4 2 2 2" xfId="10668"/>
    <cellStyle name="40% - Colore 3 2 2 3 4 2 3" xfId="10669"/>
    <cellStyle name="40% - Colore 3 2 2 3 4 3" xfId="10670"/>
    <cellStyle name="40% - Colore 3 2 2 3 4 3 2" xfId="10671"/>
    <cellStyle name="40% - Colore 3 2 2 3 4 4" xfId="10672"/>
    <cellStyle name="40% - Colore 3 2 2 3 5" xfId="10673"/>
    <cellStyle name="40% - Colore 3 2 2 3 5 2" xfId="10674"/>
    <cellStyle name="40% - Colore 3 2 2 3 5 2 2" xfId="10675"/>
    <cellStyle name="40% - Colore 3 2 2 3 5 3" xfId="10676"/>
    <cellStyle name="40% - Colore 3 2 2 3 6" xfId="10677"/>
    <cellStyle name="40% - Colore 3 2 2 3 6 2" xfId="10678"/>
    <cellStyle name="40% - Colore 3 2 2 3 7" xfId="10679"/>
    <cellStyle name="40% - Colore 3 2 2 3 7 2" xfId="10680"/>
    <cellStyle name="40% - Colore 3 2 2 3 8" xfId="10681"/>
    <cellStyle name="40% - Colore 3 2 2 3 8 2" xfId="10682"/>
    <cellStyle name="40% - Colore 3 2 2 3 9" xfId="10683"/>
    <cellStyle name="40% - Colore 3 2 2 4" xfId="10684"/>
    <cellStyle name="40% - Colore 3 2 2 4 2" xfId="10685"/>
    <cellStyle name="40% - Colore 3 2 2 4 2 2" xfId="10686"/>
    <cellStyle name="40% - Colore 3 2 2 4 2 2 2" xfId="10687"/>
    <cellStyle name="40% - Colore 3 2 2 4 2 2 2 2" xfId="10688"/>
    <cellStyle name="40% - Colore 3 2 2 4 2 2 2 2 2" xfId="10689"/>
    <cellStyle name="40% - Colore 3 2 2 4 2 2 2 3" xfId="10690"/>
    <cellStyle name="40% - Colore 3 2 2 4 2 2 3" xfId="10691"/>
    <cellStyle name="40% - Colore 3 2 2 4 2 2 3 2" xfId="10692"/>
    <cellStyle name="40% - Colore 3 2 2 4 2 2 4" xfId="10693"/>
    <cellStyle name="40% - Colore 3 2 2 4 2 3" xfId="10694"/>
    <cellStyle name="40% - Colore 3 2 2 4 2 3 2" xfId="10695"/>
    <cellStyle name="40% - Colore 3 2 2 4 2 3 2 2" xfId="10696"/>
    <cellStyle name="40% - Colore 3 2 2 4 2 3 3" xfId="10697"/>
    <cellStyle name="40% - Colore 3 2 2 4 2 4" xfId="10698"/>
    <cellStyle name="40% - Colore 3 2 2 4 2 4 2" xfId="10699"/>
    <cellStyle name="40% - Colore 3 2 2 4 2 5" xfId="10700"/>
    <cellStyle name="40% - Colore 3 2 2 4 2 5 2" xfId="10701"/>
    <cellStyle name="40% - Colore 3 2 2 4 2 6" xfId="10702"/>
    <cellStyle name="40% - Colore 3 2 2 4 3" xfId="10703"/>
    <cellStyle name="40% - Colore 3 2 2 4 3 2" xfId="10704"/>
    <cellStyle name="40% - Colore 3 2 2 4 3 2 2" xfId="10705"/>
    <cellStyle name="40% - Colore 3 2 2 4 3 2 2 2" xfId="10706"/>
    <cellStyle name="40% - Colore 3 2 2 4 3 2 3" xfId="10707"/>
    <cellStyle name="40% - Colore 3 2 2 4 3 3" xfId="10708"/>
    <cellStyle name="40% - Colore 3 2 2 4 3 3 2" xfId="10709"/>
    <cellStyle name="40% - Colore 3 2 2 4 3 4" xfId="10710"/>
    <cellStyle name="40% - Colore 3 2 2 4 4" xfId="10711"/>
    <cellStyle name="40% - Colore 3 2 2 4 4 2" xfId="10712"/>
    <cellStyle name="40% - Colore 3 2 2 4 4 2 2" xfId="10713"/>
    <cellStyle name="40% - Colore 3 2 2 4 4 3" xfId="10714"/>
    <cellStyle name="40% - Colore 3 2 2 4 5" xfId="10715"/>
    <cellStyle name="40% - Colore 3 2 2 4 5 2" xfId="10716"/>
    <cellStyle name="40% - Colore 3 2 2 4 6" xfId="10717"/>
    <cellStyle name="40% - Colore 3 2 2 4 6 2" xfId="10718"/>
    <cellStyle name="40% - Colore 3 2 2 4 7" xfId="10719"/>
    <cellStyle name="40% - Colore 3 2 2 4 7 2" xfId="10720"/>
    <cellStyle name="40% - Colore 3 2 2 4 8" xfId="10721"/>
    <cellStyle name="40% - Colore 3 2 2 5" xfId="10722"/>
    <cellStyle name="40% - Colore 3 2 2 5 2" xfId="10723"/>
    <cellStyle name="40% - Colore 3 2 2 5 2 2" xfId="10724"/>
    <cellStyle name="40% - Colore 3 2 2 5 2 2 2" xfId="10725"/>
    <cellStyle name="40% - Colore 3 2 2 5 2 2 2 2" xfId="10726"/>
    <cellStyle name="40% - Colore 3 2 2 5 2 2 3" xfId="10727"/>
    <cellStyle name="40% - Colore 3 2 2 5 2 3" xfId="10728"/>
    <cellStyle name="40% - Colore 3 2 2 5 2 3 2" xfId="10729"/>
    <cellStyle name="40% - Colore 3 2 2 5 2 4" xfId="10730"/>
    <cellStyle name="40% - Colore 3 2 2 5 3" xfId="10731"/>
    <cellStyle name="40% - Colore 3 2 2 5 3 2" xfId="10732"/>
    <cellStyle name="40% - Colore 3 2 2 5 3 2 2" xfId="10733"/>
    <cellStyle name="40% - Colore 3 2 2 5 3 3" xfId="10734"/>
    <cellStyle name="40% - Colore 3 2 2 5 4" xfId="10735"/>
    <cellStyle name="40% - Colore 3 2 2 5 4 2" xfId="10736"/>
    <cellStyle name="40% - Colore 3 2 2 5 5" xfId="10737"/>
    <cellStyle name="40% - Colore 3 2 2 5 5 2" xfId="10738"/>
    <cellStyle name="40% - Colore 3 2 2 5 6" xfId="10739"/>
    <cellStyle name="40% - Colore 3 2 2 6" xfId="10740"/>
    <cellStyle name="40% - Colore 3 2 2 6 2" xfId="10741"/>
    <cellStyle name="40% - Colore 3 2 2 6 2 2" xfId="10742"/>
    <cellStyle name="40% - Colore 3 2 2 6 2 2 2" xfId="10743"/>
    <cellStyle name="40% - Colore 3 2 2 6 2 3" xfId="10744"/>
    <cellStyle name="40% - Colore 3 2 2 6 3" xfId="10745"/>
    <cellStyle name="40% - Colore 3 2 2 6 3 2" xfId="10746"/>
    <cellStyle name="40% - Colore 3 2 2 6 4" xfId="10747"/>
    <cellStyle name="40% - Colore 3 2 2 7" xfId="10748"/>
    <cellStyle name="40% - Colore 3 2 2 7 2" xfId="10749"/>
    <cellStyle name="40% - Colore 3 2 2 7 2 2" xfId="10750"/>
    <cellStyle name="40% - Colore 3 2 2 7 3" xfId="10751"/>
    <cellStyle name="40% - Colore 3 2 2 8" xfId="10752"/>
    <cellStyle name="40% - Colore 3 2 2 8 2" xfId="10753"/>
    <cellStyle name="40% - Colore 3 2 2 9" xfId="10754"/>
    <cellStyle name="40% - Colore 3 2 2 9 2" xfId="10755"/>
    <cellStyle name="40% - Colore 3 2 3" xfId="10756"/>
    <cellStyle name="40% - Colore 3 2 3 10" xfId="10757"/>
    <cellStyle name="40% - Colore 3 2 3 2" xfId="10758"/>
    <cellStyle name="40% - Colore 3 2 3 2 2" xfId="10759"/>
    <cellStyle name="40% - Colore 3 2 3 2 2 2" xfId="10760"/>
    <cellStyle name="40% - Colore 3 2 3 2 2 2 2" xfId="10761"/>
    <cellStyle name="40% - Colore 3 2 3 2 2 2 2 2" xfId="10762"/>
    <cellStyle name="40% - Colore 3 2 3 2 2 2 2 2 2" xfId="10763"/>
    <cellStyle name="40% - Colore 3 2 3 2 2 2 2 2 2 2" xfId="10764"/>
    <cellStyle name="40% - Colore 3 2 3 2 2 2 2 2 3" xfId="10765"/>
    <cellStyle name="40% - Colore 3 2 3 2 2 2 2 3" xfId="10766"/>
    <cellStyle name="40% - Colore 3 2 3 2 2 2 2 3 2" xfId="10767"/>
    <cellStyle name="40% - Colore 3 2 3 2 2 2 2 4" xfId="10768"/>
    <cellStyle name="40% - Colore 3 2 3 2 2 2 3" xfId="10769"/>
    <cellStyle name="40% - Colore 3 2 3 2 2 2 3 2" xfId="10770"/>
    <cellStyle name="40% - Colore 3 2 3 2 2 2 3 2 2" xfId="10771"/>
    <cellStyle name="40% - Colore 3 2 3 2 2 2 3 3" xfId="10772"/>
    <cellStyle name="40% - Colore 3 2 3 2 2 2 4" xfId="10773"/>
    <cellStyle name="40% - Colore 3 2 3 2 2 2 4 2" xfId="10774"/>
    <cellStyle name="40% - Colore 3 2 3 2 2 2 5" xfId="10775"/>
    <cellStyle name="40% - Colore 3 2 3 2 2 3" xfId="10776"/>
    <cellStyle name="40% - Colore 3 2 3 2 2 3 2" xfId="10777"/>
    <cellStyle name="40% - Colore 3 2 3 2 2 3 2 2" xfId="10778"/>
    <cellStyle name="40% - Colore 3 2 3 2 2 3 2 2 2" xfId="10779"/>
    <cellStyle name="40% - Colore 3 2 3 2 2 3 2 3" xfId="10780"/>
    <cellStyle name="40% - Colore 3 2 3 2 2 3 3" xfId="10781"/>
    <cellStyle name="40% - Colore 3 2 3 2 2 3 3 2" xfId="10782"/>
    <cellStyle name="40% - Colore 3 2 3 2 2 3 4" xfId="10783"/>
    <cellStyle name="40% - Colore 3 2 3 2 2 4" xfId="10784"/>
    <cellStyle name="40% - Colore 3 2 3 2 2 4 2" xfId="10785"/>
    <cellStyle name="40% - Colore 3 2 3 2 2 4 2 2" xfId="10786"/>
    <cellStyle name="40% - Colore 3 2 3 2 2 4 3" xfId="10787"/>
    <cellStyle name="40% - Colore 3 2 3 2 2 5" xfId="10788"/>
    <cellStyle name="40% - Colore 3 2 3 2 2 5 2" xfId="10789"/>
    <cellStyle name="40% - Colore 3 2 3 2 2 6" xfId="10790"/>
    <cellStyle name="40% - Colore 3 2 3 2 2 6 2" xfId="10791"/>
    <cellStyle name="40% - Colore 3 2 3 2 2 7" xfId="10792"/>
    <cellStyle name="40% - Colore 3 2 3 2 2 7 2" xfId="10793"/>
    <cellStyle name="40% - Colore 3 2 3 2 2 8" xfId="10794"/>
    <cellStyle name="40% - Colore 3 2 3 2 3" xfId="10795"/>
    <cellStyle name="40% - Colore 3 2 3 2 3 2" xfId="10796"/>
    <cellStyle name="40% - Colore 3 2 3 2 3 2 2" xfId="10797"/>
    <cellStyle name="40% - Colore 3 2 3 2 3 2 2 2" xfId="10798"/>
    <cellStyle name="40% - Colore 3 2 3 2 3 2 2 2 2" xfId="10799"/>
    <cellStyle name="40% - Colore 3 2 3 2 3 2 2 3" xfId="10800"/>
    <cellStyle name="40% - Colore 3 2 3 2 3 2 3" xfId="10801"/>
    <cellStyle name="40% - Colore 3 2 3 2 3 2 3 2" xfId="10802"/>
    <cellStyle name="40% - Colore 3 2 3 2 3 2 4" xfId="10803"/>
    <cellStyle name="40% - Colore 3 2 3 2 3 3" xfId="10804"/>
    <cellStyle name="40% - Colore 3 2 3 2 3 3 2" xfId="10805"/>
    <cellStyle name="40% - Colore 3 2 3 2 3 3 2 2" xfId="10806"/>
    <cellStyle name="40% - Colore 3 2 3 2 3 3 3" xfId="10807"/>
    <cellStyle name="40% - Colore 3 2 3 2 3 4" xfId="10808"/>
    <cellStyle name="40% - Colore 3 2 3 2 3 4 2" xfId="10809"/>
    <cellStyle name="40% - Colore 3 2 3 2 3 5" xfId="10810"/>
    <cellStyle name="40% - Colore 3 2 3 2 4" xfId="10811"/>
    <cellStyle name="40% - Colore 3 2 3 2 4 2" xfId="10812"/>
    <cellStyle name="40% - Colore 3 2 3 2 4 2 2" xfId="10813"/>
    <cellStyle name="40% - Colore 3 2 3 2 4 2 2 2" xfId="10814"/>
    <cellStyle name="40% - Colore 3 2 3 2 4 2 3" xfId="10815"/>
    <cellStyle name="40% - Colore 3 2 3 2 4 3" xfId="10816"/>
    <cellStyle name="40% - Colore 3 2 3 2 4 3 2" xfId="10817"/>
    <cellStyle name="40% - Colore 3 2 3 2 4 4" xfId="10818"/>
    <cellStyle name="40% - Colore 3 2 3 2 5" xfId="10819"/>
    <cellStyle name="40% - Colore 3 2 3 2 5 2" xfId="10820"/>
    <cellStyle name="40% - Colore 3 2 3 2 5 2 2" xfId="10821"/>
    <cellStyle name="40% - Colore 3 2 3 2 5 3" xfId="10822"/>
    <cellStyle name="40% - Colore 3 2 3 2 6" xfId="10823"/>
    <cellStyle name="40% - Colore 3 2 3 2 6 2" xfId="10824"/>
    <cellStyle name="40% - Colore 3 2 3 2 7" xfId="10825"/>
    <cellStyle name="40% - Colore 3 2 3 2 7 2" xfId="10826"/>
    <cellStyle name="40% - Colore 3 2 3 2 8" xfId="10827"/>
    <cellStyle name="40% - Colore 3 2 3 2 8 2" xfId="10828"/>
    <cellStyle name="40% - Colore 3 2 3 2 9" xfId="10829"/>
    <cellStyle name="40% - Colore 3 2 3 3" xfId="10830"/>
    <cellStyle name="40% - Colore 3 2 3 3 2" xfId="10831"/>
    <cellStyle name="40% - Colore 3 2 3 3 2 2" xfId="10832"/>
    <cellStyle name="40% - Colore 3 2 3 3 2 2 2" xfId="10833"/>
    <cellStyle name="40% - Colore 3 2 3 3 2 2 2 2" xfId="10834"/>
    <cellStyle name="40% - Colore 3 2 3 3 2 2 2 2 2" xfId="10835"/>
    <cellStyle name="40% - Colore 3 2 3 3 2 2 2 3" xfId="10836"/>
    <cellStyle name="40% - Colore 3 2 3 3 2 2 3" xfId="10837"/>
    <cellStyle name="40% - Colore 3 2 3 3 2 2 3 2" xfId="10838"/>
    <cellStyle name="40% - Colore 3 2 3 3 2 2 4" xfId="10839"/>
    <cellStyle name="40% - Colore 3 2 3 3 2 3" xfId="10840"/>
    <cellStyle name="40% - Colore 3 2 3 3 2 3 2" xfId="10841"/>
    <cellStyle name="40% - Colore 3 2 3 3 2 3 2 2" xfId="10842"/>
    <cellStyle name="40% - Colore 3 2 3 3 2 3 3" xfId="10843"/>
    <cellStyle name="40% - Colore 3 2 3 3 2 4" xfId="10844"/>
    <cellStyle name="40% - Colore 3 2 3 3 2 4 2" xfId="10845"/>
    <cellStyle name="40% - Colore 3 2 3 3 2 5" xfId="10846"/>
    <cellStyle name="40% - Colore 3 2 3 3 2 5 2" xfId="10847"/>
    <cellStyle name="40% - Colore 3 2 3 3 2 6" xfId="10848"/>
    <cellStyle name="40% - Colore 3 2 3 3 3" xfId="10849"/>
    <cellStyle name="40% - Colore 3 2 3 3 3 2" xfId="10850"/>
    <cellStyle name="40% - Colore 3 2 3 3 3 2 2" xfId="10851"/>
    <cellStyle name="40% - Colore 3 2 3 3 3 2 2 2" xfId="10852"/>
    <cellStyle name="40% - Colore 3 2 3 3 3 2 3" xfId="10853"/>
    <cellStyle name="40% - Colore 3 2 3 3 3 3" xfId="10854"/>
    <cellStyle name="40% - Colore 3 2 3 3 3 3 2" xfId="10855"/>
    <cellStyle name="40% - Colore 3 2 3 3 3 4" xfId="10856"/>
    <cellStyle name="40% - Colore 3 2 3 3 4" xfId="10857"/>
    <cellStyle name="40% - Colore 3 2 3 3 4 2" xfId="10858"/>
    <cellStyle name="40% - Colore 3 2 3 3 4 2 2" xfId="10859"/>
    <cellStyle name="40% - Colore 3 2 3 3 4 3" xfId="10860"/>
    <cellStyle name="40% - Colore 3 2 3 3 5" xfId="10861"/>
    <cellStyle name="40% - Colore 3 2 3 3 5 2" xfId="10862"/>
    <cellStyle name="40% - Colore 3 2 3 3 6" xfId="10863"/>
    <cellStyle name="40% - Colore 3 2 3 3 6 2" xfId="10864"/>
    <cellStyle name="40% - Colore 3 2 3 3 7" xfId="10865"/>
    <cellStyle name="40% - Colore 3 2 3 3 7 2" xfId="10866"/>
    <cellStyle name="40% - Colore 3 2 3 3 8" xfId="10867"/>
    <cellStyle name="40% - Colore 3 2 3 4" xfId="10868"/>
    <cellStyle name="40% - Colore 3 2 3 4 2" xfId="10869"/>
    <cellStyle name="40% - Colore 3 2 3 4 2 2" xfId="10870"/>
    <cellStyle name="40% - Colore 3 2 3 4 2 2 2" xfId="10871"/>
    <cellStyle name="40% - Colore 3 2 3 4 2 2 2 2" xfId="10872"/>
    <cellStyle name="40% - Colore 3 2 3 4 2 2 3" xfId="10873"/>
    <cellStyle name="40% - Colore 3 2 3 4 2 3" xfId="10874"/>
    <cellStyle name="40% - Colore 3 2 3 4 2 3 2" xfId="10875"/>
    <cellStyle name="40% - Colore 3 2 3 4 2 4" xfId="10876"/>
    <cellStyle name="40% - Colore 3 2 3 4 3" xfId="10877"/>
    <cellStyle name="40% - Colore 3 2 3 4 3 2" xfId="10878"/>
    <cellStyle name="40% - Colore 3 2 3 4 3 2 2" xfId="10879"/>
    <cellStyle name="40% - Colore 3 2 3 4 3 3" xfId="10880"/>
    <cellStyle name="40% - Colore 3 2 3 4 4" xfId="10881"/>
    <cellStyle name="40% - Colore 3 2 3 4 4 2" xfId="10882"/>
    <cellStyle name="40% - Colore 3 2 3 4 5" xfId="10883"/>
    <cellStyle name="40% - Colore 3 2 3 4 5 2" xfId="10884"/>
    <cellStyle name="40% - Colore 3 2 3 4 6" xfId="10885"/>
    <cellStyle name="40% - Colore 3 2 3 5" xfId="10886"/>
    <cellStyle name="40% - Colore 3 2 3 5 2" xfId="10887"/>
    <cellStyle name="40% - Colore 3 2 3 5 2 2" xfId="10888"/>
    <cellStyle name="40% - Colore 3 2 3 5 2 2 2" xfId="10889"/>
    <cellStyle name="40% - Colore 3 2 3 5 2 3" xfId="10890"/>
    <cellStyle name="40% - Colore 3 2 3 5 3" xfId="10891"/>
    <cellStyle name="40% - Colore 3 2 3 5 3 2" xfId="10892"/>
    <cellStyle name="40% - Colore 3 2 3 5 4" xfId="10893"/>
    <cellStyle name="40% - Colore 3 2 3 6" xfId="10894"/>
    <cellStyle name="40% - Colore 3 2 3 6 2" xfId="10895"/>
    <cellStyle name="40% - Colore 3 2 3 6 2 2" xfId="10896"/>
    <cellStyle name="40% - Colore 3 2 3 6 3" xfId="10897"/>
    <cellStyle name="40% - Colore 3 2 3 7" xfId="10898"/>
    <cellStyle name="40% - Colore 3 2 3 7 2" xfId="10899"/>
    <cellStyle name="40% - Colore 3 2 3 8" xfId="10900"/>
    <cellStyle name="40% - Colore 3 2 3 8 2" xfId="10901"/>
    <cellStyle name="40% - Colore 3 2 3 9" xfId="10902"/>
    <cellStyle name="40% - Colore 3 2 3 9 2" xfId="10903"/>
    <cellStyle name="40% - Colore 3 2 4" xfId="10904"/>
    <cellStyle name="40% - Colore 3 2 4 2" xfId="10905"/>
    <cellStyle name="40% - Colore 3 2 4 2 2" xfId="10906"/>
    <cellStyle name="40% - Colore 3 2 4 2 2 2" xfId="10907"/>
    <cellStyle name="40% - Colore 3 2 4 2 2 2 2" xfId="10908"/>
    <cellStyle name="40% - Colore 3 2 4 2 2 2 2 2" xfId="10909"/>
    <cellStyle name="40% - Colore 3 2 4 2 2 2 2 2 2" xfId="10910"/>
    <cellStyle name="40% - Colore 3 2 4 2 2 2 2 3" xfId="10911"/>
    <cellStyle name="40% - Colore 3 2 4 2 2 2 3" xfId="10912"/>
    <cellStyle name="40% - Colore 3 2 4 2 2 2 3 2" xfId="10913"/>
    <cellStyle name="40% - Colore 3 2 4 2 2 2 4" xfId="10914"/>
    <cellStyle name="40% - Colore 3 2 4 2 2 3" xfId="10915"/>
    <cellStyle name="40% - Colore 3 2 4 2 2 3 2" xfId="10916"/>
    <cellStyle name="40% - Colore 3 2 4 2 2 3 2 2" xfId="10917"/>
    <cellStyle name="40% - Colore 3 2 4 2 2 3 3" xfId="10918"/>
    <cellStyle name="40% - Colore 3 2 4 2 2 4" xfId="10919"/>
    <cellStyle name="40% - Colore 3 2 4 2 2 4 2" xfId="10920"/>
    <cellStyle name="40% - Colore 3 2 4 2 2 5" xfId="10921"/>
    <cellStyle name="40% - Colore 3 2 4 2 3" xfId="10922"/>
    <cellStyle name="40% - Colore 3 2 4 2 3 2" xfId="10923"/>
    <cellStyle name="40% - Colore 3 2 4 2 3 2 2" xfId="10924"/>
    <cellStyle name="40% - Colore 3 2 4 2 3 2 2 2" xfId="10925"/>
    <cellStyle name="40% - Colore 3 2 4 2 3 2 3" xfId="10926"/>
    <cellStyle name="40% - Colore 3 2 4 2 3 3" xfId="10927"/>
    <cellStyle name="40% - Colore 3 2 4 2 3 3 2" xfId="10928"/>
    <cellStyle name="40% - Colore 3 2 4 2 3 4" xfId="10929"/>
    <cellStyle name="40% - Colore 3 2 4 2 4" xfId="10930"/>
    <cellStyle name="40% - Colore 3 2 4 2 4 2" xfId="10931"/>
    <cellStyle name="40% - Colore 3 2 4 2 4 2 2" xfId="10932"/>
    <cellStyle name="40% - Colore 3 2 4 2 4 3" xfId="10933"/>
    <cellStyle name="40% - Colore 3 2 4 2 5" xfId="10934"/>
    <cellStyle name="40% - Colore 3 2 4 2 5 2" xfId="10935"/>
    <cellStyle name="40% - Colore 3 2 4 2 6" xfId="10936"/>
    <cellStyle name="40% - Colore 3 2 4 2 6 2" xfId="10937"/>
    <cellStyle name="40% - Colore 3 2 4 2 7" xfId="10938"/>
    <cellStyle name="40% - Colore 3 2 4 2 7 2" xfId="10939"/>
    <cellStyle name="40% - Colore 3 2 4 2 8" xfId="10940"/>
    <cellStyle name="40% - Colore 3 2 4 3" xfId="10941"/>
    <cellStyle name="40% - Colore 3 2 4 3 2" xfId="10942"/>
    <cellStyle name="40% - Colore 3 2 4 3 2 2" xfId="10943"/>
    <cellStyle name="40% - Colore 3 2 4 3 2 2 2" xfId="10944"/>
    <cellStyle name="40% - Colore 3 2 4 3 2 2 2 2" xfId="10945"/>
    <cellStyle name="40% - Colore 3 2 4 3 2 2 3" xfId="10946"/>
    <cellStyle name="40% - Colore 3 2 4 3 2 3" xfId="10947"/>
    <cellStyle name="40% - Colore 3 2 4 3 2 3 2" xfId="10948"/>
    <cellStyle name="40% - Colore 3 2 4 3 2 4" xfId="10949"/>
    <cellStyle name="40% - Colore 3 2 4 3 3" xfId="10950"/>
    <cellStyle name="40% - Colore 3 2 4 3 3 2" xfId="10951"/>
    <cellStyle name="40% - Colore 3 2 4 3 3 2 2" xfId="10952"/>
    <cellStyle name="40% - Colore 3 2 4 3 3 3" xfId="10953"/>
    <cellStyle name="40% - Colore 3 2 4 3 4" xfId="10954"/>
    <cellStyle name="40% - Colore 3 2 4 3 4 2" xfId="10955"/>
    <cellStyle name="40% - Colore 3 2 4 3 5" xfId="10956"/>
    <cellStyle name="40% - Colore 3 2 4 4" xfId="10957"/>
    <cellStyle name="40% - Colore 3 2 4 4 2" xfId="10958"/>
    <cellStyle name="40% - Colore 3 2 4 4 2 2" xfId="10959"/>
    <cellStyle name="40% - Colore 3 2 4 4 2 2 2" xfId="10960"/>
    <cellStyle name="40% - Colore 3 2 4 4 2 3" xfId="10961"/>
    <cellStyle name="40% - Colore 3 2 4 4 3" xfId="10962"/>
    <cellStyle name="40% - Colore 3 2 4 4 3 2" xfId="10963"/>
    <cellStyle name="40% - Colore 3 2 4 4 4" xfId="10964"/>
    <cellStyle name="40% - Colore 3 2 4 5" xfId="10965"/>
    <cellStyle name="40% - Colore 3 2 4 5 2" xfId="10966"/>
    <cellStyle name="40% - Colore 3 2 4 5 2 2" xfId="10967"/>
    <cellStyle name="40% - Colore 3 2 4 5 3" xfId="10968"/>
    <cellStyle name="40% - Colore 3 2 4 6" xfId="10969"/>
    <cellStyle name="40% - Colore 3 2 4 6 2" xfId="10970"/>
    <cellStyle name="40% - Colore 3 2 4 7" xfId="10971"/>
    <cellStyle name="40% - Colore 3 2 4 7 2" xfId="10972"/>
    <cellStyle name="40% - Colore 3 2 4 8" xfId="10973"/>
    <cellStyle name="40% - Colore 3 2 4 8 2" xfId="10974"/>
    <cellStyle name="40% - Colore 3 2 4 9" xfId="10975"/>
    <cellStyle name="40% - Colore 3 2 5" xfId="10976"/>
    <cellStyle name="40% - Colore 3 2 5 2" xfId="10977"/>
    <cellStyle name="40% - Colore 3 2 5 2 2" xfId="10978"/>
    <cellStyle name="40% - Colore 3 2 5 2 2 2" xfId="10979"/>
    <cellStyle name="40% - Colore 3 2 5 2 2 2 2" xfId="10980"/>
    <cellStyle name="40% - Colore 3 2 5 2 2 2 2 2" xfId="10981"/>
    <cellStyle name="40% - Colore 3 2 5 2 2 2 3" xfId="10982"/>
    <cellStyle name="40% - Colore 3 2 5 2 2 3" xfId="10983"/>
    <cellStyle name="40% - Colore 3 2 5 2 2 3 2" xfId="10984"/>
    <cellStyle name="40% - Colore 3 2 5 2 2 4" xfId="10985"/>
    <cellStyle name="40% - Colore 3 2 5 2 3" xfId="10986"/>
    <cellStyle name="40% - Colore 3 2 5 2 3 2" xfId="10987"/>
    <cellStyle name="40% - Colore 3 2 5 2 3 2 2" xfId="10988"/>
    <cellStyle name="40% - Colore 3 2 5 2 3 3" xfId="10989"/>
    <cellStyle name="40% - Colore 3 2 5 2 4" xfId="10990"/>
    <cellStyle name="40% - Colore 3 2 5 2 4 2" xfId="10991"/>
    <cellStyle name="40% - Colore 3 2 5 2 5" xfId="10992"/>
    <cellStyle name="40% - Colore 3 2 5 2 5 2" xfId="10993"/>
    <cellStyle name="40% - Colore 3 2 5 2 6" xfId="10994"/>
    <cellStyle name="40% - Colore 3 2 5 3" xfId="10995"/>
    <cellStyle name="40% - Colore 3 2 5 3 2" xfId="10996"/>
    <cellStyle name="40% - Colore 3 2 5 3 2 2" xfId="10997"/>
    <cellStyle name="40% - Colore 3 2 5 3 2 2 2" xfId="10998"/>
    <cellStyle name="40% - Colore 3 2 5 3 2 3" xfId="10999"/>
    <cellStyle name="40% - Colore 3 2 5 3 3" xfId="11000"/>
    <cellStyle name="40% - Colore 3 2 5 3 3 2" xfId="11001"/>
    <cellStyle name="40% - Colore 3 2 5 3 4" xfId="11002"/>
    <cellStyle name="40% - Colore 3 2 5 4" xfId="11003"/>
    <cellStyle name="40% - Colore 3 2 5 4 2" xfId="11004"/>
    <cellStyle name="40% - Colore 3 2 5 4 2 2" xfId="11005"/>
    <cellStyle name="40% - Colore 3 2 5 4 3" xfId="11006"/>
    <cellStyle name="40% - Colore 3 2 5 5" xfId="11007"/>
    <cellStyle name="40% - Colore 3 2 5 5 2" xfId="11008"/>
    <cellStyle name="40% - Colore 3 2 5 6" xfId="11009"/>
    <cellStyle name="40% - Colore 3 2 5 6 2" xfId="11010"/>
    <cellStyle name="40% - Colore 3 2 5 7" xfId="11011"/>
    <cellStyle name="40% - Colore 3 2 5 7 2" xfId="11012"/>
    <cellStyle name="40% - Colore 3 2 5 8" xfId="11013"/>
    <cellStyle name="40% - Colore 3 2 6" xfId="11014"/>
    <cellStyle name="40% - Colore 3 2 6 2" xfId="11015"/>
    <cellStyle name="40% - Colore 3 2 6 2 2" xfId="11016"/>
    <cellStyle name="40% - Colore 3 2 6 2 2 2" xfId="11017"/>
    <cellStyle name="40% - Colore 3 2 6 2 2 2 2" xfId="11018"/>
    <cellStyle name="40% - Colore 3 2 6 2 2 3" xfId="11019"/>
    <cellStyle name="40% - Colore 3 2 6 2 3" xfId="11020"/>
    <cellStyle name="40% - Colore 3 2 6 2 3 2" xfId="11021"/>
    <cellStyle name="40% - Colore 3 2 6 2 4" xfId="11022"/>
    <cellStyle name="40% - Colore 3 2 6 3" xfId="11023"/>
    <cellStyle name="40% - Colore 3 2 6 3 2" xfId="11024"/>
    <cellStyle name="40% - Colore 3 2 6 3 2 2" xfId="11025"/>
    <cellStyle name="40% - Colore 3 2 6 3 3" xfId="11026"/>
    <cellStyle name="40% - Colore 3 2 6 4" xfId="11027"/>
    <cellStyle name="40% - Colore 3 2 6 4 2" xfId="11028"/>
    <cellStyle name="40% - Colore 3 2 6 5" xfId="11029"/>
    <cellStyle name="40% - Colore 3 2 6 5 2" xfId="11030"/>
    <cellStyle name="40% - Colore 3 2 6 6" xfId="11031"/>
    <cellStyle name="40% - Colore 3 2 7" xfId="11032"/>
    <cellStyle name="40% - Colore 3 2 7 2" xfId="11033"/>
    <cellStyle name="40% - Colore 3 2 7 2 2" xfId="11034"/>
    <cellStyle name="40% - Colore 3 2 7 2 2 2" xfId="11035"/>
    <cellStyle name="40% - Colore 3 2 7 2 3" xfId="11036"/>
    <cellStyle name="40% - Colore 3 2 7 3" xfId="11037"/>
    <cellStyle name="40% - Colore 3 2 7 3 2" xfId="11038"/>
    <cellStyle name="40% - Colore 3 2 7 4" xfId="11039"/>
    <cellStyle name="40% - Colore 3 2 8" xfId="11040"/>
    <cellStyle name="40% - Colore 3 2 8 2" xfId="11041"/>
    <cellStyle name="40% - Colore 3 2 8 2 2" xfId="11042"/>
    <cellStyle name="40% - Colore 3 2 8 3" xfId="11043"/>
    <cellStyle name="40% - Colore 3 2 9" xfId="11044"/>
    <cellStyle name="40% - Colore 3 2 9 2" xfId="11045"/>
    <cellStyle name="40% - Colore 3 3" xfId="11046"/>
    <cellStyle name="40% - Colore 3 3 10" xfId="11047"/>
    <cellStyle name="40% - Colore 3 3 10 2" xfId="11048"/>
    <cellStyle name="40% - Colore 3 3 11" xfId="11049"/>
    <cellStyle name="40% - Colore 3 3 12" xfId="11050"/>
    <cellStyle name="40% - Colore 3 3 2" xfId="11051"/>
    <cellStyle name="40% - Colore 3 3 2 10" xfId="11052"/>
    <cellStyle name="40% - Colore 3 3 2 2" xfId="11053"/>
    <cellStyle name="40% - Colore 3 3 2 2 2" xfId="11054"/>
    <cellStyle name="40% - Colore 3 3 2 2 2 2" xfId="11055"/>
    <cellStyle name="40% - Colore 3 3 2 2 2 2 2" xfId="11056"/>
    <cellStyle name="40% - Colore 3 3 2 2 2 2 2 2" xfId="11057"/>
    <cellStyle name="40% - Colore 3 3 2 2 2 2 2 2 2" xfId="11058"/>
    <cellStyle name="40% - Colore 3 3 2 2 2 2 2 2 2 2" xfId="11059"/>
    <cellStyle name="40% - Colore 3 3 2 2 2 2 2 2 3" xfId="11060"/>
    <cellStyle name="40% - Colore 3 3 2 2 2 2 2 3" xfId="11061"/>
    <cellStyle name="40% - Colore 3 3 2 2 2 2 2 3 2" xfId="11062"/>
    <cellStyle name="40% - Colore 3 3 2 2 2 2 2 4" xfId="11063"/>
    <cellStyle name="40% - Colore 3 3 2 2 2 2 3" xfId="11064"/>
    <cellStyle name="40% - Colore 3 3 2 2 2 2 3 2" xfId="11065"/>
    <cellStyle name="40% - Colore 3 3 2 2 2 2 3 2 2" xfId="11066"/>
    <cellStyle name="40% - Colore 3 3 2 2 2 2 3 3" xfId="11067"/>
    <cellStyle name="40% - Colore 3 3 2 2 2 2 4" xfId="11068"/>
    <cellStyle name="40% - Colore 3 3 2 2 2 2 4 2" xfId="11069"/>
    <cellStyle name="40% - Colore 3 3 2 2 2 2 5" xfId="11070"/>
    <cellStyle name="40% - Colore 3 3 2 2 2 3" xfId="11071"/>
    <cellStyle name="40% - Colore 3 3 2 2 2 3 2" xfId="11072"/>
    <cellStyle name="40% - Colore 3 3 2 2 2 3 2 2" xfId="11073"/>
    <cellStyle name="40% - Colore 3 3 2 2 2 3 2 2 2" xfId="11074"/>
    <cellStyle name="40% - Colore 3 3 2 2 2 3 2 3" xfId="11075"/>
    <cellStyle name="40% - Colore 3 3 2 2 2 3 3" xfId="11076"/>
    <cellStyle name="40% - Colore 3 3 2 2 2 3 3 2" xfId="11077"/>
    <cellStyle name="40% - Colore 3 3 2 2 2 3 4" xfId="11078"/>
    <cellStyle name="40% - Colore 3 3 2 2 2 4" xfId="11079"/>
    <cellStyle name="40% - Colore 3 3 2 2 2 4 2" xfId="11080"/>
    <cellStyle name="40% - Colore 3 3 2 2 2 4 2 2" xfId="11081"/>
    <cellStyle name="40% - Colore 3 3 2 2 2 4 3" xfId="11082"/>
    <cellStyle name="40% - Colore 3 3 2 2 2 5" xfId="11083"/>
    <cellStyle name="40% - Colore 3 3 2 2 2 5 2" xfId="11084"/>
    <cellStyle name="40% - Colore 3 3 2 2 2 6" xfId="11085"/>
    <cellStyle name="40% - Colore 3 3 2 2 2 6 2" xfId="11086"/>
    <cellStyle name="40% - Colore 3 3 2 2 2 7" xfId="11087"/>
    <cellStyle name="40% - Colore 3 3 2 2 2 7 2" xfId="11088"/>
    <cellStyle name="40% - Colore 3 3 2 2 2 8" xfId="11089"/>
    <cellStyle name="40% - Colore 3 3 2 2 3" xfId="11090"/>
    <cellStyle name="40% - Colore 3 3 2 2 3 2" xfId="11091"/>
    <cellStyle name="40% - Colore 3 3 2 2 3 2 2" xfId="11092"/>
    <cellStyle name="40% - Colore 3 3 2 2 3 2 2 2" xfId="11093"/>
    <cellStyle name="40% - Colore 3 3 2 2 3 2 2 2 2" xfId="11094"/>
    <cellStyle name="40% - Colore 3 3 2 2 3 2 2 3" xfId="11095"/>
    <cellStyle name="40% - Colore 3 3 2 2 3 2 3" xfId="11096"/>
    <cellStyle name="40% - Colore 3 3 2 2 3 2 3 2" xfId="11097"/>
    <cellStyle name="40% - Colore 3 3 2 2 3 2 4" xfId="11098"/>
    <cellStyle name="40% - Colore 3 3 2 2 3 3" xfId="11099"/>
    <cellStyle name="40% - Colore 3 3 2 2 3 3 2" xfId="11100"/>
    <cellStyle name="40% - Colore 3 3 2 2 3 3 2 2" xfId="11101"/>
    <cellStyle name="40% - Colore 3 3 2 2 3 3 3" xfId="11102"/>
    <cellStyle name="40% - Colore 3 3 2 2 3 4" xfId="11103"/>
    <cellStyle name="40% - Colore 3 3 2 2 3 4 2" xfId="11104"/>
    <cellStyle name="40% - Colore 3 3 2 2 3 5" xfId="11105"/>
    <cellStyle name="40% - Colore 3 3 2 2 4" xfId="11106"/>
    <cellStyle name="40% - Colore 3 3 2 2 4 2" xfId="11107"/>
    <cellStyle name="40% - Colore 3 3 2 2 4 2 2" xfId="11108"/>
    <cellStyle name="40% - Colore 3 3 2 2 4 2 2 2" xfId="11109"/>
    <cellStyle name="40% - Colore 3 3 2 2 4 2 3" xfId="11110"/>
    <cellStyle name="40% - Colore 3 3 2 2 4 3" xfId="11111"/>
    <cellStyle name="40% - Colore 3 3 2 2 4 3 2" xfId="11112"/>
    <cellStyle name="40% - Colore 3 3 2 2 4 4" xfId="11113"/>
    <cellStyle name="40% - Colore 3 3 2 2 5" xfId="11114"/>
    <cellStyle name="40% - Colore 3 3 2 2 5 2" xfId="11115"/>
    <cellStyle name="40% - Colore 3 3 2 2 5 2 2" xfId="11116"/>
    <cellStyle name="40% - Colore 3 3 2 2 5 3" xfId="11117"/>
    <cellStyle name="40% - Colore 3 3 2 2 6" xfId="11118"/>
    <cellStyle name="40% - Colore 3 3 2 2 6 2" xfId="11119"/>
    <cellStyle name="40% - Colore 3 3 2 2 7" xfId="11120"/>
    <cellStyle name="40% - Colore 3 3 2 2 7 2" xfId="11121"/>
    <cellStyle name="40% - Colore 3 3 2 2 8" xfId="11122"/>
    <cellStyle name="40% - Colore 3 3 2 2 8 2" xfId="11123"/>
    <cellStyle name="40% - Colore 3 3 2 2 9" xfId="11124"/>
    <cellStyle name="40% - Colore 3 3 2 3" xfId="11125"/>
    <cellStyle name="40% - Colore 3 3 2 3 2" xfId="11126"/>
    <cellStyle name="40% - Colore 3 3 2 3 2 2" xfId="11127"/>
    <cellStyle name="40% - Colore 3 3 2 3 2 2 2" xfId="11128"/>
    <cellStyle name="40% - Colore 3 3 2 3 2 2 2 2" xfId="11129"/>
    <cellStyle name="40% - Colore 3 3 2 3 2 2 2 2 2" xfId="11130"/>
    <cellStyle name="40% - Colore 3 3 2 3 2 2 2 3" xfId="11131"/>
    <cellStyle name="40% - Colore 3 3 2 3 2 2 3" xfId="11132"/>
    <cellStyle name="40% - Colore 3 3 2 3 2 2 3 2" xfId="11133"/>
    <cellStyle name="40% - Colore 3 3 2 3 2 2 4" xfId="11134"/>
    <cellStyle name="40% - Colore 3 3 2 3 2 3" xfId="11135"/>
    <cellStyle name="40% - Colore 3 3 2 3 2 3 2" xfId="11136"/>
    <cellStyle name="40% - Colore 3 3 2 3 2 3 2 2" xfId="11137"/>
    <cellStyle name="40% - Colore 3 3 2 3 2 3 3" xfId="11138"/>
    <cellStyle name="40% - Colore 3 3 2 3 2 4" xfId="11139"/>
    <cellStyle name="40% - Colore 3 3 2 3 2 4 2" xfId="11140"/>
    <cellStyle name="40% - Colore 3 3 2 3 2 5" xfId="11141"/>
    <cellStyle name="40% - Colore 3 3 2 3 2 5 2" xfId="11142"/>
    <cellStyle name="40% - Colore 3 3 2 3 2 6" xfId="11143"/>
    <cellStyle name="40% - Colore 3 3 2 3 3" xfId="11144"/>
    <cellStyle name="40% - Colore 3 3 2 3 3 2" xfId="11145"/>
    <cellStyle name="40% - Colore 3 3 2 3 3 2 2" xfId="11146"/>
    <cellStyle name="40% - Colore 3 3 2 3 3 2 2 2" xfId="11147"/>
    <cellStyle name="40% - Colore 3 3 2 3 3 2 3" xfId="11148"/>
    <cellStyle name="40% - Colore 3 3 2 3 3 3" xfId="11149"/>
    <cellStyle name="40% - Colore 3 3 2 3 3 3 2" xfId="11150"/>
    <cellStyle name="40% - Colore 3 3 2 3 3 4" xfId="11151"/>
    <cellStyle name="40% - Colore 3 3 2 3 4" xfId="11152"/>
    <cellStyle name="40% - Colore 3 3 2 3 4 2" xfId="11153"/>
    <cellStyle name="40% - Colore 3 3 2 3 4 2 2" xfId="11154"/>
    <cellStyle name="40% - Colore 3 3 2 3 4 3" xfId="11155"/>
    <cellStyle name="40% - Colore 3 3 2 3 5" xfId="11156"/>
    <cellStyle name="40% - Colore 3 3 2 3 5 2" xfId="11157"/>
    <cellStyle name="40% - Colore 3 3 2 3 6" xfId="11158"/>
    <cellStyle name="40% - Colore 3 3 2 3 6 2" xfId="11159"/>
    <cellStyle name="40% - Colore 3 3 2 3 7" xfId="11160"/>
    <cellStyle name="40% - Colore 3 3 2 3 7 2" xfId="11161"/>
    <cellStyle name="40% - Colore 3 3 2 3 8" xfId="11162"/>
    <cellStyle name="40% - Colore 3 3 2 4" xfId="11163"/>
    <cellStyle name="40% - Colore 3 3 2 4 2" xfId="11164"/>
    <cellStyle name="40% - Colore 3 3 2 4 2 2" xfId="11165"/>
    <cellStyle name="40% - Colore 3 3 2 4 2 2 2" xfId="11166"/>
    <cellStyle name="40% - Colore 3 3 2 4 2 2 2 2" xfId="11167"/>
    <cellStyle name="40% - Colore 3 3 2 4 2 2 3" xfId="11168"/>
    <cellStyle name="40% - Colore 3 3 2 4 2 3" xfId="11169"/>
    <cellStyle name="40% - Colore 3 3 2 4 2 3 2" xfId="11170"/>
    <cellStyle name="40% - Colore 3 3 2 4 2 4" xfId="11171"/>
    <cellStyle name="40% - Colore 3 3 2 4 3" xfId="11172"/>
    <cellStyle name="40% - Colore 3 3 2 4 3 2" xfId="11173"/>
    <cellStyle name="40% - Colore 3 3 2 4 3 2 2" xfId="11174"/>
    <cellStyle name="40% - Colore 3 3 2 4 3 3" xfId="11175"/>
    <cellStyle name="40% - Colore 3 3 2 4 4" xfId="11176"/>
    <cellStyle name="40% - Colore 3 3 2 4 4 2" xfId="11177"/>
    <cellStyle name="40% - Colore 3 3 2 4 5" xfId="11178"/>
    <cellStyle name="40% - Colore 3 3 2 4 5 2" xfId="11179"/>
    <cellStyle name="40% - Colore 3 3 2 4 6" xfId="11180"/>
    <cellStyle name="40% - Colore 3 3 2 5" xfId="11181"/>
    <cellStyle name="40% - Colore 3 3 2 5 2" xfId="11182"/>
    <cellStyle name="40% - Colore 3 3 2 5 2 2" xfId="11183"/>
    <cellStyle name="40% - Colore 3 3 2 5 2 2 2" xfId="11184"/>
    <cellStyle name="40% - Colore 3 3 2 5 2 3" xfId="11185"/>
    <cellStyle name="40% - Colore 3 3 2 5 3" xfId="11186"/>
    <cellStyle name="40% - Colore 3 3 2 5 3 2" xfId="11187"/>
    <cellStyle name="40% - Colore 3 3 2 5 4" xfId="11188"/>
    <cellStyle name="40% - Colore 3 3 2 6" xfId="11189"/>
    <cellStyle name="40% - Colore 3 3 2 6 2" xfId="11190"/>
    <cellStyle name="40% - Colore 3 3 2 6 2 2" xfId="11191"/>
    <cellStyle name="40% - Colore 3 3 2 6 3" xfId="11192"/>
    <cellStyle name="40% - Colore 3 3 2 7" xfId="11193"/>
    <cellStyle name="40% - Colore 3 3 2 7 2" xfId="11194"/>
    <cellStyle name="40% - Colore 3 3 2 8" xfId="11195"/>
    <cellStyle name="40% - Colore 3 3 2 8 2" xfId="11196"/>
    <cellStyle name="40% - Colore 3 3 2 9" xfId="11197"/>
    <cellStyle name="40% - Colore 3 3 2 9 2" xfId="11198"/>
    <cellStyle name="40% - Colore 3 3 3" xfId="11199"/>
    <cellStyle name="40% - Colore 3 3 3 2" xfId="11200"/>
    <cellStyle name="40% - Colore 3 3 3 2 2" xfId="11201"/>
    <cellStyle name="40% - Colore 3 3 3 2 2 2" xfId="11202"/>
    <cellStyle name="40% - Colore 3 3 3 2 2 2 2" xfId="11203"/>
    <cellStyle name="40% - Colore 3 3 3 2 2 2 2 2" xfId="11204"/>
    <cellStyle name="40% - Colore 3 3 3 2 2 2 2 2 2" xfId="11205"/>
    <cellStyle name="40% - Colore 3 3 3 2 2 2 2 3" xfId="11206"/>
    <cellStyle name="40% - Colore 3 3 3 2 2 2 3" xfId="11207"/>
    <cellStyle name="40% - Colore 3 3 3 2 2 2 3 2" xfId="11208"/>
    <cellStyle name="40% - Colore 3 3 3 2 2 2 4" xfId="11209"/>
    <cellStyle name="40% - Colore 3 3 3 2 2 3" xfId="11210"/>
    <cellStyle name="40% - Colore 3 3 3 2 2 3 2" xfId="11211"/>
    <cellStyle name="40% - Colore 3 3 3 2 2 3 2 2" xfId="11212"/>
    <cellStyle name="40% - Colore 3 3 3 2 2 3 3" xfId="11213"/>
    <cellStyle name="40% - Colore 3 3 3 2 2 4" xfId="11214"/>
    <cellStyle name="40% - Colore 3 3 3 2 2 4 2" xfId="11215"/>
    <cellStyle name="40% - Colore 3 3 3 2 2 5" xfId="11216"/>
    <cellStyle name="40% - Colore 3 3 3 2 3" xfId="11217"/>
    <cellStyle name="40% - Colore 3 3 3 2 3 2" xfId="11218"/>
    <cellStyle name="40% - Colore 3 3 3 2 3 2 2" xfId="11219"/>
    <cellStyle name="40% - Colore 3 3 3 2 3 2 2 2" xfId="11220"/>
    <cellStyle name="40% - Colore 3 3 3 2 3 2 3" xfId="11221"/>
    <cellStyle name="40% - Colore 3 3 3 2 3 3" xfId="11222"/>
    <cellStyle name="40% - Colore 3 3 3 2 3 3 2" xfId="11223"/>
    <cellStyle name="40% - Colore 3 3 3 2 3 4" xfId="11224"/>
    <cellStyle name="40% - Colore 3 3 3 2 4" xfId="11225"/>
    <cellStyle name="40% - Colore 3 3 3 2 4 2" xfId="11226"/>
    <cellStyle name="40% - Colore 3 3 3 2 4 2 2" xfId="11227"/>
    <cellStyle name="40% - Colore 3 3 3 2 4 3" xfId="11228"/>
    <cellStyle name="40% - Colore 3 3 3 2 5" xfId="11229"/>
    <cellStyle name="40% - Colore 3 3 3 2 5 2" xfId="11230"/>
    <cellStyle name="40% - Colore 3 3 3 2 6" xfId="11231"/>
    <cellStyle name="40% - Colore 3 3 3 2 6 2" xfId="11232"/>
    <cellStyle name="40% - Colore 3 3 3 2 7" xfId="11233"/>
    <cellStyle name="40% - Colore 3 3 3 2 7 2" xfId="11234"/>
    <cellStyle name="40% - Colore 3 3 3 2 8" xfId="11235"/>
    <cellStyle name="40% - Colore 3 3 3 3" xfId="11236"/>
    <cellStyle name="40% - Colore 3 3 3 3 2" xfId="11237"/>
    <cellStyle name="40% - Colore 3 3 3 3 2 2" xfId="11238"/>
    <cellStyle name="40% - Colore 3 3 3 3 2 2 2" xfId="11239"/>
    <cellStyle name="40% - Colore 3 3 3 3 2 2 2 2" xfId="11240"/>
    <cellStyle name="40% - Colore 3 3 3 3 2 2 3" xfId="11241"/>
    <cellStyle name="40% - Colore 3 3 3 3 2 3" xfId="11242"/>
    <cellStyle name="40% - Colore 3 3 3 3 2 3 2" xfId="11243"/>
    <cellStyle name="40% - Colore 3 3 3 3 2 4" xfId="11244"/>
    <cellStyle name="40% - Colore 3 3 3 3 3" xfId="11245"/>
    <cellStyle name="40% - Colore 3 3 3 3 3 2" xfId="11246"/>
    <cellStyle name="40% - Colore 3 3 3 3 3 2 2" xfId="11247"/>
    <cellStyle name="40% - Colore 3 3 3 3 3 3" xfId="11248"/>
    <cellStyle name="40% - Colore 3 3 3 3 4" xfId="11249"/>
    <cellStyle name="40% - Colore 3 3 3 3 4 2" xfId="11250"/>
    <cellStyle name="40% - Colore 3 3 3 3 5" xfId="11251"/>
    <cellStyle name="40% - Colore 3 3 3 4" xfId="11252"/>
    <cellStyle name="40% - Colore 3 3 3 4 2" xfId="11253"/>
    <cellStyle name="40% - Colore 3 3 3 4 2 2" xfId="11254"/>
    <cellStyle name="40% - Colore 3 3 3 4 2 2 2" xfId="11255"/>
    <cellStyle name="40% - Colore 3 3 3 4 2 3" xfId="11256"/>
    <cellStyle name="40% - Colore 3 3 3 4 3" xfId="11257"/>
    <cellStyle name="40% - Colore 3 3 3 4 3 2" xfId="11258"/>
    <cellStyle name="40% - Colore 3 3 3 4 4" xfId="11259"/>
    <cellStyle name="40% - Colore 3 3 3 5" xfId="11260"/>
    <cellStyle name="40% - Colore 3 3 3 5 2" xfId="11261"/>
    <cellStyle name="40% - Colore 3 3 3 5 2 2" xfId="11262"/>
    <cellStyle name="40% - Colore 3 3 3 5 3" xfId="11263"/>
    <cellStyle name="40% - Colore 3 3 3 6" xfId="11264"/>
    <cellStyle name="40% - Colore 3 3 3 6 2" xfId="11265"/>
    <cellStyle name="40% - Colore 3 3 3 7" xfId="11266"/>
    <cellStyle name="40% - Colore 3 3 3 7 2" xfId="11267"/>
    <cellStyle name="40% - Colore 3 3 3 8" xfId="11268"/>
    <cellStyle name="40% - Colore 3 3 3 8 2" xfId="11269"/>
    <cellStyle name="40% - Colore 3 3 3 9" xfId="11270"/>
    <cellStyle name="40% - Colore 3 3 4" xfId="11271"/>
    <cellStyle name="40% - Colore 3 3 4 2" xfId="11272"/>
    <cellStyle name="40% - Colore 3 3 4 2 2" xfId="11273"/>
    <cellStyle name="40% - Colore 3 3 4 2 2 2" xfId="11274"/>
    <cellStyle name="40% - Colore 3 3 4 2 2 2 2" xfId="11275"/>
    <cellStyle name="40% - Colore 3 3 4 2 2 2 2 2" xfId="11276"/>
    <cellStyle name="40% - Colore 3 3 4 2 2 2 3" xfId="11277"/>
    <cellStyle name="40% - Colore 3 3 4 2 2 3" xfId="11278"/>
    <cellStyle name="40% - Colore 3 3 4 2 2 3 2" xfId="11279"/>
    <cellStyle name="40% - Colore 3 3 4 2 2 4" xfId="11280"/>
    <cellStyle name="40% - Colore 3 3 4 2 3" xfId="11281"/>
    <cellStyle name="40% - Colore 3 3 4 2 3 2" xfId="11282"/>
    <cellStyle name="40% - Colore 3 3 4 2 3 2 2" xfId="11283"/>
    <cellStyle name="40% - Colore 3 3 4 2 3 3" xfId="11284"/>
    <cellStyle name="40% - Colore 3 3 4 2 4" xfId="11285"/>
    <cellStyle name="40% - Colore 3 3 4 2 4 2" xfId="11286"/>
    <cellStyle name="40% - Colore 3 3 4 2 5" xfId="11287"/>
    <cellStyle name="40% - Colore 3 3 4 2 5 2" xfId="11288"/>
    <cellStyle name="40% - Colore 3 3 4 2 6" xfId="11289"/>
    <cellStyle name="40% - Colore 3 3 4 3" xfId="11290"/>
    <cellStyle name="40% - Colore 3 3 4 3 2" xfId="11291"/>
    <cellStyle name="40% - Colore 3 3 4 3 2 2" xfId="11292"/>
    <cellStyle name="40% - Colore 3 3 4 3 2 2 2" xfId="11293"/>
    <cellStyle name="40% - Colore 3 3 4 3 2 3" xfId="11294"/>
    <cellStyle name="40% - Colore 3 3 4 3 3" xfId="11295"/>
    <cellStyle name="40% - Colore 3 3 4 3 3 2" xfId="11296"/>
    <cellStyle name="40% - Colore 3 3 4 3 4" xfId="11297"/>
    <cellStyle name="40% - Colore 3 3 4 4" xfId="11298"/>
    <cellStyle name="40% - Colore 3 3 4 4 2" xfId="11299"/>
    <cellStyle name="40% - Colore 3 3 4 4 2 2" xfId="11300"/>
    <cellStyle name="40% - Colore 3 3 4 4 3" xfId="11301"/>
    <cellStyle name="40% - Colore 3 3 4 5" xfId="11302"/>
    <cellStyle name="40% - Colore 3 3 4 5 2" xfId="11303"/>
    <cellStyle name="40% - Colore 3 3 4 6" xfId="11304"/>
    <cellStyle name="40% - Colore 3 3 4 6 2" xfId="11305"/>
    <cellStyle name="40% - Colore 3 3 4 7" xfId="11306"/>
    <cellStyle name="40% - Colore 3 3 4 7 2" xfId="11307"/>
    <cellStyle name="40% - Colore 3 3 4 8" xfId="11308"/>
    <cellStyle name="40% - Colore 3 3 5" xfId="11309"/>
    <cellStyle name="40% - Colore 3 3 5 2" xfId="11310"/>
    <cellStyle name="40% - Colore 3 3 5 2 2" xfId="11311"/>
    <cellStyle name="40% - Colore 3 3 5 2 2 2" xfId="11312"/>
    <cellStyle name="40% - Colore 3 3 5 2 2 2 2" xfId="11313"/>
    <cellStyle name="40% - Colore 3 3 5 2 2 3" xfId="11314"/>
    <cellStyle name="40% - Colore 3 3 5 2 3" xfId="11315"/>
    <cellStyle name="40% - Colore 3 3 5 2 3 2" xfId="11316"/>
    <cellStyle name="40% - Colore 3 3 5 2 4" xfId="11317"/>
    <cellStyle name="40% - Colore 3 3 5 3" xfId="11318"/>
    <cellStyle name="40% - Colore 3 3 5 3 2" xfId="11319"/>
    <cellStyle name="40% - Colore 3 3 5 3 2 2" xfId="11320"/>
    <cellStyle name="40% - Colore 3 3 5 3 3" xfId="11321"/>
    <cellStyle name="40% - Colore 3 3 5 4" xfId="11322"/>
    <cellStyle name="40% - Colore 3 3 5 4 2" xfId="11323"/>
    <cellStyle name="40% - Colore 3 3 5 5" xfId="11324"/>
    <cellStyle name="40% - Colore 3 3 5 5 2" xfId="11325"/>
    <cellStyle name="40% - Colore 3 3 5 6" xfId="11326"/>
    <cellStyle name="40% - Colore 3 3 6" xfId="11327"/>
    <cellStyle name="40% - Colore 3 3 6 2" xfId="11328"/>
    <cellStyle name="40% - Colore 3 3 6 2 2" xfId="11329"/>
    <cellStyle name="40% - Colore 3 3 6 2 2 2" xfId="11330"/>
    <cellStyle name="40% - Colore 3 3 6 2 3" xfId="11331"/>
    <cellStyle name="40% - Colore 3 3 6 3" xfId="11332"/>
    <cellStyle name="40% - Colore 3 3 6 3 2" xfId="11333"/>
    <cellStyle name="40% - Colore 3 3 6 4" xfId="11334"/>
    <cellStyle name="40% - Colore 3 3 7" xfId="11335"/>
    <cellStyle name="40% - Colore 3 3 7 2" xfId="11336"/>
    <cellStyle name="40% - Colore 3 3 7 2 2" xfId="11337"/>
    <cellStyle name="40% - Colore 3 3 7 3" xfId="11338"/>
    <cellStyle name="40% - Colore 3 3 8" xfId="11339"/>
    <cellStyle name="40% - Colore 3 3 8 2" xfId="11340"/>
    <cellStyle name="40% - Colore 3 3 9" xfId="11341"/>
    <cellStyle name="40% - Colore 3 3 9 2" xfId="11342"/>
    <cellStyle name="40% - Colore 3 4" xfId="11343"/>
    <cellStyle name="40% - Colore 3 4 10" xfId="11344"/>
    <cellStyle name="40% - Colore 3 4 2" xfId="11345"/>
    <cellStyle name="40% - Colore 3 4 2 2" xfId="11346"/>
    <cellStyle name="40% - Colore 3 4 2 2 2" xfId="11347"/>
    <cellStyle name="40% - Colore 3 4 2 2 2 2" xfId="11348"/>
    <cellStyle name="40% - Colore 3 4 2 2 2 2 2" xfId="11349"/>
    <cellStyle name="40% - Colore 3 4 2 2 2 2 2 2" xfId="11350"/>
    <cellStyle name="40% - Colore 3 4 2 2 2 2 2 2 2" xfId="11351"/>
    <cellStyle name="40% - Colore 3 4 2 2 2 2 2 3" xfId="11352"/>
    <cellStyle name="40% - Colore 3 4 2 2 2 2 3" xfId="11353"/>
    <cellStyle name="40% - Colore 3 4 2 2 2 2 3 2" xfId="11354"/>
    <cellStyle name="40% - Colore 3 4 2 2 2 2 4" xfId="11355"/>
    <cellStyle name="40% - Colore 3 4 2 2 2 3" xfId="11356"/>
    <cellStyle name="40% - Colore 3 4 2 2 2 3 2" xfId="11357"/>
    <cellStyle name="40% - Colore 3 4 2 2 2 3 2 2" xfId="11358"/>
    <cellStyle name="40% - Colore 3 4 2 2 2 3 3" xfId="11359"/>
    <cellStyle name="40% - Colore 3 4 2 2 2 4" xfId="11360"/>
    <cellStyle name="40% - Colore 3 4 2 2 2 4 2" xfId="11361"/>
    <cellStyle name="40% - Colore 3 4 2 2 2 5" xfId="11362"/>
    <cellStyle name="40% - Colore 3 4 2 2 3" xfId="11363"/>
    <cellStyle name="40% - Colore 3 4 2 2 3 2" xfId="11364"/>
    <cellStyle name="40% - Colore 3 4 2 2 3 2 2" xfId="11365"/>
    <cellStyle name="40% - Colore 3 4 2 2 3 2 2 2" xfId="11366"/>
    <cellStyle name="40% - Colore 3 4 2 2 3 2 3" xfId="11367"/>
    <cellStyle name="40% - Colore 3 4 2 2 3 3" xfId="11368"/>
    <cellStyle name="40% - Colore 3 4 2 2 3 3 2" xfId="11369"/>
    <cellStyle name="40% - Colore 3 4 2 2 3 4" xfId="11370"/>
    <cellStyle name="40% - Colore 3 4 2 2 4" xfId="11371"/>
    <cellStyle name="40% - Colore 3 4 2 2 4 2" xfId="11372"/>
    <cellStyle name="40% - Colore 3 4 2 2 4 2 2" xfId="11373"/>
    <cellStyle name="40% - Colore 3 4 2 2 4 3" xfId="11374"/>
    <cellStyle name="40% - Colore 3 4 2 2 5" xfId="11375"/>
    <cellStyle name="40% - Colore 3 4 2 2 5 2" xfId="11376"/>
    <cellStyle name="40% - Colore 3 4 2 2 6" xfId="11377"/>
    <cellStyle name="40% - Colore 3 4 2 2 6 2" xfId="11378"/>
    <cellStyle name="40% - Colore 3 4 2 2 7" xfId="11379"/>
    <cellStyle name="40% - Colore 3 4 2 2 7 2" xfId="11380"/>
    <cellStyle name="40% - Colore 3 4 2 2 8" xfId="11381"/>
    <cellStyle name="40% - Colore 3 4 2 3" xfId="11382"/>
    <cellStyle name="40% - Colore 3 4 2 3 2" xfId="11383"/>
    <cellStyle name="40% - Colore 3 4 2 3 2 2" xfId="11384"/>
    <cellStyle name="40% - Colore 3 4 2 3 2 2 2" xfId="11385"/>
    <cellStyle name="40% - Colore 3 4 2 3 2 2 2 2" xfId="11386"/>
    <cellStyle name="40% - Colore 3 4 2 3 2 2 3" xfId="11387"/>
    <cellStyle name="40% - Colore 3 4 2 3 2 3" xfId="11388"/>
    <cellStyle name="40% - Colore 3 4 2 3 2 3 2" xfId="11389"/>
    <cellStyle name="40% - Colore 3 4 2 3 2 4" xfId="11390"/>
    <cellStyle name="40% - Colore 3 4 2 3 3" xfId="11391"/>
    <cellStyle name="40% - Colore 3 4 2 3 3 2" xfId="11392"/>
    <cellStyle name="40% - Colore 3 4 2 3 3 2 2" xfId="11393"/>
    <cellStyle name="40% - Colore 3 4 2 3 3 3" xfId="11394"/>
    <cellStyle name="40% - Colore 3 4 2 3 4" xfId="11395"/>
    <cellStyle name="40% - Colore 3 4 2 3 4 2" xfId="11396"/>
    <cellStyle name="40% - Colore 3 4 2 3 5" xfId="11397"/>
    <cellStyle name="40% - Colore 3 4 2 4" xfId="11398"/>
    <cellStyle name="40% - Colore 3 4 2 4 2" xfId="11399"/>
    <cellStyle name="40% - Colore 3 4 2 4 2 2" xfId="11400"/>
    <cellStyle name="40% - Colore 3 4 2 4 2 2 2" xfId="11401"/>
    <cellStyle name="40% - Colore 3 4 2 4 2 3" xfId="11402"/>
    <cellStyle name="40% - Colore 3 4 2 4 3" xfId="11403"/>
    <cellStyle name="40% - Colore 3 4 2 4 3 2" xfId="11404"/>
    <cellStyle name="40% - Colore 3 4 2 4 4" xfId="11405"/>
    <cellStyle name="40% - Colore 3 4 2 5" xfId="11406"/>
    <cellStyle name="40% - Colore 3 4 2 5 2" xfId="11407"/>
    <cellStyle name="40% - Colore 3 4 2 5 2 2" xfId="11408"/>
    <cellStyle name="40% - Colore 3 4 2 5 3" xfId="11409"/>
    <cellStyle name="40% - Colore 3 4 2 6" xfId="11410"/>
    <cellStyle name="40% - Colore 3 4 2 6 2" xfId="11411"/>
    <cellStyle name="40% - Colore 3 4 2 7" xfId="11412"/>
    <cellStyle name="40% - Colore 3 4 2 7 2" xfId="11413"/>
    <cellStyle name="40% - Colore 3 4 2 8" xfId="11414"/>
    <cellStyle name="40% - Colore 3 4 2 8 2" xfId="11415"/>
    <cellStyle name="40% - Colore 3 4 2 9" xfId="11416"/>
    <cellStyle name="40% - Colore 3 4 3" xfId="11417"/>
    <cellStyle name="40% - Colore 3 4 3 2" xfId="11418"/>
    <cellStyle name="40% - Colore 3 4 3 2 2" xfId="11419"/>
    <cellStyle name="40% - Colore 3 4 3 2 2 2" xfId="11420"/>
    <cellStyle name="40% - Colore 3 4 3 2 2 2 2" xfId="11421"/>
    <cellStyle name="40% - Colore 3 4 3 2 2 2 2 2" xfId="11422"/>
    <cellStyle name="40% - Colore 3 4 3 2 2 2 3" xfId="11423"/>
    <cellStyle name="40% - Colore 3 4 3 2 2 3" xfId="11424"/>
    <cellStyle name="40% - Colore 3 4 3 2 2 3 2" xfId="11425"/>
    <cellStyle name="40% - Colore 3 4 3 2 2 4" xfId="11426"/>
    <cellStyle name="40% - Colore 3 4 3 2 3" xfId="11427"/>
    <cellStyle name="40% - Colore 3 4 3 2 3 2" xfId="11428"/>
    <cellStyle name="40% - Colore 3 4 3 2 3 2 2" xfId="11429"/>
    <cellStyle name="40% - Colore 3 4 3 2 3 3" xfId="11430"/>
    <cellStyle name="40% - Colore 3 4 3 2 4" xfId="11431"/>
    <cellStyle name="40% - Colore 3 4 3 2 4 2" xfId="11432"/>
    <cellStyle name="40% - Colore 3 4 3 2 5" xfId="11433"/>
    <cellStyle name="40% - Colore 3 4 3 2 5 2" xfId="11434"/>
    <cellStyle name="40% - Colore 3 4 3 2 6" xfId="11435"/>
    <cellStyle name="40% - Colore 3 4 3 3" xfId="11436"/>
    <cellStyle name="40% - Colore 3 4 3 3 2" xfId="11437"/>
    <cellStyle name="40% - Colore 3 4 3 3 2 2" xfId="11438"/>
    <cellStyle name="40% - Colore 3 4 3 3 2 2 2" xfId="11439"/>
    <cellStyle name="40% - Colore 3 4 3 3 2 3" xfId="11440"/>
    <cellStyle name="40% - Colore 3 4 3 3 3" xfId="11441"/>
    <cellStyle name="40% - Colore 3 4 3 3 3 2" xfId="11442"/>
    <cellStyle name="40% - Colore 3 4 3 3 4" xfId="11443"/>
    <cellStyle name="40% - Colore 3 4 3 4" xfId="11444"/>
    <cellStyle name="40% - Colore 3 4 3 4 2" xfId="11445"/>
    <cellStyle name="40% - Colore 3 4 3 4 2 2" xfId="11446"/>
    <cellStyle name="40% - Colore 3 4 3 4 3" xfId="11447"/>
    <cellStyle name="40% - Colore 3 4 3 5" xfId="11448"/>
    <cellStyle name="40% - Colore 3 4 3 5 2" xfId="11449"/>
    <cellStyle name="40% - Colore 3 4 3 6" xfId="11450"/>
    <cellStyle name="40% - Colore 3 4 3 6 2" xfId="11451"/>
    <cellStyle name="40% - Colore 3 4 3 7" xfId="11452"/>
    <cellStyle name="40% - Colore 3 4 3 7 2" xfId="11453"/>
    <cellStyle name="40% - Colore 3 4 3 8" xfId="11454"/>
    <cellStyle name="40% - Colore 3 4 4" xfId="11455"/>
    <cellStyle name="40% - Colore 3 4 4 2" xfId="11456"/>
    <cellStyle name="40% - Colore 3 4 4 2 2" xfId="11457"/>
    <cellStyle name="40% - Colore 3 4 4 2 2 2" xfId="11458"/>
    <cellStyle name="40% - Colore 3 4 4 2 2 2 2" xfId="11459"/>
    <cellStyle name="40% - Colore 3 4 4 2 2 3" xfId="11460"/>
    <cellStyle name="40% - Colore 3 4 4 2 3" xfId="11461"/>
    <cellStyle name="40% - Colore 3 4 4 2 3 2" xfId="11462"/>
    <cellStyle name="40% - Colore 3 4 4 2 4" xfId="11463"/>
    <cellStyle name="40% - Colore 3 4 4 3" xfId="11464"/>
    <cellStyle name="40% - Colore 3 4 4 3 2" xfId="11465"/>
    <cellStyle name="40% - Colore 3 4 4 3 2 2" xfId="11466"/>
    <cellStyle name="40% - Colore 3 4 4 3 3" xfId="11467"/>
    <cellStyle name="40% - Colore 3 4 4 4" xfId="11468"/>
    <cellStyle name="40% - Colore 3 4 4 4 2" xfId="11469"/>
    <cellStyle name="40% - Colore 3 4 4 5" xfId="11470"/>
    <cellStyle name="40% - Colore 3 4 4 5 2" xfId="11471"/>
    <cellStyle name="40% - Colore 3 4 4 6" xfId="11472"/>
    <cellStyle name="40% - Colore 3 4 5" xfId="11473"/>
    <cellStyle name="40% - Colore 3 4 5 2" xfId="11474"/>
    <cellStyle name="40% - Colore 3 4 5 2 2" xfId="11475"/>
    <cellStyle name="40% - Colore 3 4 5 2 2 2" xfId="11476"/>
    <cellStyle name="40% - Colore 3 4 5 2 3" xfId="11477"/>
    <cellStyle name="40% - Colore 3 4 5 3" xfId="11478"/>
    <cellStyle name="40% - Colore 3 4 5 3 2" xfId="11479"/>
    <cellStyle name="40% - Colore 3 4 5 4" xfId="11480"/>
    <cellStyle name="40% - Colore 3 4 6" xfId="11481"/>
    <cellStyle name="40% - Colore 3 4 6 2" xfId="11482"/>
    <cellStyle name="40% - Colore 3 4 6 2 2" xfId="11483"/>
    <cellStyle name="40% - Colore 3 4 6 3" xfId="11484"/>
    <cellStyle name="40% - Colore 3 4 7" xfId="11485"/>
    <cellStyle name="40% - Colore 3 4 7 2" xfId="11486"/>
    <cellStyle name="40% - Colore 3 4 8" xfId="11487"/>
    <cellStyle name="40% - Colore 3 4 8 2" xfId="11488"/>
    <cellStyle name="40% - Colore 3 4 9" xfId="11489"/>
    <cellStyle name="40% - Colore 3 4 9 2" xfId="11490"/>
    <cellStyle name="40% - Colore 3 5" xfId="11491"/>
    <cellStyle name="40% - Colore 3 5 2" xfId="11492"/>
    <cellStyle name="40% - Colore 3 5 2 2" xfId="11493"/>
    <cellStyle name="40% - Colore 3 5 2 2 2" xfId="11494"/>
    <cellStyle name="40% - Colore 3 5 2 2 2 2" xfId="11495"/>
    <cellStyle name="40% - Colore 3 5 2 2 2 2 2" xfId="11496"/>
    <cellStyle name="40% - Colore 3 5 2 2 2 2 2 2" xfId="11497"/>
    <cellStyle name="40% - Colore 3 5 2 2 2 2 3" xfId="11498"/>
    <cellStyle name="40% - Colore 3 5 2 2 2 3" xfId="11499"/>
    <cellStyle name="40% - Colore 3 5 2 2 2 3 2" xfId="11500"/>
    <cellStyle name="40% - Colore 3 5 2 2 2 4" xfId="11501"/>
    <cellStyle name="40% - Colore 3 5 2 2 3" xfId="11502"/>
    <cellStyle name="40% - Colore 3 5 2 2 3 2" xfId="11503"/>
    <cellStyle name="40% - Colore 3 5 2 2 3 2 2" xfId="11504"/>
    <cellStyle name="40% - Colore 3 5 2 2 3 3" xfId="11505"/>
    <cellStyle name="40% - Colore 3 5 2 2 4" xfId="11506"/>
    <cellStyle name="40% - Colore 3 5 2 2 4 2" xfId="11507"/>
    <cellStyle name="40% - Colore 3 5 2 2 5" xfId="11508"/>
    <cellStyle name="40% - Colore 3 5 2 3" xfId="11509"/>
    <cellStyle name="40% - Colore 3 5 2 3 2" xfId="11510"/>
    <cellStyle name="40% - Colore 3 5 2 3 2 2" xfId="11511"/>
    <cellStyle name="40% - Colore 3 5 2 3 2 2 2" xfId="11512"/>
    <cellStyle name="40% - Colore 3 5 2 3 2 3" xfId="11513"/>
    <cellStyle name="40% - Colore 3 5 2 3 3" xfId="11514"/>
    <cellStyle name="40% - Colore 3 5 2 3 3 2" xfId="11515"/>
    <cellStyle name="40% - Colore 3 5 2 3 4" xfId="11516"/>
    <cellStyle name="40% - Colore 3 5 2 4" xfId="11517"/>
    <cellStyle name="40% - Colore 3 5 2 4 2" xfId="11518"/>
    <cellStyle name="40% - Colore 3 5 2 4 2 2" xfId="11519"/>
    <cellStyle name="40% - Colore 3 5 2 4 3" xfId="11520"/>
    <cellStyle name="40% - Colore 3 5 2 5" xfId="11521"/>
    <cellStyle name="40% - Colore 3 5 2 5 2" xfId="11522"/>
    <cellStyle name="40% - Colore 3 5 2 6" xfId="11523"/>
    <cellStyle name="40% - Colore 3 5 2 6 2" xfId="11524"/>
    <cellStyle name="40% - Colore 3 5 2 7" xfId="11525"/>
    <cellStyle name="40% - Colore 3 5 2 7 2" xfId="11526"/>
    <cellStyle name="40% - Colore 3 5 2 8" xfId="11527"/>
    <cellStyle name="40% - Colore 3 5 3" xfId="11528"/>
    <cellStyle name="40% - Colore 3 5 3 2" xfId="11529"/>
    <cellStyle name="40% - Colore 3 5 3 2 2" xfId="11530"/>
    <cellStyle name="40% - Colore 3 5 3 2 2 2" xfId="11531"/>
    <cellStyle name="40% - Colore 3 5 3 2 2 2 2" xfId="11532"/>
    <cellStyle name="40% - Colore 3 5 3 2 2 3" xfId="11533"/>
    <cellStyle name="40% - Colore 3 5 3 2 3" xfId="11534"/>
    <cellStyle name="40% - Colore 3 5 3 2 3 2" xfId="11535"/>
    <cellStyle name="40% - Colore 3 5 3 2 4" xfId="11536"/>
    <cellStyle name="40% - Colore 3 5 3 3" xfId="11537"/>
    <cellStyle name="40% - Colore 3 5 3 3 2" xfId="11538"/>
    <cellStyle name="40% - Colore 3 5 3 3 2 2" xfId="11539"/>
    <cellStyle name="40% - Colore 3 5 3 3 3" xfId="11540"/>
    <cellStyle name="40% - Colore 3 5 3 4" xfId="11541"/>
    <cellStyle name="40% - Colore 3 5 3 4 2" xfId="11542"/>
    <cellStyle name="40% - Colore 3 5 3 5" xfId="11543"/>
    <cellStyle name="40% - Colore 3 5 4" xfId="11544"/>
    <cellStyle name="40% - Colore 3 5 4 2" xfId="11545"/>
    <cellStyle name="40% - Colore 3 5 4 2 2" xfId="11546"/>
    <cellStyle name="40% - Colore 3 5 4 2 2 2" xfId="11547"/>
    <cellStyle name="40% - Colore 3 5 4 2 3" xfId="11548"/>
    <cellStyle name="40% - Colore 3 5 4 3" xfId="11549"/>
    <cellStyle name="40% - Colore 3 5 4 3 2" xfId="11550"/>
    <cellStyle name="40% - Colore 3 5 4 4" xfId="11551"/>
    <cellStyle name="40% - Colore 3 5 5" xfId="11552"/>
    <cellStyle name="40% - Colore 3 5 5 2" xfId="11553"/>
    <cellStyle name="40% - Colore 3 5 5 2 2" xfId="11554"/>
    <cellStyle name="40% - Colore 3 5 5 3" xfId="11555"/>
    <cellStyle name="40% - Colore 3 5 6" xfId="11556"/>
    <cellStyle name="40% - Colore 3 5 6 2" xfId="11557"/>
    <cellStyle name="40% - Colore 3 5 7" xfId="11558"/>
    <cellStyle name="40% - Colore 3 5 7 2" xfId="11559"/>
    <cellStyle name="40% - Colore 3 5 8" xfId="11560"/>
    <cellStyle name="40% - Colore 3 5 8 2" xfId="11561"/>
    <cellStyle name="40% - Colore 3 5 9" xfId="11562"/>
    <cellStyle name="40% - Colore 3 6" xfId="11563"/>
    <cellStyle name="40% - Colore 3 6 2" xfId="11564"/>
    <cellStyle name="40% - Colore 3 6 2 2" xfId="11565"/>
    <cellStyle name="40% - Colore 3 6 2 2 2" xfId="11566"/>
    <cellStyle name="40% - Colore 3 6 2 2 2 2" xfId="11567"/>
    <cellStyle name="40% - Colore 3 6 2 2 2 2 2" xfId="11568"/>
    <cellStyle name="40% - Colore 3 6 2 2 2 3" xfId="11569"/>
    <cellStyle name="40% - Colore 3 6 2 2 3" xfId="11570"/>
    <cellStyle name="40% - Colore 3 6 2 2 3 2" xfId="11571"/>
    <cellStyle name="40% - Colore 3 6 2 2 4" xfId="11572"/>
    <cellStyle name="40% - Colore 3 6 2 3" xfId="11573"/>
    <cellStyle name="40% - Colore 3 6 2 3 2" xfId="11574"/>
    <cellStyle name="40% - Colore 3 6 2 3 2 2" xfId="11575"/>
    <cellStyle name="40% - Colore 3 6 2 3 3" xfId="11576"/>
    <cellStyle name="40% - Colore 3 6 2 4" xfId="11577"/>
    <cellStyle name="40% - Colore 3 6 2 4 2" xfId="11578"/>
    <cellStyle name="40% - Colore 3 6 2 5" xfId="11579"/>
    <cellStyle name="40% - Colore 3 6 2 5 2" xfId="11580"/>
    <cellStyle name="40% - Colore 3 6 2 6" xfId="11581"/>
    <cellStyle name="40% - Colore 3 6 3" xfId="11582"/>
    <cellStyle name="40% - Colore 3 6 3 2" xfId="11583"/>
    <cellStyle name="40% - Colore 3 6 3 2 2" xfId="11584"/>
    <cellStyle name="40% - Colore 3 6 3 2 2 2" xfId="11585"/>
    <cellStyle name="40% - Colore 3 6 3 2 3" xfId="11586"/>
    <cellStyle name="40% - Colore 3 6 3 3" xfId="11587"/>
    <cellStyle name="40% - Colore 3 6 3 3 2" xfId="11588"/>
    <cellStyle name="40% - Colore 3 6 3 4" xfId="11589"/>
    <cellStyle name="40% - Colore 3 6 4" xfId="11590"/>
    <cellStyle name="40% - Colore 3 6 4 2" xfId="11591"/>
    <cellStyle name="40% - Colore 3 6 4 2 2" xfId="11592"/>
    <cellStyle name="40% - Colore 3 6 4 3" xfId="11593"/>
    <cellStyle name="40% - Colore 3 6 5" xfId="11594"/>
    <cellStyle name="40% - Colore 3 6 5 2" xfId="11595"/>
    <cellStyle name="40% - Colore 3 6 6" xfId="11596"/>
    <cellStyle name="40% - Colore 3 6 6 2" xfId="11597"/>
    <cellStyle name="40% - Colore 3 6 7" xfId="11598"/>
    <cellStyle name="40% - Colore 3 6 7 2" xfId="11599"/>
    <cellStyle name="40% - Colore 3 6 8" xfId="11600"/>
    <cellStyle name="40% - Colore 3 7" xfId="11601"/>
    <cellStyle name="40% - Colore 3 7 2" xfId="11602"/>
    <cellStyle name="40% - Colore 3 7 2 2" xfId="11603"/>
    <cellStyle name="40% - Colore 3 7 2 2 2" xfId="11604"/>
    <cellStyle name="40% - Colore 3 7 2 2 2 2" xfId="11605"/>
    <cellStyle name="40% - Colore 3 7 2 2 3" xfId="11606"/>
    <cellStyle name="40% - Colore 3 7 2 3" xfId="11607"/>
    <cellStyle name="40% - Colore 3 7 2 3 2" xfId="11608"/>
    <cellStyle name="40% - Colore 3 7 2 4" xfId="11609"/>
    <cellStyle name="40% - Colore 3 7 3" xfId="11610"/>
    <cellStyle name="40% - Colore 3 7 3 2" xfId="11611"/>
    <cellStyle name="40% - Colore 3 7 3 2 2" xfId="11612"/>
    <cellStyle name="40% - Colore 3 7 3 3" xfId="11613"/>
    <cellStyle name="40% - Colore 3 7 4" xfId="11614"/>
    <cellStyle name="40% - Colore 3 7 4 2" xfId="11615"/>
    <cellStyle name="40% - Colore 3 7 5" xfId="11616"/>
    <cellStyle name="40% - Colore 3 7 5 2" xfId="11617"/>
    <cellStyle name="40% - Colore 3 7 6" xfId="11618"/>
    <cellStyle name="40% - Colore 3 8" xfId="11619"/>
    <cellStyle name="40% - Colore 3 8 2" xfId="11620"/>
    <cellStyle name="40% - Colore 3 8 2 2" xfId="11621"/>
    <cellStyle name="40% - Colore 3 8 2 2 2" xfId="11622"/>
    <cellStyle name="40% - Colore 3 8 2 3" xfId="11623"/>
    <cellStyle name="40% - Colore 3 8 3" xfId="11624"/>
    <cellStyle name="40% - Colore 3 8 3 2" xfId="11625"/>
    <cellStyle name="40% - Colore 3 8 4" xfId="11626"/>
    <cellStyle name="40% - Colore 3 9" xfId="11627"/>
    <cellStyle name="40% - Colore 3 9 2" xfId="11628"/>
    <cellStyle name="40% - Colore 3 9 2 2" xfId="11629"/>
    <cellStyle name="40% - Colore 3 9 3" xfId="11630"/>
    <cellStyle name="40% - Colore 4 10" xfId="11631"/>
    <cellStyle name="40% - Colore 4 10 2" xfId="11632"/>
    <cellStyle name="40% - Colore 4 11" xfId="11633"/>
    <cellStyle name="40% - Colore 4 11 2" xfId="11634"/>
    <cellStyle name="40% - Colore 4 12" xfId="11635"/>
    <cellStyle name="40% - Colore 4 12 2" xfId="11636"/>
    <cellStyle name="40% - Colore 4 13" xfId="11637"/>
    <cellStyle name="40% - Colore 4 14" xfId="11638"/>
    <cellStyle name="40% - Colore 4 2" xfId="11639"/>
    <cellStyle name="40% - Colore 4 2 10" xfId="11640"/>
    <cellStyle name="40% - Colore 4 2 10 2" xfId="11641"/>
    <cellStyle name="40% - Colore 4 2 11" xfId="11642"/>
    <cellStyle name="40% - Colore 4 2 11 2" xfId="11643"/>
    <cellStyle name="40% - Colore 4 2 12" xfId="11644"/>
    <cellStyle name="40% - Colore 4 2 13" xfId="11645"/>
    <cellStyle name="40% - Colore 4 2 14" xfId="11646"/>
    <cellStyle name="40% - Colore 4 2 2" xfId="11647"/>
    <cellStyle name="40% - Colore 4 2 2 10" xfId="11648"/>
    <cellStyle name="40% - Colore 4 2 2 10 2" xfId="11649"/>
    <cellStyle name="40% - Colore 4 2 2 11" xfId="11650"/>
    <cellStyle name="40% - Colore 4 2 2 2" xfId="11651"/>
    <cellStyle name="40% - Colore 4 2 2 2 10" xfId="11652"/>
    <cellStyle name="40% - Colore 4 2 2 2 2" xfId="11653"/>
    <cellStyle name="40% - Colore 4 2 2 2 2 2" xfId="11654"/>
    <cellStyle name="40% - Colore 4 2 2 2 2 2 2" xfId="11655"/>
    <cellStyle name="40% - Colore 4 2 2 2 2 2 2 2" xfId="11656"/>
    <cellStyle name="40% - Colore 4 2 2 2 2 2 2 2 2" xfId="11657"/>
    <cellStyle name="40% - Colore 4 2 2 2 2 2 2 2 2 2" xfId="11658"/>
    <cellStyle name="40% - Colore 4 2 2 2 2 2 2 2 2 2 2" xfId="11659"/>
    <cellStyle name="40% - Colore 4 2 2 2 2 2 2 2 2 3" xfId="11660"/>
    <cellStyle name="40% - Colore 4 2 2 2 2 2 2 2 3" xfId="11661"/>
    <cellStyle name="40% - Colore 4 2 2 2 2 2 2 2 3 2" xfId="11662"/>
    <cellStyle name="40% - Colore 4 2 2 2 2 2 2 2 4" xfId="11663"/>
    <cellStyle name="40% - Colore 4 2 2 2 2 2 2 3" xfId="11664"/>
    <cellStyle name="40% - Colore 4 2 2 2 2 2 2 3 2" xfId="11665"/>
    <cellStyle name="40% - Colore 4 2 2 2 2 2 2 3 2 2" xfId="11666"/>
    <cellStyle name="40% - Colore 4 2 2 2 2 2 2 3 3" xfId="11667"/>
    <cellStyle name="40% - Colore 4 2 2 2 2 2 2 4" xfId="11668"/>
    <cellStyle name="40% - Colore 4 2 2 2 2 2 2 4 2" xfId="11669"/>
    <cellStyle name="40% - Colore 4 2 2 2 2 2 2 5" xfId="11670"/>
    <cellStyle name="40% - Colore 4 2 2 2 2 2 3" xfId="11671"/>
    <cellStyle name="40% - Colore 4 2 2 2 2 2 3 2" xfId="11672"/>
    <cellStyle name="40% - Colore 4 2 2 2 2 2 3 2 2" xfId="11673"/>
    <cellStyle name="40% - Colore 4 2 2 2 2 2 3 2 2 2" xfId="11674"/>
    <cellStyle name="40% - Colore 4 2 2 2 2 2 3 2 3" xfId="11675"/>
    <cellStyle name="40% - Colore 4 2 2 2 2 2 3 3" xfId="11676"/>
    <cellStyle name="40% - Colore 4 2 2 2 2 2 3 3 2" xfId="11677"/>
    <cellStyle name="40% - Colore 4 2 2 2 2 2 3 4" xfId="11678"/>
    <cellStyle name="40% - Colore 4 2 2 2 2 2 4" xfId="11679"/>
    <cellStyle name="40% - Colore 4 2 2 2 2 2 4 2" xfId="11680"/>
    <cellStyle name="40% - Colore 4 2 2 2 2 2 4 2 2" xfId="11681"/>
    <cellStyle name="40% - Colore 4 2 2 2 2 2 4 3" xfId="11682"/>
    <cellStyle name="40% - Colore 4 2 2 2 2 2 5" xfId="11683"/>
    <cellStyle name="40% - Colore 4 2 2 2 2 2 5 2" xfId="11684"/>
    <cellStyle name="40% - Colore 4 2 2 2 2 2 6" xfId="11685"/>
    <cellStyle name="40% - Colore 4 2 2 2 2 2 6 2" xfId="11686"/>
    <cellStyle name="40% - Colore 4 2 2 2 2 2 7" xfId="11687"/>
    <cellStyle name="40% - Colore 4 2 2 2 2 2 7 2" xfId="11688"/>
    <cellStyle name="40% - Colore 4 2 2 2 2 2 8" xfId="11689"/>
    <cellStyle name="40% - Colore 4 2 2 2 2 3" xfId="11690"/>
    <cellStyle name="40% - Colore 4 2 2 2 2 3 2" xfId="11691"/>
    <cellStyle name="40% - Colore 4 2 2 2 2 3 2 2" xfId="11692"/>
    <cellStyle name="40% - Colore 4 2 2 2 2 3 2 2 2" xfId="11693"/>
    <cellStyle name="40% - Colore 4 2 2 2 2 3 2 2 2 2" xfId="11694"/>
    <cellStyle name="40% - Colore 4 2 2 2 2 3 2 2 3" xfId="11695"/>
    <cellStyle name="40% - Colore 4 2 2 2 2 3 2 3" xfId="11696"/>
    <cellStyle name="40% - Colore 4 2 2 2 2 3 2 3 2" xfId="11697"/>
    <cellStyle name="40% - Colore 4 2 2 2 2 3 2 4" xfId="11698"/>
    <cellStyle name="40% - Colore 4 2 2 2 2 3 3" xfId="11699"/>
    <cellStyle name="40% - Colore 4 2 2 2 2 3 3 2" xfId="11700"/>
    <cellStyle name="40% - Colore 4 2 2 2 2 3 3 2 2" xfId="11701"/>
    <cellStyle name="40% - Colore 4 2 2 2 2 3 3 3" xfId="11702"/>
    <cellStyle name="40% - Colore 4 2 2 2 2 3 4" xfId="11703"/>
    <cellStyle name="40% - Colore 4 2 2 2 2 3 4 2" xfId="11704"/>
    <cellStyle name="40% - Colore 4 2 2 2 2 3 5" xfId="11705"/>
    <cellStyle name="40% - Colore 4 2 2 2 2 4" xfId="11706"/>
    <cellStyle name="40% - Colore 4 2 2 2 2 4 2" xfId="11707"/>
    <cellStyle name="40% - Colore 4 2 2 2 2 4 2 2" xfId="11708"/>
    <cellStyle name="40% - Colore 4 2 2 2 2 4 2 2 2" xfId="11709"/>
    <cellStyle name="40% - Colore 4 2 2 2 2 4 2 3" xfId="11710"/>
    <cellStyle name="40% - Colore 4 2 2 2 2 4 3" xfId="11711"/>
    <cellStyle name="40% - Colore 4 2 2 2 2 4 3 2" xfId="11712"/>
    <cellStyle name="40% - Colore 4 2 2 2 2 4 4" xfId="11713"/>
    <cellStyle name="40% - Colore 4 2 2 2 2 5" xfId="11714"/>
    <cellStyle name="40% - Colore 4 2 2 2 2 5 2" xfId="11715"/>
    <cellStyle name="40% - Colore 4 2 2 2 2 5 2 2" xfId="11716"/>
    <cellStyle name="40% - Colore 4 2 2 2 2 5 3" xfId="11717"/>
    <cellStyle name="40% - Colore 4 2 2 2 2 6" xfId="11718"/>
    <cellStyle name="40% - Colore 4 2 2 2 2 6 2" xfId="11719"/>
    <cellStyle name="40% - Colore 4 2 2 2 2 7" xfId="11720"/>
    <cellStyle name="40% - Colore 4 2 2 2 2 7 2" xfId="11721"/>
    <cellStyle name="40% - Colore 4 2 2 2 2 8" xfId="11722"/>
    <cellStyle name="40% - Colore 4 2 2 2 2 8 2" xfId="11723"/>
    <cellStyle name="40% - Colore 4 2 2 2 2 9" xfId="11724"/>
    <cellStyle name="40% - Colore 4 2 2 2 3" xfId="11725"/>
    <cellStyle name="40% - Colore 4 2 2 2 3 2" xfId="11726"/>
    <cellStyle name="40% - Colore 4 2 2 2 3 2 2" xfId="11727"/>
    <cellStyle name="40% - Colore 4 2 2 2 3 2 2 2" xfId="11728"/>
    <cellStyle name="40% - Colore 4 2 2 2 3 2 2 2 2" xfId="11729"/>
    <cellStyle name="40% - Colore 4 2 2 2 3 2 2 2 2 2" xfId="11730"/>
    <cellStyle name="40% - Colore 4 2 2 2 3 2 2 2 3" xfId="11731"/>
    <cellStyle name="40% - Colore 4 2 2 2 3 2 2 3" xfId="11732"/>
    <cellStyle name="40% - Colore 4 2 2 2 3 2 2 3 2" xfId="11733"/>
    <cellStyle name="40% - Colore 4 2 2 2 3 2 2 4" xfId="11734"/>
    <cellStyle name="40% - Colore 4 2 2 2 3 2 3" xfId="11735"/>
    <cellStyle name="40% - Colore 4 2 2 2 3 2 3 2" xfId="11736"/>
    <cellStyle name="40% - Colore 4 2 2 2 3 2 3 2 2" xfId="11737"/>
    <cellStyle name="40% - Colore 4 2 2 2 3 2 3 3" xfId="11738"/>
    <cellStyle name="40% - Colore 4 2 2 2 3 2 4" xfId="11739"/>
    <cellStyle name="40% - Colore 4 2 2 2 3 2 4 2" xfId="11740"/>
    <cellStyle name="40% - Colore 4 2 2 2 3 2 5" xfId="11741"/>
    <cellStyle name="40% - Colore 4 2 2 2 3 2 5 2" xfId="11742"/>
    <cellStyle name="40% - Colore 4 2 2 2 3 2 6" xfId="11743"/>
    <cellStyle name="40% - Colore 4 2 2 2 3 3" xfId="11744"/>
    <cellStyle name="40% - Colore 4 2 2 2 3 3 2" xfId="11745"/>
    <cellStyle name="40% - Colore 4 2 2 2 3 3 2 2" xfId="11746"/>
    <cellStyle name="40% - Colore 4 2 2 2 3 3 2 2 2" xfId="11747"/>
    <cellStyle name="40% - Colore 4 2 2 2 3 3 2 3" xfId="11748"/>
    <cellStyle name="40% - Colore 4 2 2 2 3 3 3" xfId="11749"/>
    <cellStyle name="40% - Colore 4 2 2 2 3 3 3 2" xfId="11750"/>
    <cellStyle name="40% - Colore 4 2 2 2 3 3 4" xfId="11751"/>
    <cellStyle name="40% - Colore 4 2 2 2 3 4" xfId="11752"/>
    <cellStyle name="40% - Colore 4 2 2 2 3 4 2" xfId="11753"/>
    <cellStyle name="40% - Colore 4 2 2 2 3 4 2 2" xfId="11754"/>
    <cellStyle name="40% - Colore 4 2 2 2 3 4 3" xfId="11755"/>
    <cellStyle name="40% - Colore 4 2 2 2 3 5" xfId="11756"/>
    <cellStyle name="40% - Colore 4 2 2 2 3 5 2" xfId="11757"/>
    <cellStyle name="40% - Colore 4 2 2 2 3 6" xfId="11758"/>
    <cellStyle name="40% - Colore 4 2 2 2 3 6 2" xfId="11759"/>
    <cellStyle name="40% - Colore 4 2 2 2 3 7" xfId="11760"/>
    <cellStyle name="40% - Colore 4 2 2 2 3 7 2" xfId="11761"/>
    <cellStyle name="40% - Colore 4 2 2 2 3 8" xfId="11762"/>
    <cellStyle name="40% - Colore 4 2 2 2 4" xfId="11763"/>
    <cellStyle name="40% - Colore 4 2 2 2 4 2" xfId="11764"/>
    <cellStyle name="40% - Colore 4 2 2 2 4 2 2" xfId="11765"/>
    <cellStyle name="40% - Colore 4 2 2 2 4 2 2 2" xfId="11766"/>
    <cellStyle name="40% - Colore 4 2 2 2 4 2 2 2 2" xfId="11767"/>
    <cellStyle name="40% - Colore 4 2 2 2 4 2 2 3" xfId="11768"/>
    <cellStyle name="40% - Colore 4 2 2 2 4 2 3" xfId="11769"/>
    <cellStyle name="40% - Colore 4 2 2 2 4 2 3 2" xfId="11770"/>
    <cellStyle name="40% - Colore 4 2 2 2 4 2 4" xfId="11771"/>
    <cellStyle name="40% - Colore 4 2 2 2 4 3" xfId="11772"/>
    <cellStyle name="40% - Colore 4 2 2 2 4 3 2" xfId="11773"/>
    <cellStyle name="40% - Colore 4 2 2 2 4 3 2 2" xfId="11774"/>
    <cellStyle name="40% - Colore 4 2 2 2 4 3 3" xfId="11775"/>
    <cellStyle name="40% - Colore 4 2 2 2 4 4" xfId="11776"/>
    <cellStyle name="40% - Colore 4 2 2 2 4 4 2" xfId="11777"/>
    <cellStyle name="40% - Colore 4 2 2 2 4 5" xfId="11778"/>
    <cellStyle name="40% - Colore 4 2 2 2 4 5 2" xfId="11779"/>
    <cellStyle name="40% - Colore 4 2 2 2 4 6" xfId="11780"/>
    <cellStyle name="40% - Colore 4 2 2 2 5" xfId="11781"/>
    <cellStyle name="40% - Colore 4 2 2 2 5 2" xfId="11782"/>
    <cellStyle name="40% - Colore 4 2 2 2 5 2 2" xfId="11783"/>
    <cellStyle name="40% - Colore 4 2 2 2 5 2 2 2" xfId="11784"/>
    <cellStyle name="40% - Colore 4 2 2 2 5 2 3" xfId="11785"/>
    <cellStyle name="40% - Colore 4 2 2 2 5 3" xfId="11786"/>
    <cellStyle name="40% - Colore 4 2 2 2 5 3 2" xfId="11787"/>
    <cellStyle name="40% - Colore 4 2 2 2 5 4" xfId="11788"/>
    <cellStyle name="40% - Colore 4 2 2 2 6" xfId="11789"/>
    <cellStyle name="40% - Colore 4 2 2 2 6 2" xfId="11790"/>
    <cellStyle name="40% - Colore 4 2 2 2 6 2 2" xfId="11791"/>
    <cellStyle name="40% - Colore 4 2 2 2 6 3" xfId="11792"/>
    <cellStyle name="40% - Colore 4 2 2 2 7" xfId="11793"/>
    <cellStyle name="40% - Colore 4 2 2 2 7 2" xfId="11794"/>
    <cellStyle name="40% - Colore 4 2 2 2 8" xfId="11795"/>
    <cellStyle name="40% - Colore 4 2 2 2 8 2" xfId="11796"/>
    <cellStyle name="40% - Colore 4 2 2 2 9" xfId="11797"/>
    <cellStyle name="40% - Colore 4 2 2 2 9 2" xfId="11798"/>
    <cellStyle name="40% - Colore 4 2 2 3" xfId="11799"/>
    <cellStyle name="40% - Colore 4 2 2 3 2" xfId="11800"/>
    <cellStyle name="40% - Colore 4 2 2 3 2 2" xfId="11801"/>
    <cellStyle name="40% - Colore 4 2 2 3 2 2 2" xfId="11802"/>
    <cellStyle name="40% - Colore 4 2 2 3 2 2 2 2" xfId="11803"/>
    <cellStyle name="40% - Colore 4 2 2 3 2 2 2 2 2" xfId="11804"/>
    <cellStyle name="40% - Colore 4 2 2 3 2 2 2 2 2 2" xfId="11805"/>
    <cellStyle name="40% - Colore 4 2 2 3 2 2 2 2 3" xfId="11806"/>
    <cellStyle name="40% - Colore 4 2 2 3 2 2 2 3" xfId="11807"/>
    <cellStyle name="40% - Colore 4 2 2 3 2 2 2 3 2" xfId="11808"/>
    <cellStyle name="40% - Colore 4 2 2 3 2 2 2 4" xfId="11809"/>
    <cellStyle name="40% - Colore 4 2 2 3 2 2 3" xfId="11810"/>
    <cellStyle name="40% - Colore 4 2 2 3 2 2 3 2" xfId="11811"/>
    <cellStyle name="40% - Colore 4 2 2 3 2 2 3 2 2" xfId="11812"/>
    <cellStyle name="40% - Colore 4 2 2 3 2 2 3 3" xfId="11813"/>
    <cellStyle name="40% - Colore 4 2 2 3 2 2 4" xfId="11814"/>
    <cellStyle name="40% - Colore 4 2 2 3 2 2 4 2" xfId="11815"/>
    <cellStyle name="40% - Colore 4 2 2 3 2 2 5" xfId="11816"/>
    <cellStyle name="40% - Colore 4 2 2 3 2 3" xfId="11817"/>
    <cellStyle name="40% - Colore 4 2 2 3 2 3 2" xfId="11818"/>
    <cellStyle name="40% - Colore 4 2 2 3 2 3 2 2" xfId="11819"/>
    <cellStyle name="40% - Colore 4 2 2 3 2 3 2 2 2" xfId="11820"/>
    <cellStyle name="40% - Colore 4 2 2 3 2 3 2 3" xfId="11821"/>
    <cellStyle name="40% - Colore 4 2 2 3 2 3 3" xfId="11822"/>
    <cellStyle name="40% - Colore 4 2 2 3 2 3 3 2" xfId="11823"/>
    <cellStyle name="40% - Colore 4 2 2 3 2 3 4" xfId="11824"/>
    <cellStyle name="40% - Colore 4 2 2 3 2 4" xfId="11825"/>
    <cellStyle name="40% - Colore 4 2 2 3 2 4 2" xfId="11826"/>
    <cellStyle name="40% - Colore 4 2 2 3 2 4 2 2" xfId="11827"/>
    <cellStyle name="40% - Colore 4 2 2 3 2 4 3" xfId="11828"/>
    <cellStyle name="40% - Colore 4 2 2 3 2 5" xfId="11829"/>
    <cellStyle name="40% - Colore 4 2 2 3 2 5 2" xfId="11830"/>
    <cellStyle name="40% - Colore 4 2 2 3 2 6" xfId="11831"/>
    <cellStyle name="40% - Colore 4 2 2 3 2 6 2" xfId="11832"/>
    <cellStyle name="40% - Colore 4 2 2 3 2 7" xfId="11833"/>
    <cellStyle name="40% - Colore 4 2 2 3 2 7 2" xfId="11834"/>
    <cellStyle name="40% - Colore 4 2 2 3 2 8" xfId="11835"/>
    <cellStyle name="40% - Colore 4 2 2 3 3" xfId="11836"/>
    <cellStyle name="40% - Colore 4 2 2 3 3 2" xfId="11837"/>
    <cellStyle name="40% - Colore 4 2 2 3 3 2 2" xfId="11838"/>
    <cellStyle name="40% - Colore 4 2 2 3 3 2 2 2" xfId="11839"/>
    <cellStyle name="40% - Colore 4 2 2 3 3 2 2 2 2" xfId="11840"/>
    <cellStyle name="40% - Colore 4 2 2 3 3 2 2 3" xfId="11841"/>
    <cellStyle name="40% - Colore 4 2 2 3 3 2 3" xfId="11842"/>
    <cellStyle name="40% - Colore 4 2 2 3 3 2 3 2" xfId="11843"/>
    <cellStyle name="40% - Colore 4 2 2 3 3 2 4" xfId="11844"/>
    <cellStyle name="40% - Colore 4 2 2 3 3 3" xfId="11845"/>
    <cellStyle name="40% - Colore 4 2 2 3 3 3 2" xfId="11846"/>
    <cellStyle name="40% - Colore 4 2 2 3 3 3 2 2" xfId="11847"/>
    <cellStyle name="40% - Colore 4 2 2 3 3 3 3" xfId="11848"/>
    <cellStyle name="40% - Colore 4 2 2 3 3 4" xfId="11849"/>
    <cellStyle name="40% - Colore 4 2 2 3 3 4 2" xfId="11850"/>
    <cellStyle name="40% - Colore 4 2 2 3 3 5" xfId="11851"/>
    <cellStyle name="40% - Colore 4 2 2 3 4" xfId="11852"/>
    <cellStyle name="40% - Colore 4 2 2 3 4 2" xfId="11853"/>
    <cellStyle name="40% - Colore 4 2 2 3 4 2 2" xfId="11854"/>
    <cellStyle name="40% - Colore 4 2 2 3 4 2 2 2" xfId="11855"/>
    <cellStyle name="40% - Colore 4 2 2 3 4 2 3" xfId="11856"/>
    <cellStyle name="40% - Colore 4 2 2 3 4 3" xfId="11857"/>
    <cellStyle name="40% - Colore 4 2 2 3 4 3 2" xfId="11858"/>
    <cellStyle name="40% - Colore 4 2 2 3 4 4" xfId="11859"/>
    <cellStyle name="40% - Colore 4 2 2 3 5" xfId="11860"/>
    <cellStyle name="40% - Colore 4 2 2 3 5 2" xfId="11861"/>
    <cellStyle name="40% - Colore 4 2 2 3 5 2 2" xfId="11862"/>
    <cellStyle name="40% - Colore 4 2 2 3 5 3" xfId="11863"/>
    <cellStyle name="40% - Colore 4 2 2 3 6" xfId="11864"/>
    <cellStyle name="40% - Colore 4 2 2 3 6 2" xfId="11865"/>
    <cellStyle name="40% - Colore 4 2 2 3 7" xfId="11866"/>
    <cellStyle name="40% - Colore 4 2 2 3 7 2" xfId="11867"/>
    <cellStyle name="40% - Colore 4 2 2 3 8" xfId="11868"/>
    <cellStyle name="40% - Colore 4 2 2 3 8 2" xfId="11869"/>
    <cellStyle name="40% - Colore 4 2 2 3 9" xfId="11870"/>
    <cellStyle name="40% - Colore 4 2 2 4" xfId="11871"/>
    <cellStyle name="40% - Colore 4 2 2 4 2" xfId="11872"/>
    <cellStyle name="40% - Colore 4 2 2 4 2 2" xfId="11873"/>
    <cellStyle name="40% - Colore 4 2 2 4 2 2 2" xfId="11874"/>
    <cellStyle name="40% - Colore 4 2 2 4 2 2 2 2" xfId="11875"/>
    <cellStyle name="40% - Colore 4 2 2 4 2 2 2 2 2" xfId="11876"/>
    <cellStyle name="40% - Colore 4 2 2 4 2 2 2 3" xfId="11877"/>
    <cellStyle name="40% - Colore 4 2 2 4 2 2 3" xfId="11878"/>
    <cellStyle name="40% - Colore 4 2 2 4 2 2 3 2" xfId="11879"/>
    <cellStyle name="40% - Colore 4 2 2 4 2 2 4" xfId="11880"/>
    <cellStyle name="40% - Colore 4 2 2 4 2 3" xfId="11881"/>
    <cellStyle name="40% - Colore 4 2 2 4 2 3 2" xfId="11882"/>
    <cellStyle name="40% - Colore 4 2 2 4 2 3 2 2" xfId="11883"/>
    <cellStyle name="40% - Colore 4 2 2 4 2 3 3" xfId="11884"/>
    <cellStyle name="40% - Colore 4 2 2 4 2 4" xfId="11885"/>
    <cellStyle name="40% - Colore 4 2 2 4 2 4 2" xfId="11886"/>
    <cellStyle name="40% - Colore 4 2 2 4 2 5" xfId="11887"/>
    <cellStyle name="40% - Colore 4 2 2 4 2 5 2" xfId="11888"/>
    <cellStyle name="40% - Colore 4 2 2 4 2 6" xfId="11889"/>
    <cellStyle name="40% - Colore 4 2 2 4 3" xfId="11890"/>
    <cellStyle name="40% - Colore 4 2 2 4 3 2" xfId="11891"/>
    <cellStyle name="40% - Colore 4 2 2 4 3 2 2" xfId="11892"/>
    <cellStyle name="40% - Colore 4 2 2 4 3 2 2 2" xfId="11893"/>
    <cellStyle name="40% - Colore 4 2 2 4 3 2 3" xfId="11894"/>
    <cellStyle name="40% - Colore 4 2 2 4 3 3" xfId="11895"/>
    <cellStyle name="40% - Colore 4 2 2 4 3 3 2" xfId="11896"/>
    <cellStyle name="40% - Colore 4 2 2 4 3 4" xfId="11897"/>
    <cellStyle name="40% - Colore 4 2 2 4 4" xfId="11898"/>
    <cellStyle name="40% - Colore 4 2 2 4 4 2" xfId="11899"/>
    <cellStyle name="40% - Colore 4 2 2 4 4 2 2" xfId="11900"/>
    <cellStyle name="40% - Colore 4 2 2 4 4 3" xfId="11901"/>
    <cellStyle name="40% - Colore 4 2 2 4 5" xfId="11902"/>
    <cellStyle name="40% - Colore 4 2 2 4 5 2" xfId="11903"/>
    <cellStyle name="40% - Colore 4 2 2 4 6" xfId="11904"/>
    <cellStyle name="40% - Colore 4 2 2 4 6 2" xfId="11905"/>
    <cellStyle name="40% - Colore 4 2 2 4 7" xfId="11906"/>
    <cellStyle name="40% - Colore 4 2 2 4 7 2" xfId="11907"/>
    <cellStyle name="40% - Colore 4 2 2 4 8" xfId="11908"/>
    <cellStyle name="40% - Colore 4 2 2 5" xfId="11909"/>
    <cellStyle name="40% - Colore 4 2 2 5 2" xfId="11910"/>
    <cellStyle name="40% - Colore 4 2 2 5 2 2" xfId="11911"/>
    <cellStyle name="40% - Colore 4 2 2 5 2 2 2" xfId="11912"/>
    <cellStyle name="40% - Colore 4 2 2 5 2 2 2 2" xfId="11913"/>
    <cellStyle name="40% - Colore 4 2 2 5 2 2 3" xfId="11914"/>
    <cellStyle name="40% - Colore 4 2 2 5 2 3" xfId="11915"/>
    <cellStyle name="40% - Colore 4 2 2 5 2 3 2" xfId="11916"/>
    <cellStyle name="40% - Colore 4 2 2 5 2 4" xfId="11917"/>
    <cellStyle name="40% - Colore 4 2 2 5 3" xfId="11918"/>
    <cellStyle name="40% - Colore 4 2 2 5 3 2" xfId="11919"/>
    <cellStyle name="40% - Colore 4 2 2 5 3 2 2" xfId="11920"/>
    <cellStyle name="40% - Colore 4 2 2 5 3 3" xfId="11921"/>
    <cellStyle name="40% - Colore 4 2 2 5 4" xfId="11922"/>
    <cellStyle name="40% - Colore 4 2 2 5 4 2" xfId="11923"/>
    <cellStyle name="40% - Colore 4 2 2 5 5" xfId="11924"/>
    <cellStyle name="40% - Colore 4 2 2 5 5 2" xfId="11925"/>
    <cellStyle name="40% - Colore 4 2 2 5 6" xfId="11926"/>
    <cellStyle name="40% - Colore 4 2 2 6" xfId="11927"/>
    <cellStyle name="40% - Colore 4 2 2 6 2" xfId="11928"/>
    <cellStyle name="40% - Colore 4 2 2 6 2 2" xfId="11929"/>
    <cellStyle name="40% - Colore 4 2 2 6 2 2 2" xfId="11930"/>
    <cellStyle name="40% - Colore 4 2 2 6 2 3" xfId="11931"/>
    <cellStyle name="40% - Colore 4 2 2 6 3" xfId="11932"/>
    <cellStyle name="40% - Colore 4 2 2 6 3 2" xfId="11933"/>
    <cellStyle name="40% - Colore 4 2 2 6 4" xfId="11934"/>
    <cellStyle name="40% - Colore 4 2 2 7" xfId="11935"/>
    <cellStyle name="40% - Colore 4 2 2 7 2" xfId="11936"/>
    <cellStyle name="40% - Colore 4 2 2 7 2 2" xfId="11937"/>
    <cellStyle name="40% - Colore 4 2 2 7 3" xfId="11938"/>
    <cellStyle name="40% - Colore 4 2 2 8" xfId="11939"/>
    <cellStyle name="40% - Colore 4 2 2 8 2" xfId="11940"/>
    <cellStyle name="40% - Colore 4 2 2 9" xfId="11941"/>
    <cellStyle name="40% - Colore 4 2 2 9 2" xfId="11942"/>
    <cellStyle name="40% - Colore 4 2 3" xfId="11943"/>
    <cellStyle name="40% - Colore 4 2 3 10" xfId="11944"/>
    <cellStyle name="40% - Colore 4 2 3 2" xfId="11945"/>
    <cellStyle name="40% - Colore 4 2 3 2 2" xfId="11946"/>
    <cellStyle name="40% - Colore 4 2 3 2 2 2" xfId="11947"/>
    <cellStyle name="40% - Colore 4 2 3 2 2 2 2" xfId="11948"/>
    <cellStyle name="40% - Colore 4 2 3 2 2 2 2 2" xfId="11949"/>
    <cellStyle name="40% - Colore 4 2 3 2 2 2 2 2 2" xfId="11950"/>
    <cellStyle name="40% - Colore 4 2 3 2 2 2 2 2 2 2" xfId="11951"/>
    <cellStyle name="40% - Colore 4 2 3 2 2 2 2 2 3" xfId="11952"/>
    <cellStyle name="40% - Colore 4 2 3 2 2 2 2 3" xfId="11953"/>
    <cellStyle name="40% - Colore 4 2 3 2 2 2 2 3 2" xfId="11954"/>
    <cellStyle name="40% - Colore 4 2 3 2 2 2 2 4" xfId="11955"/>
    <cellStyle name="40% - Colore 4 2 3 2 2 2 3" xfId="11956"/>
    <cellStyle name="40% - Colore 4 2 3 2 2 2 3 2" xfId="11957"/>
    <cellStyle name="40% - Colore 4 2 3 2 2 2 3 2 2" xfId="11958"/>
    <cellStyle name="40% - Colore 4 2 3 2 2 2 3 3" xfId="11959"/>
    <cellStyle name="40% - Colore 4 2 3 2 2 2 4" xfId="11960"/>
    <cellStyle name="40% - Colore 4 2 3 2 2 2 4 2" xfId="11961"/>
    <cellStyle name="40% - Colore 4 2 3 2 2 2 5" xfId="11962"/>
    <cellStyle name="40% - Colore 4 2 3 2 2 3" xfId="11963"/>
    <cellStyle name="40% - Colore 4 2 3 2 2 3 2" xfId="11964"/>
    <cellStyle name="40% - Colore 4 2 3 2 2 3 2 2" xfId="11965"/>
    <cellStyle name="40% - Colore 4 2 3 2 2 3 2 2 2" xfId="11966"/>
    <cellStyle name="40% - Colore 4 2 3 2 2 3 2 3" xfId="11967"/>
    <cellStyle name="40% - Colore 4 2 3 2 2 3 3" xfId="11968"/>
    <cellStyle name="40% - Colore 4 2 3 2 2 3 3 2" xfId="11969"/>
    <cellStyle name="40% - Colore 4 2 3 2 2 3 4" xfId="11970"/>
    <cellStyle name="40% - Colore 4 2 3 2 2 4" xfId="11971"/>
    <cellStyle name="40% - Colore 4 2 3 2 2 4 2" xfId="11972"/>
    <cellStyle name="40% - Colore 4 2 3 2 2 4 2 2" xfId="11973"/>
    <cellStyle name="40% - Colore 4 2 3 2 2 4 3" xfId="11974"/>
    <cellStyle name="40% - Colore 4 2 3 2 2 5" xfId="11975"/>
    <cellStyle name="40% - Colore 4 2 3 2 2 5 2" xfId="11976"/>
    <cellStyle name="40% - Colore 4 2 3 2 2 6" xfId="11977"/>
    <cellStyle name="40% - Colore 4 2 3 2 2 6 2" xfId="11978"/>
    <cellStyle name="40% - Colore 4 2 3 2 2 7" xfId="11979"/>
    <cellStyle name="40% - Colore 4 2 3 2 2 7 2" xfId="11980"/>
    <cellStyle name="40% - Colore 4 2 3 2 2 8" xfId="11981"/>
    <cellStyle name="40% - Colore 4 2 3 2 3" xfId="11982"/>
    <cellStyle name="40% - Colore 4 2 3 2 3 2" xfId="11983"/>
    <cellStyle name="40% - Colore 4 2 3 2 3 2 2" xfId="11984"/>
    <cellStyle name="40% - Colore 4 2 3 2 3 2 2 2" xfId="11985"/>
    <cellStyle name="40% - Colore 4 2 3 2 3 2 2 2 2" xfId="11986"/>
    <cellStyle name="40% - Colore 4 2 3 2 3 2 2 3" xfId="11987"/>
    <cellStyle name="40% - Colore 4 2 3 2 3 2 3" xfId="11988"/>
    <cellStyle name="40% - Colore 4 2 3 2 3 2 3 2" xfId="11989"/>
    <cellStyle name="40% - Colore 4 2 3 2 3 2 4" xfId="11990"/>
    <cellStyle name="40% - Colore 4 2 3 2 3 3" xfId="11991"/>
    <cellStyle name="40% - Colore 4 2 3 2 3 3 2" xfId="11992"/>
    <cellStyle name="40% - Colore 4 2 3 2 3 3 2 2" xfId="11993"/>
    <cellStyle name="40% - Colore 4 2 3 2 3 3 3" xfId="11994"/>
    <cellStyle name="40% - Colore 4 2 3 2 3 4" xfId="11995"/>
    <cellStyle name="40% - Colore 4 2 3 2 3 4 2" xfId="11996"/>
    <cellStyle name="40% - Colore 4 2 3 2 3 5" xfId="11997"/>
    <cellStyle name="40% - Colore 4 2 3 2 4" xfId="11998"/>
    <cellStyle name="40% - Colore 4 2 3 2 4 2" xfId="11999"/>
    <cellStyle name="40% - Colore 4 2 3 2 4 2 2" xfId="12000"/>
    <cellStyle name="40% - Colore 4 2 3 2 4 2 2 2" xfId="12001"/>
    <cellStyle name="40% - Colore 4 2 3 2 4 2 3" xfId="12002"/>
    <cellStyle name="40% - Colore 4 2 3 2 4 3" xfId="12003"/>
    <cellStyle name="40% - Colore 4 2 3 2 4 3 2" xfId="12004"/>
    <cellStyle name="40% - Colore 4 2 3 2 4 4" xfId="12005"/>
    <cellStyle name="40% - Colore 4 2 3 2 5" xfId="12006"/>
    <cellStyle name="40% - Colore 4 2 3 2 5 2" xfId="12007"/>
    <cellStyle name="40% - Colore 4 2 3 2 5 2 2" xfId="12008"/>
    <cellStyle name="40% - Colore 4 2 3 2 5 3" xfId="12009"/>
    <cellStyle name="40% - Colore 4 2 3 2 6" xfId="12010"/>
    <cellStyle name="40% - Colore 4 2 3 2 6 2" xfId="12011"/>
    <cellStyle name="40% - Colore 4 2 3 2 7" xfId="12012"/>
    <cellStyle name="40% - Colore 4 2 3 2 7 2" xfId="12013"/>
    <cellStyle name="40% - Colore 4 2 3 2 8" xfId="12014"/>
    <cellStyle name="40% - Colore 4 2 3 2 8 2" xfId="12015"/>
    <cellStyle name="40% - Colore 4 2 3 2 9" xfId="12016"/>
    <cellStyle name="40% - Colore 4 2 3 3" xfId="12017"/>
    <cellStyle name="40% - Colore 4 2 3 3 2" xfId="12018"/>
    <cellStyle name="40% - Colore 4 2 3 3 2 2" xfId="12019"/>
    <cellStyle name="40% - Colore 4 2 3 3 2 2 2" xfId="12020"/>
    <cellStyle name="40% - Colore 4 2 3 3 2 2 2 2" xfId="12021"/>
    <cellStyle name="40% - Colore 4 2 3 3 2 2 2 2 2" xfId="12022"/>
    <cellStyle name="40% - Colore 4 2 3 3 2 2 2 3" xfId="12023"/>
    <cellStyle name="40% - Colore 4 2 3 3 2 2 3" xfId="12024"/>
    <cellStyle name="40% - Colore 4 2 3 3 2 2 3 2" xfId="12025"/>
    <cellStyle name="40% - Colore 4 2 3 3 2 2 4" xfId="12026"/>
    <cellStyle name="40% - Colore 4 2 3 3 2 3" xfId="12027"/>
    <cellStyle name="40% - Colore 4 2 3 3 2 3 2" xfId="12028"/>
    <cellStyle name="40% - Colore 4 2 3 3 2 3 2 2" xfId="12029"/>
    <cellStyle name="40% - Colore 4 2 3 3 2 3 3" xfId="12030"/>
    <cellStyle name="40% - Colore 4 2 3 3 2 4" xfId="12031"/>
    <cellStyle name="40% - Colore 4 2 3 3 2 4 2" xfId="12032"/>
    <cellStyle name="40% - Colore 4 2 3 3 2 5" xfId="12033"/>
    <cellStyle name="40% - Colore 4 2 3 3 2 5 2" xfId="12034"/>
    <cellStyle name="40% - Colore 4 2 3 3 2 6" xfId="12035"/>
    <cellStyle name="40% - Colore 4 2 3 3 3" xfId="12036"/>
    <cellStyle name="40% - Colore 4 2 3 3 3 2" xfId="12037"/>
    <cellStyle name="40% - Colore 4 2 3 3 3 2 2" xfId="12038"/>
    <cellStyle name="40% - Colore 4 2 3 3 3 2 2 2" xfId="12039"/>
    <cellStyle name="40% - Colore 4 2 3 3 3 2 3" xfId="12040"/>
    <cellStyle name="40% - Colore 4 2 3 3 3 3" xfId="12041"/>
    <cellStyle name="40% - Colore 4 2 3 3 3 3 2" xfId="12042"/>
    <cellStyle name="40% - Colore 4 2 3 3 3 4" xfId="12043"/>
    <cellStyle name="40% - Colore 4 2 3 3 4" xfId="12044"/>
    <cellStyle name="40% - Colore 4 2 3 3 4 2" xfId="12045"/>
    <cellStyle name="40% - Colore 4 2 3 3 4 2 2" xfId="12046"/>
    <cellStyle name="40% - Colore 4 2 3 3 4 3" xfId="12047"/>
    <cellStyle name="40% - Colore 4 2 3 3 5" xfId="12048"/>
    <cellStyle name="40% - Colore 4 2 3 3 5 2" xfId="12049"/>
    <cellStyle name="40% - Colore 4 2 3 3 6" xfId="12050"/>
    <cellStyle name="40% - Colore 4 2 3 3 6 2" xfId="12051"/>
    <cellStyle name="40% - Colore 4 2 3 3 7" xfId="12052"/>
    <cellStyle name="40% - Colore 4 2 3 3 7 2" xfId="12053"/>
    <cellStyle name="40% - Colore 4 2 3 3 8" xfId="12054"/>
    <cellStyle name="40% - Colore 4 2 3 4" xfId="12055"/>
    <cellStyle name="40% - Colore 4 2 3 4 2" xfId="12056"/>
    <cellStyle name="40% - Colore 4 2 3 4 2 2" xfId="12057"/>
    <cellStyle name="40% - Colore 4 2 3 4 2 2 2" xfId="12058"/>
    <cellStyle name="40% - Colore 4 2 3 4 2 2 2 2" xfId="12059"/>
    <cellStyle name="40% - Colore 4 2 3 4 2 2 3" xfId="12060"/>
    <cellStyle name="40% - Colore 4 2 3 4 2 3" xfId="12061"/>
    <cellStyle name="40% - Colore 4 2 3 4 2 3 2" xfId="12062"/>
    <cellStyle name="40% - Colore 4 2 3 4 2 4" xfId="12063"/>
    <cellStyle name="40% - Colore 4 2 3 4 3" xfId="12064"/>
    <cellStyle name="40% - Colore 4 2 3 4 3 2" xfId="12065"/>
    <cellStyle name="40% - Colore 4 2 3 4 3 2 2" xfId="12066"/>
    <cellStyle name="40% - Colore 4 2 3 4 3 3" xfId="12067"/>
    <cellStyle name="40% - Colore 4 2 3 4 4" xfId="12068"/>
    <cellStyle name="40% - Colore 4 2 3 4 4 2" xfId="12069"/>
    <cellStyle name="40% - Colore 4 2 3 4 5" xfId="12070"/>
    <cellStyle name="40% - Colore 4 2 3 4 5 2" xfId="12071"/>
    <cellStyle name="40% - Colore 4 2 3 4 6" xfId="12072"/>
    <cellStyle name="40% - Colore 4 2 3 5" xfId="12073"/>
    <cellStyle name="40% - Colore 4 2 3 5 2" xfId="12074"/>
    <cellStyle name="40% - Colore 4 2 3 5 2 2" xfId="12075"/>
    <cellStyle name="40% - Colore 4 2 3 5 2 2 2" xfId="12076"/>
    <cellStyle name="40% - Colore 4 2 3 5 2 3" xfId="12077"/>
    <cellStyle name="40% - Colore 4 2 3 5 3" xfId="12078"/>
    <cellStyle name="40% - Colore 4 2 3 5 3 2" xfId="12079"/>
    <cellStyle name="40% - Colore 4 2 3 5 4" xfId="12080"/>
    <cellStyle name="40% - Colore 4 2 3 6" xfId="12081"/>
    <cellStyle name="40% - Colore 4 2 3 6 2" xfId="12082"/>
    <cellStyle name="40% - Colore 4 2 3 6 2 2" xfId="12083"/>
    <cellStyle name="40% - Colore 4 2 3 6 3" xfId="12084"/>
    <cellStyle name="40% - Colore 4 2 3 7" xfId="12085"/>
    <cellStyle name="40% - Colore 4 2 3 7 2" xfId="12086"/>
    <cellStyle name="40% - Colore 4 2 3 8" xfId="12087"/>
    <cellStyle name="40% - Colore 4 2 3 8 2" xfId="12088"/>
    <cellStyle name="40% - Colore 4 2 3 9" xfId="12089"/>
    <cellStyle name="40% - Colore 4 2 3 9 2" xfId="12090"/>
    <cellStyle name="40% - Colore 4 2 4" xfId="12091"/>
    <cellStyle name="40% - Colore 4 2 4 2" xfId="12092"/>
    <cellStyle name="40% - Colore 4 2 4 2 2" xfId="12093"/>
    <cellStyle name="40% - Colore 4 2 4 2 2 2" xfId="12094"/>
    <cellStyle name="40% - Colore 4 2 4 2 2 2 2" xfId="12095"/>
    <cellStyle name="40% - Colore 4 2 4 2 2 2 2 2" xfId="12096"/>
    <cellStyle name="40% - Colore 4 2 4 2 2 2 2 2 2" xfId="12097"/>
    <cellStyle name="40% - Colore 4 2 4 2 2 2 2 3" xfId="12098"/>
    <cellStyle name="40% - Colore 4 2 4 2 2 2 3" xfId="12099"/>
    <cellStyle name="40% - Colore 4 2 4 2 2 2 3 2" xfId="12100"/>
    <cellStyle name="40% - Colore 4 2 4 2 2 2 4" xfId="12101"/>
    <cellStyle name="40% - Colore 4 2 4 2 2 3" xfId="12102"/>
    <cellStyle name="40% - Colore 4 2 4 2 2 3 2" xfId="12103"/>
    <cellStyle name="40% - Colore 4 2 4 2 2 3 2 2" xfId="12104"/>
    <cellStyle name="40% - Colore 4 2 4 2 2 3 3" xfId="12105"/>
    <cellStyle name="40% - Colore 4 2 4 2 2 4" xfId="12106"/>
    <cellStyle name="40% - Colore 4 2 4 2 2 4 2" xfId="12107"/>
    <cellStyle name="40% - Colore 4 2 4 2 2 5" xfId="12108"/>
    <cellStyle name="40% - Colore 4 2 4 2 3" xfId="12109"/>
    <cellStyle name="40% - Colore 4 2 4 2 3 2" xfId="12110"/>
    <cellStyle name="40% - Colore 4 2 4 2 3 2 2" xfId="12111"/>
    <cellStyle name="40% - Colore 4 2 4 2 3 2 2 2" xfId="12112"/>
    <cellStyle name="40% - Colore 4 2 4 2 3 2 3" xfId="12113"/>
    <cellStyle name="40% - Colore 4 2 4 2 3 3" xfId="12114"/>
    <cellStyle name="40% - Colore 4 2 4 2 3 3 2" xfId="12115"/>
    <cellStyle name="40% - Colore 4 2 4 2 3 4" xfId="12116"/>
    <cellStyle name="40% - Colore 4 2 4 2 4" xfId="12117"/>
    <cellStyle name="40% - Colore 4 2 4 2 4 2" xfId="12118"/>
    <cellStyle name="40% - Colore 4 2 4 2 4 2 2" xfId="12119"/>
    <cellStyle name="40% - Colore 4 2 4 2 4 3" xfId="12120"/>
    <cellStyle name="40% - Colore 4 2 4 2 5" xfId="12121"/>
    <cellStyle name="40% - Colore 4 2 4 2 5 2" xfId="12122"/>
    <cellStyle name="40% - Colore 4 2 4 2 6" xfId="12123"/>
    <cellStyle name="40% - Colore 4 2 4 2 6 2" xfId="12124"/>
    <cellStyle name="40% - Colore 4 2 4 2 7" xfId="12125"/>
    <cellStyle name="40% - Colore 4 2 4 2 7 2" xfId="12126"/>
    <cellStyle name="40% - Colore 4 2 4 2 8" xfId="12127"/>
    <cellStyle name="40% - Colore 4 2 4 3" xfId="12128"/>
    <cellStyle name="40% - Colore 4 2 4 3 2" xfId="12129"/>
    <cellStyle name="40% - Colore 4 2 4 3 2 2" xfId="12130"/>
    <cellStyle name="40% - Colore 4 2 4 3 2 2 2" xfId="12131"/>
    <cellStyle name="40% - Colore 4 2 4 3 2 2 2 2" xfId="12132"/>
    <cellStyle name="40% - Colore 4 2 4 3 2 2 3" xfId="12133"/>
    <cellStyle name="40% - Colore 4 2 4 3 2 3" xfId="12134"/>
    <cellStyle name="40% - Colore 4 2 4 3 2 3 2" xfId="12135"/>
    <cellStyle name="40% - Colore 4 2 4 3 2 4" xfId="12136"/>
    <cellStyle name="40% - Colore 4 2 4 3 3" xfId="12137"/>
    <cellStyle name="40% - Colore 4 2 4 3 3 2" xfId="12138"/>
    <cellStyle name="40% - Colore 4 2 4 3 3 2 2" xfId="12139"/>
    <cellStyle name="40% - Colore 4 2 4 3 3 3" xfId="12140"/>
    <cellStyle name="40% - Colore 4 2 4 3 4" xfId="12141"/>
    <cellStyle name="40% - Colore 4 2 4 3 4 2" xfId="12142"/>
    <cellStyle name="40% - Colore 4 2 4 3 5" xfId="12143"/>
    <cellStyle name="40% - Colore 4 2 4 4" xfId="12144"/>
    <cellStyle name="40% - Colore 4 2 4 4 2" xfId="12145"/>
    <cellStyle name="40% - Colore 4 2 4 4 2 2" xfId="12146"/>
    <cellStyle name="40% - Colore 4 2 4 4 2 2 2" xfId="12147"/>
    <cellStyle name="40% - Colore 4 2 4 4 2 3" xfId="12148"/>
    <cellStyle name="40% - Colore 4 2 4 4 3" xfId="12149"/>
    <cellStyle name="40% - Colore 4 2 4 4 3 2" xfId="12150"/>
    <cellStyle name="40% - Colore 4 2 4 4 4" xfId="12151"/>
    <cellStyle name="40% - Colore 4 2 4 5" xfId="12152"/>
    <cellStyle name="40% - Colore 4 2 4 5 2" xfId="12153"/>
    <cellStyle name="40% - Colore 4 2 4 5 2 2" xfId="12154"/>
    <cellStyle name="40% - Colore 4 2 4 5 3" xfId="12155"/>
    <cellStyle name="40% - Colore 4 2 4 6" xfId="12156"/>
    <cellStyle name="40% - Colore 4 2 4 6 2" xfId="12157"/>
    <cellStyle name="40% - Colore 4 2 4 7" xfId="12158"/>
    <cellStyle name="40% - Colore 4 2 4 7 2" xfId="12159"/>
    <cellStyle name="40% - Colore 4 2 4 8" xfId="12160"/>
    <cellStyle name="40% - Colore 4 2 4 8 2" xfId="12161"/>
    <cellStyle name="40% - Colore 4 2 4 9" xfId="12162"/>
    <cellStyle name="40% - Colore 4 2 5" xfId="12163"/>
    <cellStyle name="40% - Colore 4 2 5 2" xfId="12164"/>
    <cellStyle name="40% - Colore 4 2 5 2 2" xfId="12165"/>
    <cellStyle name="40% - Colore 4 2 5 2 2 2" xfId="12166"/>
    <cellStyle name="40% - Colore 4 2 5 2 2 2 2" xfId="12167"/>
    <cellStyle name="40% - Colore 4 2 5 2 2 2 2 2" xfId="12168"/>
    <cellStyle name="40% - Colore 4 2 5 2 2 2 3" xfId="12169"/>
    <cellStyle name="40% - Colore 4 2 5 2 2 3" xfId="12170"/>
    <cellStyle name="40% - Colore 4 2 5 2 2 3 2" xfId="12171"/>
    <cellStyle name="40% - Colore 4 2 5 2 2 4" xfId="12172"/>
    <cellStyle name="40% - Colore 4 2 5 2 3" xfId="12173"/>
    <cellStyle name="40% - Colore 4 2 5 2 3 2" xfId="12174"/>
    <cellStyle name="40% - Colore 4 2 5 2 3 2 2" xfId="12175"/>
    <cellStyle name="40% - Colore 4 2 5 2 3 3" xfId="12176"/>
    <cellStyle name="40% - Colore 4 2 5 2 4" xfId="12177"/>
    <cellStyle name="40% - Colore 4 2 5 2 4 2" xfId="12178"/>
    <cellStyle name="40% - Colore 4 2 5 2 5" xfId="12179"/>
    <cellStyle name="40% - Colore 4 2 5 2 5 2" xfId="12180"/>
    <cellStyle name="40% - Colore 4 2 5 2 6" xfId="12181"/>
    <cellStyle name="40% - Colore 4 2 5 3" xfId="12182"/>
    <cellStyle name="40% - Colore 4 2 5 3 2" xfId="12183"/>
    <cellStyle name="40% - Colore 4 2 5 3 2 2" xfId="12184"/>
    <cellStyle name="40% - Colore 4 2 5 3 2 2 2" xfId="12185"/>
    <cellStyle name="40% - Colore 4 2 5 3 2 3" xfId="12186"/>
    <cellStyle name="40% - Colore 4 2 5 3 3" xfId="12187"/>
    <cellStyle name="40% - Colore 4 2 5 3 3 2" xfId="12188"/>
    <cellStyle name="40% - Colore 4 2 5 3 4" xfId="12189"/>
    <cellStyle name="40% - Colore 4 2 5 4" xfId="12190"/>
    <cellStyle name="40% - Colore 4 2 5 4 2" xfId="12191"/>
    <cellStyle name="40% - Colore 4 2 5 4 2 2" xfId="12192"/>
    <cellStyle name="40% - Colore 4 2 5 4 3" xfId="12193"/>
    <cellStyle name="40% - Colore 4 2 5 5" xfId="12194"/>
    <cellStyle name="40% - Colore 4 2 5 5 2" xfId="12195"/>
    <cellStyle name="40% - Colore 4 2 5 6" xfId="12196"/>
    <cellStyle name="40% - Colore 4 2 5 6 2" xfId="12197"/>
    <cellStyle name="40% - Colore 4 2 5 7" xfId="12198"/>
    <cellStyle name="40% - Colore 4 2 5 7 2" xfId="12199"/>
    <cellStyle name="40% - Colore 4 2 5 8" xfId="12200"/>
    <cellStyle name="40% - Colore 4 2 6" xfId="12201"/>
    <cellStyle name="40% - Colore 4 2 6 2" xfId="12202"/>
    <cellStyle name="40% - Colore 4 2 6 2 2" xfId="12203"/>
    <cellStyle name="40% - Colore 4 2 6 2 2 2" xfId="12204"/>
    <cellStyle name="40% - Colore 4 2 6 2 2 2 2" xfId="12205"/>
    <cellStyle name="40% - Colore 4 2 6 2 2 3" xfId="12206"/>
    <cellStyle name="40% - Colore 4 2 6 2 3" xfId="12207"/>
    <cellStyle name="40% - Colore 4 2 6 2 3 2" xfId="12208"/>
    <cellStyle name="40% - Colore 4 2 6 2 4" xfId="12209"/>
    <cellStyle name="40% - Colore 4 2 6 3" xfId="12210"/>
    <cellStyle name="40% - Colore 4 2 6 3 2" xfId="12211"/>
    <cellStyle name="40% - Colore 4 2 6 3 2 2" xfId="12212"/>
    <cellStyle name="40% - Colore 4 2 6 3 3" xfId="12213"/>
    <cellStyle name="40% - Colore 4 2 6 4" xfId="12214"/>
    <cellStyle name="40% - Colore 4 2 6 4 2" xfId="12215"/>
    <cellStyle name="40% - Colore 4 2 6 5" xfId="12216"/>
    <cellStyle name="40% - Colore 4 2 6 5 2" xfId="12217"/>
    <cellStyle name="40% - Colore 4 2 6 6" xfId="12218"/>
    <cellStyle name="40% - Colore 4 2 7" xfId="12219"/>
    <cellStyle name="40% - Colore 4 2 7 2" xfId="12220"/>
    <cellStyle name="40% - Colore 4 2 7 2 2" xfId="12221"/>
    <cellStyle name="40% - Colore 4 2 7 2 2 2" xfId="12222"/>
    <cellStyle name="40% - Colore 4 2 7 2 3" xfId="12223"/>
    <cellStyle name="40% - Colore 4 2 7 3" xfId="12224"/>
    <cellStyle name="40% - Colore 4 2 7 3 2" xfId="12225"/>
    <cellStyle name="40% - Colore 4 2 7 4" xfId="12226"/>
    <cellStyle name="40% - Colore 4 2 8" xfId="12227"/>
    <cellStyle name="40% - Colore 4 2 8 2" xfId="12228"/>
    <cellStyle name="40% - Colore 4 2 8 2 2" xfId="12229"/>
    <cellStyle name="40% - Colore 4 2 8 3" xfId="12230"/>
    <cellStyle name="40% - Colore 4 2 9" xfId="12231"/>
    <cellStyle name="40% - Colore 4 2 9 2" xfId="12232"/>
    <cellStyle name="40% - Colore 4 3" xfId="12233"/>
    <cellStyle name="40% - Colore 4 3 10" xfId="12234"/>
    <cellStyle name="40% - Colore 4 3 10 2" xfId="12235"/>
    <cellStyle name="40% - Colore 4 3 11" xfId="12236"/>
    <cellStyle name="40% - Colore 4 3 12" xfId="12237"/>
    <cellStyle name="40% - Colore 4 3 2" xfId="12238"/>
    <cellStyle name="40% - Colore 4 3 2 10" xfId="12239"/>
    <cellStyle name="40% - Colore 4 3 2 2" xfId="12240"/>
    <cellStyle name="40% - Colore 4 3 2 2 2" xfId="12241"/>
    <cellStyle name="40% - Colore 4 3 2 2 2 2" xfId="12242"/>
    <cellStyle name="40% - Colore 4 3 2 2 2 2 2" xfId="12243"/>
    <cellStyle name="40% - Colore 4 3 2 2 2 2 2 2" xfId="12244"/>
    <cellStyle name="40% - Colore 4 3 2 2 2 2 2 2 2" xfId="12245"/>
    <cellStyle name="40% - Colore 4 3 2 2 2 2 2 2 2 2" xfId="12246"/>
    <cellStyle name="40% - Colore 4 3 2 2 2 2 2 2 3" xfId="12247"/>
    <cellStyle name="40% - Colore 4 3 2 2 2 2 2 3" xfId="12248"/>
    <cellStyle name="40% - Colore 4 3 2 2 2 2 2 3 2" xfId="12249"/>
    <cellStyle name="40% - Colore 4 3 2 2 2 2 2 4" xfId="12250"/>
    <cellStyle name="40% - Colore 4 3 2 2 2 2 3" xfId="12251"/>
    <cellStyle name="40% - Colore 4 3 2 2 2 2 3 2" xfId="12252"/>
    <cellStyle name="40% - Colore 4 3 2 2 2 2 3 2 2" xfId="12253"/>
    <cellStyle name="40% - Colore 4 3 2 2 2 2 3 3" xfId="12254"/>
    <cellStyle name="40% - Colore 4 3 2 2 2 2 4" xfId="12255"/>
    <cellStyle name="40% - Colore 4 3 2 2 2 2 4 2" xfId="12256"/>
    <cellStyle name="40% - Colore 4 3 2 2 2 2 5" xfId="12257"/>
    <cellStyle name="40% - Colore 4 3 2 2 2 3" xfId="12258"/>
    <cellStyle name="40% - Colore 4 3 2 2 2 3 2" xfId="12259"/>
    <cellStyle name="40% - Colore 4 3 2 2 2 3 2 2" xfId="12260"/>
    <cellStyle name="40% - Colore 4 3 2 2 2 3 2 2 2" xfId="12261"/>
    <cellStyle name="40% - Colore 4 3 2 2 2 3 2 3" xfId="12262"/>
    <cellStyle name="40% - Colore 4 3 2 2 2 3 3" xfId="12263"/>
    <cellStyle name="40% - Colore 4 3 2 2 2 3 3 2" xfId="12264"/>
    <cellStyle name="40% - Colore 4 3 2 2 2 3 4" xfId="12265"/>
    <cellStyle name="40% - Colore 4 3 2 2 2 4" xfId="12266"/>
    <cellStyle name="40% - Colore 4 3 2 2 2 4 2" xfId="12267"/>
    <cellStyle name="40% - Colore 4 3 2 2 2 4 2 2" xfId="12268"/>
    <cellStyle name="40% - Colore 4 3 2 2 2 4 3" xfId="12269"/>
    <cellStyle name="40% - Colore 4 3 2 2 2 5" xfId="12270"/>
    <cellStyle name="40% - Colore 4 3 2 2 2 5 2" xfId="12271"/>
    <cellStyle name="40% - Colore 4 3 2 2 2 6" xfId="12272"/>
    <cellStyle name="40% - Colore 4 3 2 2 2 6 2" xfId="12273"/>
    <cellStyle name="40% - Colore 4 3 2 2 2 7" xfId="12274"/>
    <cellStyle name="40% - Colore 4 3 2 2 2 7 2" xfId="12275"/>
    <cellStyle name="40% - Colore 4 3 2 2 2 8" xfId="12276"/>
    <cellStyle name="40% - Colore 4 3 2 2 3" xfId="12277"/>
    <cellStyle name="40% - Colore 4 3 2 2 3 2" xfId="12278"/>
    <cellStyle name="40% - Colore 4 3 2 2 3 2 2" xfId="12279"/>
    <cellStyle name="40% - Colore 4 3 2 2 3 2 2 2" xfId="12280"/>
    <cellStyle name="40% - Colore 4 3 2 2 3 2 2 2 2" xfId="12281"/>
    <cellStyle name="40% - Colore 4 3 2 2 3 2 2 3" xfId="12282"/>
    <cellStyle name="40% - Colore 4 3 2 2 3 2 3" xfId="12283"/>
    <cellStyle name="40% - Colore 4 3 2 2 3 2 3 2" xfId="12284"/>
    <cellStyle name="40% - Colore 4 3 2 2 3 2 4" xfId="12285"/>
    <cellStyle name="40% - Colore 4 3 2 2 3 3" xfId="12286"/>
    <cellStyle name="40% - Colore 4 3 2 2 3 3 2" xfId="12287"/>
    <cellStyle name="40% - Colore 4 3 2 2 3 3 2 2" xfId="12288"/>
    <cellStyle name="40% - Colore 4 3 2 2 3 3 3" xfId="12289"/>
    <cellStyle name="40% - Colore 4 3 2 2 3 4" xfId="12290"/>
    <cellStyle name="40% - Colore 4 3 2 2 3 4 2" xfId="12291"/>
    <cellStyle name="40% - Colore 4 3 2 2 3 5" xfId="12292"/>
    <cellStyle name="40% - Colore 4 3 2 2 4" xfId="12293"/>
    <cellStyle name="40% - Colore 4 3 2 2 4 2" xfId="12294"/>
    <cellStyle name="40% - Colore 4 3 2 2 4 2 2" xfId="12295"/>
    <cellStyle name="40% - Colore 4 3 2 2 4 2 2 2" xfId="12296"/>
    <cellStyle name="40% - Colore 4 3 2 2 4 2 3" xfId="12297"/>
    <cellStyle name="40% - Colore 4 3 2 2 4 3" xfId="12298"/>
    <cellStyle name="40% - Colore 4 3 2 2 4 3 2" xfId="12299"/>
    <cellStyle name="40% - Colore 4 3 2 2 4 4" xfId="12300"/>
    <cellStyle name="40% - Colore 4 3 2 2 5" xfId="12301"/>
    <cellStyle name="40% - Colore 4 3 2 2 5 2" xfId="12302"/>
    <cellStyle name="40% - Colore 4 3 2 2 5 2 2" xfId="12303"/>
    <cellStyle name="40% - Colore 4 3 2 2 5 3" xfId="12304"/>
    <cellStyle name="40% - Colore 4 3 2 2 6" xfId="12305"/>
    <cellStyle name="40% - Colore 4 3 2 2 6 2" xfId="12306"/>
    <cellStyle name="40% - Colore 4 3 2 2 7" xfId="12307"/>
    <cellStyle name="40% - Colore 4 3 2 2 7 2" xfId="12308"/>
    <cellStyle name="40% - Colore 4 3 2 2 8" xfId="12309"/>
    <cellStyle name="40% - Colore 4 3 2 2 8 2" xfId="12310"/>
    <cellStyle name="40% - Colore 4 3 2 2 9" xfId="12311"/>
    <cellStyle name="40% - Colore 4 3 2 3" xfId="12312"/>
    <cellStyle name="40% - Colore 4 3 2 3 2" xfId="12313"/>
    <cellStyle name="40% - Colore 4 3 2 3 2 2" xfId="12314"/>
    <cellStyle name="40% - Colore 4 3 2 3 2 2 2" xfId="12315"/>
    <cellStyle name="40% - Colore 4 3 2 3 2 2 2 2" xfId="12316"/>
    <cellStyle name="40% - Colore 4 3 2 3 2 2 2 2 2" xfId="12317"/>
    <cellStyle name="40% - Colore 4 3 2 3 2 2 2 3" xfId="12318"/>
    <cellStyle name="40% - Colore 4 3 2 3 2 2 3" xfId="12319"/>
    <cellStyle name="40% - Colore 4 3 2 3 2 2 3 2" xfId="12320"/>
    <cellStyle name="40% - Colore 4 3 2 3 2 2 4" xfId="12321"/>
    <cellStyle name="40% - Colore 4 3 2 3 2 3" xfId="12322"/>
    <cellStyle name="40% - Colore 4 3 2 3 2 3 2" xfId="12323"/>
    <cellStyle name="40% - Colore 4 3 2 3 2 3 2 2" xfId="12324"/>
    <cellStyle name="40% - Colore 4 3 2 3 2 3 3" xfId="12325"/>
    <cellStyle name="40% - Colore 4 3 2 3 2 4" xfId="12326"/>
    <cellStyle name="40% - Colore 4 3 2 3 2 4 2" xfId="12327"/>
    <cellStyle name="40% - Colore 4 3 2 3 2 5" xfId="12328"/>
    <cellStyle name="40% - Colore 4 3 2 3 2 5 2" xfId="12329"/>
    <cellStyle name="40% - Colore 4 3 2 3 2 6" xfId="12330"/>
    <cellStyle name="40% - Colore 4 3 2 3 3" xfId="12331"/>
    <cellStyle name="40% - Colore 4 3 2 3 3 2" xfId="12332"/>
    <cellStyle name="40% - Colore 4 3 2 3 3 2 2" xfId="12333"/>
    <cellStyle name="40% - Colore 4 3 2 3 3 2 2 2" xfId="12334"/>
    <cellStyle name="40% - Colore 4 3 2 3 3 2 3" xfId="12335"/>
    <cellStyle name="40% - Colore 4 3 2 3 3 3" xfId="12336"/>
    <cellStyle name="40% - Colore 4 3 2 3 3 3 2" xfId="12337"/>
    <cellStyle name="40% - Colore 4 3 2 3 3 4" xfId="12338"/>
    <cellStyle name="40% - Colore 4 3 2 3 4" xfId="12339"/>
    <cellStyle name="40% - Colore 4 3 2 3 4 2" xfId="12340"/>
    <cellStyle name="40% - Colore 4 3 2 3 4 2 2" xfId="12341"/>
    <cellStyle name="40% - Colore 4 3 2 3 4 3" xfId="12342"/>
    <cellStyle name="40% - Colore 4 3 2 3 5" xfId="12343"/>
    <cellStyle name="40% - Colore 4 3 2 3 5 2" xfId="12344"/>
    <cellStyle name="40% - Colore 4 3 2 3 6" xfId="12345"/>
    <cellStyle name="40% - Colore 4 3 2 3 6 2" xfId="12346"/>
    <cellStyle name="40% - Colore 4 3 2 3 7" xfId="12347"/>
    <cellStyle name="40% - Colore 4 3 2 3 7 2" xfId="12348"/>
    <cellStyle name="40% - Colore 4 3 2 3 8" xfId="12349"/>
    <cellStyle name="40% - Colore 4 3 2 4" xfId="12350"/>
    <cellStyle name="40% - Colore 4 3 2 4 2" xfId="12351"/>
    <cellStyle name="40% - Colore 4 3 2 4 2 2" xfId="12352"/>
    <cellStyle name="40% - Colore 4 3 2 4 2 2 2" xfId="12353"/>
    <cellStyle name="40% - Colore 4 3 2 4 2 2 2 2" xfId="12354"/>
    <cellStyle name="40% - Colore 4 3 2 4 2 2 3" xfId="12355"/>
    <cellStyle name="40% - Colore 4 3 2 4 2 3" xfId="12356"/>
    <cellStyle name="40% - Colore 4 3 2 4 2 3 2" xfId="12357"/>
    <cellStyle name="40% - Colore 4 3 2 4 2 4" xfId="12358"/>
    <cellStyle name="40% - Colore 4 3 2 4 3" xfId="12359"/>
    <cellStyle name="40% - Colore 4 3 2 4 3 2" xfId="12360"/>
    <cellStyle name="40% - Colore 4 3 2 4 3 2 2" xfId="12361"/>
    <cellStyle name="40% - Colore 4 3 2 4 3 3" xfId="12362"/>
    <cellStyle name="40% - Colore 4 3 2 4 4" xfId="12363"/>
    <cellStyle name="40% - Colore 4 3 2 4 4 2" xfId="12364"/>
    <cellStyle name="40% - Colore 4 3 2 4 5" xfId="12365"/>
    <cellStyle name="40% - Colore 4 3 2 4 5 2" xfId="12366"/>
    <cellStyle name="40% - Colore 4 3 2 4 6" xfId="12367"/>
    <cellStyle name="40% - Colore 4 3 2 5" xfId="12368"/>
    <cellStyle name="40% - Colore 4 3 2 5 2" xfId="12369"/>
    <cellStyle name="40% - Colore 4 3 2 5 2 2" xfId="12370"/>
    <cellStyle name="40% - Colore 4 3 2 5 2 2 2" xfId="12371"/>
    <cellStyle name="40% - Colore 4 3 2 5 2 3" xfId="12372"/>
    <cellStyle name="40% - Colore 4 3 2 5 3" xfId="12373"/>
    <cellStyle name="40% - Colore 4 3 2 5 3 2" xfId="12374"/>
    <cellStyle name="40% - Colore 4 3 2 5 4" xfId="12375"/>
    <cellStyle name="40% - Colore 4 3 2 6" xfId="12376"/>
    <cellStyle name="40% - Colore 4 3 2 6 2" xfId="12377"/>
    <cellStyle name="40% - Colore 4 3 2 6 2 2" xfId="12378"/>
    <cellStyle name="40% - Colore 4 3 2 6 3" xfId="12379"/>
    <cellStyle name="40% - Colore 4 3 2 7" xfId="12380"/>
    <cellStyle name="40% - Colore 4 3 2 7 2" xfId="12381"/>
    <cellStyle name="40% - Colore 4 3 2 8" xfId="12382"/>
    <cellStyle name="40% - Colore 4 3 2 8 2" xfId="12383"/>
    <cellStyle name="40% - Colore 4 3 2 9" xfId="12384"/>
    <cellStyle name="40% - Colore 4 3 2 9 2" xfId="12385"/>
    <cellStyle name="40% - Colore 4 3 3" xfId="12386"/>
    <cellStyle name="40% - Colore 4 3 3 2" xfId="12387"/>
    <cellStyle name="40% - Colore 4 3 3 2 2" xfId="12388"/>
    <cellStyle name="40% - Colore 4 3 3 2 2 2" xfId="12389"/>
    <cellStyle name="40% - Colore 4 3 3 2 2 2 2" xfId="12390"/>
    <cellStyle name="40% - Colore 4 3 3 2 2 2 2 2" xfId="12391"/>
    <cellStyle name="40% - Colore 4 3 3 2 2 2 2 2 2" xfId="12392"/>
    <cellStyle name="40% - Colore 4 3 3 2 2 2 2 3" xfId="12393"/>
    <cellStyle name="40% - Colore 4 3 3 2 2 2 3" xfId="12394"/>
    <cellStyle name="40% - Colore 4 3 3 2 2 2 3 2" xfId="12395"/>
    <cellStyle name="40% - Colore 4 3 3 2 2 2 4" xfId="12396"/>
    <cellStyle name="40% - Colore 4 3 3 2 2 3" xfId="12397"/>
    <cellStyle name="40% - Colore 4 3 3 2 2 3 2" xfId="12398"/>
    <cellStyle name="40% - Colore 4 3 3 2 2 3 2 2" xfId="12399"/>
    <cellStyle name="40% - Colore 4 3 3 2 2 3 3" xfId="12400"/>
    <cellStyle name="40% - Colore 4 3 3 2 2 4" xfId="12401"/>
    <cellStyle name="40% - Colore 4 3 3 2 2 4 2" xfId="12402"/>
    <cellStyle name="40% - Colore 4 3 3 2 2 5" xfId="12403"/>
    <cellStyle name="40% - Colore 4 3 3 2 3" xfId="12404"/>
    <cellStyle name="40% - Colore 4 3 3 2 3 2" xfId="12405"/>
    <cellStyle name="40% - Colore 4 3 3 2 3 2 2" xfId="12406"/>
    <cellStyle name="40% - Colore 4 3 3 2 3 2 2 2" xfId="12407"/>
    <cellStyle name="40% - Colore 4 3 3 2 3 2 3" xfId="12408"/>
    <cellStyle name="40% - Colore 4 3 3 2 3 3" xfId="12409"/>
    <cellStyle name="40% - Colore 4 3 3 2 3 3 2" xfId="12410"/>
    <cellStyle name="40% - Colore 4 3 3 2 3 4" xfId="12411"/>
    <cellStyle name="40% - Colore 4 3 3 2 4" xfId="12412"/>
    <cellStyle name="40% - Colore 4 3 3 2 4 2" xfId="12413"/>
    <cellStyle name="40% - Colore 4 3 3 2 4 2 2" xfId="12414"/>
    <cellStyle name="40% - Colore 4 3 3 2 4 3" xfId="12415"/>
    <cellStyle name="40% - Colore 4 3 3 2 5" xfId="12416"/>
    <cellStyle name="40% - Colore 4 3 3 2 5 2" xfId="12417"/>
    <cellStyle name="40% - Colore 4 3 3 2 6" xfId="12418"/>
    <cellStyle name="40% - Colore 4 3 3 2 6 2" xfId="12419"/>
    <cellStyle name="40% - Colore 4 3 3 2 7" xfId="12420"/>
    <cellStyle name="40% - Colore 4 3 3 2 7 2" xfId="12421"/>
    <cellStyle name="40% - Colore 4 3 3 2 8" xfId="12422"/>
    <cellStyle name="40% - Colore 4 3 3 3" xfId="12423"/>
    <cellStyle name="40% - Colore 4 3 3 3 2" xfId="12424"/>
    <cellStyle name="40% - Colore 4 3 3 3 2 2" xfId="12425"/>
    <cellStyle name="40% - Colore 4 3 3 3 2 2 2" xfId="12426"/>
    <cellStyle name="40% - Colore 4 3 3 3 2 2 2 2" xfId="12427"/>
    <cellStyle name="40% - Colore 4 3 3 3 2 2 3" xfId="12428"/>
    <cellStyle name="40% - Colore 4 3 3 3 2 3" xfId="12429"/>
    <cellStyle name="40% - Colore 4 3 3 3 2 3 2" xfId="12430"/>
    <cellStyle name="40% - Colore 4 3 3 3 2 4" xfId="12431"/>
    <cellStyle name="40% - Colore 4 3 3 3 3" xfId="12432"/>
    <cellStyle name="40% - Colore 4 3 3 3 3 2" xfId="12433"/>
    <cellStyle name="40% - Colore 4 3 3 3 3 2 2" xfId="12434"/>
    <cellStyle name="40% - Colore 4 3 3 3 3 3" xfId="12435"/>
    <cellStyle name="40% - Colore 4 3 3 3 4" xfId="12436"/>
    <cellStyle name="40% - Colore 4 3 3 3 4 2" xfId="12437"/>
    <cellStyle name="40% - Colore 4 3 3 3 5" xfId="12438"/>
    <cellStyle name="40% - Colore 4 3 3 4" xfId="12439"/>
    <cellStyle name="40% - Colore 4 3 3 4 2" xfId="12440"/>
    <cellStyle name="40% - Colore 4 3 3 4 2 2" xfId="12441"/>
    <cellStyle name="40% - Colore 4 3 3 4 2 2 2" xfId="12442"/>
    <cellStyle name="40% - Colore 4 3 3 4 2 3" xfId="12443"/>
    <cellStyle name="40% - Colore 4 3 3 4 3" xfId="12444"/>
    <cellStyle name="40% - Colore 4 3 3 4 3 2" xfId="12445"/>
    <cellStyle name="40% - Colore 4 3 3 4 4" xfId="12446"/>
    <cellStyle name="40% - Colore 4 3 3 5" xfId="12447"/>
    <cellStyle name="40% - Colore 4 3 3 5 2" xfId="12448"/>
    <cellStyle name="40% - Colore 4 3 3 5 2 2" xfId="12449"/>
    <cellStyle name="40% - Colore 4 3 3 5 3" xfId="12450"/>
    <cellStyle name="40% - Colore 4 3 3 6" xfId="12451"/>
    <cellStyle name="40% - Colore 4 3 3 6 2" xfId="12452"/>
    <cellStyle name="40% - Colore 4 3 3 7" xfId="12453"/>
    <cellStyle name="40% - Colore 4 3 3 7 2" xfId="12454"/>
    <cellStyle name="40% - Colore 4 3 3 8" xfId="12455"/>
    <cellStyle name="40% - Colore 4 3 3 8 2" xfId="12456"/>
    <cellStyle name="40% - Colore 4 3 3 9" xfId="12457"/>
    <cellStyle name="40% - Colore 4 3 4" xfId="12458"/>
    <cellStyle name="40% - Colore 4 3 4 2" xfId="12459"/>
    <cellStyle name="40% - Colore 4 3 4 2 2" xfId="12460"/>
    <cellStyle name="40% - Colore 4 3 4 2 2 2" xfId="12461"/>
    <cellStyle name="40% - Colore 4 3 4 2 2 2 2" xfId="12462"/>
    <cellStyle name="40% - Colore 4 3 4 2 2 2 2 2" xfId="12463"/>
    <cellStyle name="40% - Colore 4 3 4 2 2 2 3" xfId="12464"/>
    <cellStyle name="40% - Colore 4 3 4 2 2 3" xfId="12465"/>
    <cellStyle name="40% - Colore 4 3 4 2 2 3 2" xfId="12466"/>
    <cellStyle name="40% - Colore 4 3 4 2 2 4" xfId="12467"/>
    <cellStyle name="40% - Colore 4 3 4 2 3" xfId="12468"/>
    <cellStyle name="40% - Colore 4 3 4 2 3 2" xfId="12469"/>
    <cellStyle name="40% - Colore 4 3 4 2 3 2 2" xfId="12470"/>
    <cellStyle name="40% - Colore 4 3 4 2 3 3" xfId="12471"/>
    <cellStyle name="40% - Colore 4 3 4 2 4" xfId="12472"/>
    <cellStyle name="40% - Colore 4 3 4 2 4 2" xfId="12473"/>
    <cellStyle name="40% - Colore 4 3 4 2 5" xfId="12474"/>
    <cellStyle name="40% - Colore 4 3 4 2 5 2" xfId="12475"/>
    <cellStyle name="40% - Colore 4 3 4 2 6" xfId="12476"/>
    <cellStyle name="40% - Colore 4 3 4 3" xfId="12477"/>
    <cellStyle name="40% - Colore 4 3 4 3 2" xfId="12478"/>
    <cellStyle name="40% - Colore 4 3 4 3 2 2" xfId="12479"/>
    <cellStyle name="40% - Colore 4 3 4 3 2 2 2" xfId="12480"/>
    <cellStyle name="40% - Colore 4 3 4 3 2 3" xfId="12481"/>
    <cellStyle name="40% - Colore 4 3 4 3 3" xfId="12482"/>
    <cellStyle name="40% - Colore 4 3 4 3 3 2" xfId="12483"/>
    <cellStyle name="40% - Colore 4 3 4 3 4" xfId="12484"/>
    <cellStyle name="40% - Colore 4 3 4 4" xfId="12485"/>
    <cellStyle name="40% - Colore 4 3 4 4 2" xfId="12486"/>
    <cellStyle name="40% - Colore 4 3 4 4 2 2" xfId="12487"/>
    <cellStyle name="40% - Colore 4 3 4 4 3" xfId="12488"/>
    <cellStyle name="40% - Colore 4 3 4 5" xfId="12489"/>
    <cellStyle name="40% - Colore 4 3 4 5 2" xfId="12490"/>
    <cellStyle name="40% - Colore 4 3 4 6" xfId="12491"/>
    <cellStyle name="40% - Colore 4 3 4 6 2" xfId="12492"/>
    <cellStyle name="40% - Colore 4 3 4 7" xfId="12493"/>
    <cellStyle name="40% - Colore 4 3 4 7 2" xfId="12494"/>
    <cellStyle name="40% - Colore 4 3 4 8" xfId="12495"/>
    <cellStyle name="40% - Colore 4 3 5" xfId="12496"/>
    <cellStyle name="40% - Colore 4 3 5 2" xfId="12497"/>
    <cellStyle name="40% - Colore 4 3 5 2 2" xfId="12498"/>
    <cellStyle name="40% - Colore 4 3 5 2 2 2" xfId="12499"/>
    <cellStyle name="40% - Colore 4 3 5 2 2 2 2" xfId="12500"/>
    <cellStyle name="40% - Colore 4 3 5 2 2 3" xfId="12501"/>
    <cellStyle name="40% - Colore 4 3 5 2 3" xfId="12502"/>
    <cellStyle name="40% - Colore 4 3 5 2 3 2" xfId="12503"/>
    <cellStyle name="40% - Colore 4 3 5 2 4" xfId="12504"/>
    <cellStyle name="40% - Colore 4 3 5 3" xfId="12505"/>
    <cellStyle name="40% - Colore 4 3 5 3 2" xfId="12506"/>
    <cellStyle name="40% - Colore 4 3 5 3 2 2" xfId="12507"/>
    <cellStyle name="40% - Colore 4 3 5 3 3" xfId="12508"/>
    <cellStyle name="40% - Colore 4 3 5 4" xfId="12509"/>
    <cellStyle name="40% - Colore 4 3 5 4 2" xfId="12510"/>
    <cellStyle name="40% - Colore 4 3 5 5" xfId="12511"/>
    <cellStyle name="40% - Colore 4 3 5 5 2" xfId="12512"/>
    <cellStyle name="40% - Colore 4 3 5 6" xfId="12513"/>
    <cellStyle name="40% - Colore 4 3 6" xfId="12514"/>
    <cellStyle name="40% - Colore 4 3 6 2" xfId="12515"/>
    <cellStyle name="40% - Colore 4 3 6 2 2" xfId="12516"/>
    <cellStyle name="40% - Colore 4 3 6 2 2 2" xfId="12517"/>
    <cellStyle name="40% - Colore 4 3 6 2 3" xfId="12518"/>
    <cellStyle name="40% - Colore 4 3 6 3" xfId="12519"/>
    <cellStyle name="40% - Colore 4 3 6 3 2" xfId="12520"/>
    <cellStyle name="40% - Colore 4 3 6 4" xfId="12521"/>
    <cellStyle name="40% - Colore 4 3 7" xfId="12522"/>
    <cellStyle name="40% - Colore 4 3 7 2" xfId="12523"/>
    <cellStyle name="40% - Colore 4 3 7 2 2" xfId="12524"/>
    <cellStyle name="40% - Colore 4 3 7 3" xfId="12525"/>
    <cellStyle name="40% - Colore 4 3 8" xfId="12526"/>
    <cellStyle name="40% - Colore 4 3 8 2" xfId="12527"/>
    <cellStyle name="40% - Colore 4 3 9" xfId="12528"/>
    <cellStyle name="40% - Colore 4 3 9 2" xfId="12529"/>
    <cellStyle name="40% - Colore 4 4" xfId="12530"/>
    <cellStyle name="40% - Colore 4 4 10" xfId="12531"/>
    <cellStyle name="40% - Colore 4 4 2" xfId="12532"/>
    <cellStyle name="40% - Colore 4 4 2 2" xfId="12533"/>
    <cellStyle name="40% - Colore 4 4 2 2 2" xfId="12534"/>
    <cellStyle name="40% - Colore 4 4 2 2 2 2" xfId="12535"/>
    <cellStyle name="40% - Colore 4 4 2 2 2 2 2" xfId="12536"/>
    <cellStyle name="40% - Colore 4 4 2 2 2 2 2 2" xfId="12537"/>
    <cellStyle name="40% - Colore 4 4 2 2 2 2 2 2 2" xfId="12538"/>
    <cellStyle name="40% - Colore 4 4 2 2 2 2 2 3" xfId="12539"/>
    <cellStyle name="40% - Colore 4 4 2 2 2 2 3" xfId="12540"/>
    <cellStyle name="40% - Colore 4 4 2 2 2 2 3 2" xfId="12541"/>
    <cellStyle name="40% - Colore 4 4 2 2 2 2 4" xfId="12542"/>
    <cellStyle name="40% - Colore 4 4 2 2 2 3" xfId="12543"/>
    <cellStyle name="40% - Colore 4 4 2 2 2 3 2" xfId="12544"/>
    <cellStyle name="40% - Colore 4 4 2 2 2 3 2 2" xfId="12545"/>
    <cellStyle name="40% - Colore 4 4 2 2 2 3 3" xfId="12546"/>
    <cellStyle name="40% - Colore 4 4 2 2 2 4" xfId="12547"/>
    <cellStyle name="40% - Colore 4 4 2 2 2 4 2" xfId="12548"/>
    <cellStyle name="40% - Colore 4 4 2 2 2 5" xfId="12549"/>
    <cellStyle name="40% - Colore 4 4 2 2 3" xfId="12550"/>
    <cellStyle name="40% - Colore 4 4 2 2 3 2" xfId="12551"/>
    <cellStyle name="40% - Colore 4 4 2 2 3 2 2" xfId="12552"/>
    <cellStyle name="40% - Colore 4 4 2 2 3 2 2 2" xfId="12553"/>
    <cellStyle name="40% - Colore 4 4 2 2 3 2 3" xfId="12554"/>
    <cellStyle name="40% - Colore 4 4 2 2 3 3" xfId="12555"/>
    <cellStyle name="40% - Colore 4 4 2 2 3 3 2" xfId="12556"/>
    <cellStyle name="40% - Colore 4 4 2 2 3 4" xfId="12557"/>
    <cellStyle name="40% - Colore 4 4 2 2 4" xfId="12558"/>
    <cellStyle name="40% - Colore 4 4 2 2 4 2" xfId="12559"/>
    <cellStyle name="40% - Colore 4 4 2 2 4 2 2" xfId="12560"/>
    <cellStyle name="40% - Colore 4 4 2 2 4 3" xfId="12561"/>
    <cellStyle name="40% - Colore 4 4 2 2 5" xfId="12562"/>
    <cellStyle name="40% - Colore 4 4 2 2 5 2" xfId="12563"/>
    <cellStyle name="40% - Colore 4 4 2 2 6" xfId="12564"/>
    <cellStyle name="40% - Colore 4 4 2 2 6 2" xfId="12565"/>
    <cellStyle name="40% - Colore 4 4 2 2 7" xfId="12566"/>
    <cellStyle name="40% - Colore 4 4 2 2 7 2" xfId="12567"/>
    <cellStyle name="40% - Colore 4 4 2 2 8" xfId="12568"/>
    <cellStyle name="40% - Colore 4 4 2 3" xfId="12569"/>
    <cellStyle name="40% - Colore 4 4 2 3 2" xfId="12570"/>
    <cellStyle name="40% - Colore 4 4 2 3 2 2" xfId="12571"/>
    <cellStyle name="40% - Colore 4 4 2 3 2 2 2" xfId="12572"/>
    <cellStyle name="40% - Colore 4 4 2 3 2 2 2 2" xfId="12573"/>
    <cellStyle name="40% - Colore 4 4 2 3 2 2 3" xfId="12574"/>
    <cellStyle name="40% - Colore 4 4 2 3 2 3" xfId="12575"/>
    <cellStyle name="40% - Colore 4 4 2 3 2 3 2" xfId="12576"/>
    <cellStyle name="40% - Colore 4 4 2 3 2 4" xfId="12577"/>
    <cellStyle name="40% - Colore 4 4 2 3 3" xfId="12578"/>
    <cellStyle name="40% - Colore 4 4 2 3 3 2" xfId="12579"/>
    <cellStyle name="40% - Colore 4 4 2 3 3 2 2" xfId="12580"/>
    <cellStyle name="40% - Colore 4 4 2 3 3 3" xfId="12581"/>
    <cellStyle name="40% - Colore 4 4 2 3 4" xfId="12582"/>
    <cellStyle name="40% - Colore 4 4 2 3 4 2" xfId="12583"/>
    <cellStyle name="40% - Colore 4 4 2 3 5" xfId="12584"/>
    <cellStyle name="40% - Colore 4 4 2 4" xfId="12585"/>
    <cellStyle name="40% - Colore 4 4 2 4 2" xfId="12586"/>
    <cellStyle name="40% - Colore 4 4 2 4 2 2" xfId="12587"/>
    <cellStyle name="40% - Colore 4 4 2 4 2 2 2" xfId="12588"/>
    <cellStyle name="40% - Colore 4 4 2 4 2 3" xfId="12589"/>
    <cellStyle name="40% - Colore 4 4 2 4 3" xfId="12590"/>
    <cellStyle name="40% - Colore 4 4 2 4 3 2" xfId="12591"/>
    <cellStyle name="40% - Colore 4 4 2 4 4" xfId="12592"/>
    <cellStyle name="40% - Colore 4 4 2 5" xfId="12593"/>
    <cellStyle name="40% - Colore 4 4 2 5 2" xfId="12594"/>
    <cellStyle name="40% - Colore 4 4 2 5 2 2" xfId="12595"/>
    <cellStyle name="40% - Colore 4 4 2 5 3" xfId="12596"/>
    <cellStyle name="40% - Colore 4 4 2 6" xfId="12597"/>
    <cellStyle name="40% - Colore 4 4 2 6 2" xfId="12598"/>
    <cellStyle name="40% - Colore 4 4 2 7" xfId="12599"/>
    <cellStyle name="40% - Colore 4 4 2 7 2" xfId="12600"/>
    <cellStyle name="40% - Colore 4 4 2 8" xfId="12601"/>
    <cellStyle name="40% - Colore 4 4 2 8 2" xfId="12602"/>
    <cellStyle name="40% - Colore 4 4 2 9" xfId="12603"/>
    <cellStyle name="40% - Colore 4 4 3" xfId="12604"/>
    <cellStyle name="40% - Colore 4 4 3 2" xfId="12605"/>
    <cellStyle name="40% - Colore 4 4 3 2 2" xfId="12606"/>
    <cellStyle name="40% - Colore 4 4 3 2 2 2" xfId="12607"/>
    <cellStyle name="40% - Colore 4 4 3 2 2 2 2" xfId="12608"/>
    <cellStyle name="40% - Colore 4 4 3 2 2 2 2 2" xfId="12609"/>
    <cellStyle name="40% - Colore 4 4 3 2 2 2 3" xfId="12610"/>
    <cellStyle name="40% - Colore 4 4 3 2 2 3" xfId="12611"/>
    <cellStyle name="40% - Colore 4 4 3 2 2 3 2" xfId="12612"/>
    <cellStyle name="40% - Colore 4 4 3 2 2 4" xfId="12613"/>
    <cellStyle name="40% - Colore 4 4 3 2 3" xfId="12614"/>
    <cellStyle name="40% - Colore 4 4 3 2 3 2" xfId="12615"/>
    <cellStyle name="40% - Colore 4 4 3 2 3 2 2" xfId="12616"/>
    <cellStyle name="40% - Colore 4 4 3 2 3 3" xfId="12617"/>
    <cellStyle name="40% - Colore 4 4 3 2 4" xfId="12618"/>
    <cellStyle name="40% - Colore 4 4 3 2 4 2" xfId="12619"/>
    <cellStyle name="40% - Colore 4 4 3 2 5" xfId="12620"/>
    <cellStyle name="40% - Colore 4 4 3 2 5 2" xfId="12621"/>
    <cellStyle name="40% - Colore 4 4 3 2 6" xfId="12622"/>
    <cellStyle name="40% - Colore 4 4 3 3" xfId="12623"/>
    <cellStyle name="40% - Colore 4 4 3 3 2" xfId="12624"/>
    <cellStyle name="40% - Colore 4 4 3 3 2 2" xfId="12625"/>
    <cellStyle name="40% - Colore 4 4 3 3 2 2 2" xfId="12626"/>
    <cellStyle name="40% - Colore 4 4 3 3 2 3" xfId="12627"/>
    <cellStyle name="40% - Colore 4 4 3 3 3" xfId="12628"/>
    <cellStyle name="40% - Colore 4 4 3 3 3 2" xfId="12629"/>
    <cellStyle name="40% - Colore 4 4 3 3 4" xfId="12630"/>
    <cellStyle name="40% - Colore 4 4 3 4" xfId="12631"/>
    <cellStyle name="40% - Colore 4 4 3 4 2" xfId="12632"/>
    <cellStyle name="40% - Colore 4 4 3 4 2 2" xfId="12633"/>
    <cellStyle name="40% - Colore 4 4 3 4 3" xfId="12634"/>
    <cellStyle name="40% - Colore 4 4 3 5" xfId="12635"/>
    <cellStyle name="40% - Colore 4 4 3 5 2" xfId="12636"/>
    <cellStyle name="40% - Colore 4 4 3 6" xfId="12637"/>
    <cellStyle name="40% - Colore 4 4 3 6 2" xfId="12638"/>
    <cellStyle name="40% - Colore 4 4 3 7" xfId="12639"/>
    <cellStyle name="40% - Colore 4 4 3 7 2" xfId="12640"/>
    <cellStyle name="40% - Colore 4 4 3 8" xfId="12641"/>
    <cellStyle name="40% - Colore 4 4 4" xfId="12642"/>
    <cellStyle name="40% - Colore 4 4 4 2" xfId="12643"/>
    <cellStyle name="40% - Colore 4 4 4 2 2" xfId="12644"/>
    <cellStyle name="40% - Colore 4 4 4 2 2 2" xfId="12645"/>
    <cellStyle name="40% - Colore 4 4 4 2 2 2 2" xfId="12646"/>
    <cellStyle name="40% - Colore 4 4 4 2 2 3" xfId="12647"/>
    <cellStyle name="40% - Colore 4 4 4 2 3" xfId="12648"/>
    <cellStyle name="40% - Colore 4 4 4 2 3 2" xfId="12649"/>
    <cellStyle name="40% - Colore 4 4 4 2 4" xfId="12650"/>
    <cellStyle name="40% - Colore 4 4 4 3" xfId="12651"/>
    <cellStyle name="40% - Colore 4 4 4 3 2" xfId="12652"/>
    <cellStyle name="40% - Colore 4 4 4 3 2 2" xfId="12653"/>
    <cellStyle name="40% - Colore 4 4 4 3 3" xfId="12654"/>
    <cellStyle name="40% - Colore 4 4 4 4" xfId="12655"/>
    <cellStyle name="40% - Colore 4 4 4 4 2" xfId="12656"/>
    <cellStyle name="40% - Colore 4 4 4 5" xfId="12657"/>
    <cellStyle name="40% - Colore 4 4 4 5 2" xfId="12658"/>
    <cellStyle name="40% - Colore 4 4 4 6" xfId="12659"/>
    <cellStyle name="40% - Colore 4 4 5" xfId="12660"/>
    <cellStyle name="40% - Colore 4 4 5 2" xfId="12661"/>
    <cellStyle name="40% - Colore 4 4 5 2 2" xfId="12662"/>
    <cellStyle name="40% - Colore 4 4 5 2 2 2" xfId="12663"/>
    <cellStyle name="40% - Colore 4 4 5 2 3" xfId="12664"/>
    <cellStyle name="40% - Colore 4 4 5 3" xfId="12665"/>
    <cellStyle name="40% - Colore 4 4 5 3 2" xfId="12666"/>
    <cellStyle name="40% - Colore 4 4 5 4" xfId="12667"/>
    <cellStyle name="40% - Colore 4 4 6" xfId="12668"/>
    <cellStyle name="40% - Colore 4 4 6 2" xfId="12669"/>
    <cellStyle name="40% - Colore 4 4 6 2 2" xfId="12670"/>
    <cellStyle name="40% - Colore 4 4 6 3" xfId="12671"/>
    <cellStyle name="40% - Colore 4 4 7" xfId="12672"/>
    <cellStyle name="40% - Colore 4 4 7 2" xfId="12673"/>
    <cellStyle name="40% - Colore 4 4 8" xfId="12674"/>
    <cellStyle name="40% - Colore 4 4 8 2" xfId="12675"/>
    <cellStyle name="40% - Colore 4 4 9" xfId="12676"/>
    <cellStyle name="40% - Colore 4 4 9 2" xfId="12677"/>
    <cellStyle name="40% - Colore 4 5" xfId="12678"/>
    <cellStyle name="40% - Colore 4 5 2" xfId="12679"/>
    <cellStyle name="40% - Colore 4 5 2 2" xfId="12680"/>
    <cellStyle name="40% - Colore 4 5 2 2 2" xfId="12681"/>
    <cellStyle name="40% - Colore 4 5 2 2 2 2" xfId="12682"/>
    <cellStyle name="40% - Colore 4 5 2 2 2 2 2" xfId="12683"/>
    <cellStyle name="40% - Colore 4 5 2 2 2 2 2 2" xfId="12684"/>
    <cellStyle name="40% - Colore 4 5 2 2 2 2 3" xfId="12685"/>
    <cellStyle name="40% - Colore 4 5 2 2 2 3" xfId="12686"/>
    <cellStyle name="40% - Colore 4 5 2 2 2 3 2" xfId="12687"/>
    <cellStyle name="40% - Colore 4 5 2 2 2 4" xfId="12688"/>
    <cellStyle name="40% - Colore 4 5 2 2 3" xfId="12689"/>
    <cellStyle name="40% - Colore 4 5 2 2 3 2" xfId="12690"/>
    <cellStyle name="40% - Colore 4 5 2 2 3 2 2" xfId="12691"/>
    <cellStyle name="40% - Colore 4 5 2 2 3 3" xfId="12692"/>
    <cellStyle name="40% - Colore 4 5 2 2 4" xfId="12693"/>
    <cellStyle name="40% - Colore 4 5 2 2 4 2" xfId="12694"/>
    <cellStyle name="40% - Colore 4 5 2 2 5" xfId="12695"/>
    <cellStyle name="40% - Colore 4 5 2 3" xfId="12696"/>
    <cellStyle name="40% - Colore 4 5 2 3 2" xfId="12697"/>
    <cellStyle name="40% - Colore 4 5 2 3 2 2" xfId="12698"/>
    <cellStyle name="40% - Colore 4 5 2 3 2 2 2" xfId="12699"/>
    <cellStyle name="40% - Colore 4 5 2 3 2 3" xfId="12700"/>
    <cellStyle name="40% - Colore 4 5 2 3 3" xfId="12701"/>
    <cellStyle name="40% - Colore 4 5 2 3 3 2" xfId="12702"/>
    <cellStyle name="40% - Colore 4 5 2 3 4" xfId="12703"/>
    <cellStyle name="40% - Colore 4 5 2 4" xfId="12704"/>
    <cellStyle name="40% - Colore 4 5 2 4 2" xfId="12705"/>
    <cellStyle name="40% - Colore 4 5 2 4 2 2" xfId="12706"/>
    <cellStyle name="40% - Colore 4 5 2 4 3" xfId="12707"/>
    <cellStyle name="40% - Colore 4 5 2 5" xfId="12708"/>
    <cellStyle name="40% - Colore 4 5 2 5 2" xfId="12709"/>
    <cellStyle name="40% - Colore 4 5 2 6" xfId="12710"/>
    <cellStyle name="40% - Colore 4 5 2 6 2" xfId="12711"/>
    <cellStyle name="40% - Colore 4 5 2 7" xfId="12712"/>
    <cellStyle name="40% - Colore 4 5 2 7 2" xfId="12713"/>
    <cellStyle name="40% - Colore 4 5 2 8" xfId="12714"/>
    <cellStyle name="40% - Colore 4 5 3" xfId="12715"/>
    <cellStyle name="40% - Colore 4 5 3 2" xfId="12716"/>
    <cellStyle name="40% - Colore 4 5 3 2 2" xfId="12717"/>
    <cellStyle name="40% - Colore 4 5 3 2 2 2" xfId="12718"/>
    <cellStyle name="40% - Colore 4 5 3 2 2 2 2" xfId="12719"/>
    <cellStyle name="40% - Colore 4 5 3 2 2 3" xfId="12720"/>
    <cellStyle name="40% - Colore 4 5 3 2 3" xfId="12721"/>
    <cellStyle name="40% - Colore 4 5 3 2 3 2" xfId="12722"/>
    <cellStyle name="40% - Colore 4 5 3 2 4" xfId="12723"/>
    <cellStyle name="40% - Colore 4 5 3 3" xfId="12724"/>
    <cellStyle name="40% - Colore 4 5 3 3 2" xfId="12725"/>
    <cellStyle name="40% - Colore 4 5 3 3 2 2" xfId="12726"/>
    <cellStyle name="40% - Colore 4 5 3 3 3" xfId="12727"/>
    <cellStyle name="40% - Colore 4 5 3 4" xfId="12728"/>
    <cellStyle name="40% - Colore 4 5 3 4 2" xfId="12729"/>
    <cellStyle name="40% - Colore 4 5 3 5" xfId="12730"/>
    <cellStyle name="40% - Colore 4 5 4" xfId="12731"/>
    <cellStyle name="40% - Colore 4 5 4 2" xfId="12732"/>
    <cellStyle name="40% - Colore 4 5 4 2 2" xfId="12733"/>
    <cellStyle name="40% - Colore 4 5 4 2 2 2" xfId="12734"/>
    <cellStyle name="40% - Colore 4 5 4 2 3" xfId="12735"/>
    <cellStyle name="40% - Colore 4 5 4 3" xfId="12736"/>
    <cellStyle name="40% - Colore 4 5 4 3 2" xfId="12737"/>
    <cellStyle name="40% - Colore 4 5 4 4" xfId="12738"/>
    <cellStyle name="40% - Colore 4 5 5" xfId="12739"/>
    <cellStyle name="40% - Colore 4 5 5 2" xfId="12740"/>
    <cellStyle name="40% - Colore 4 5 5 2 2" xfId="12741"/>
    <cellStyle name="40% - Colore 4 5 5 3" xfId="12742"/>
    <cellStyle name="40% - Colore 4 5 6" xfId="12743"/>
    <cellStyle name="40% - Colore 4 5 6 2" xfId="12744"/>
    <cellStyle name="40% - Colore 4 5 7" xfId="12745"/>
    <cellStyle name="40% - Colore 4 5 7 2" xfId="12746"/>
    <cellStyle name="40% - Colore 4 5 8" xfId="12747"/>
    <cellStyle name="40% - Colore 4 5 8 2" xfId="12748"/>
    <cellStyle name="40% - Colore 4 5 9" xfId="12749"/>
    <cellStyle name="40% - Colore 4 6" xfId="12750"/>
    <cellStyle name="40% - Colore 4 6 2" xfId="12751"/>
    <cellStyle name="40% - Colore 4 6 2 2" xfId="12752"/>
    <cellStyle name="40% - Colore 4 6 2 2 2" xfId="12753"/>
    <cellStyle name="40% - Colore 4 6 2 2 2 2" xfId="12754"/>
    <cellStyle name="40% - Colore 4 6 2 2 2 2 2" xfId="12755"/>
    <cellStyle name="40% - Colore 4 6 2 2 2 3" xfId="12756"/>
    <cellStyle name="40% - Colore 4 6 2 2 3" xfId="12757"/>
    <cellStyle name="40% - Colore 4 6 2 2 3 2" xfId="12758"/>
    <cellStyle name="40% - Colore 4 6 2 2 4" xfId="12759"/>
    <cellStyle name="40% - Colore 4 6 2 3" xfId="12760"/>
    <cellStyle name="40% - Colore 4 6 2 3 2" xfId="12761"/>
    <cellStyle name="40% - Colore 4 6 2 3 2 2" xfId="12762"/>
    <cellStyle name="40% - Colore 4 6 2 3 3" xfId="12763"/>
    <cellStyle name="40% - Colore 4 6 2 4" xfId="12764"/>
    <cellStyle name="40% - Colore 4 6 2 4 2" xfId="12765"/>
    <cellStyle name="40% - Colore 4 6 2 5" xfId="12766"/>
    <cellStyle name="40% - Colore 4 6 2 5 2" xfId="12767"/>
    <cellStyle name="40% - Colore 4 6 2 6" xfId="12768"/>
    <cellStyle name="40% - Colore 4 6 3" xfId="12769"/>
    <cellStyle name="40% - Colore 4 6 3 2" xfId="12770"/>
    <cellStyle name="40% - Colore 4 6 3 2 2" xfId="12771"/>
    <cellStyle name="40% - Colore 4 6 3 2 2 2" xfId="12772"/>
    <cellStyle name="40% - Colore 4 6 3 2 3" xfId="12773"/>
    <cellStyle name="40% - Colore 4 6 3 3" xfId="12774"/>
    <cellStyle name="40% - Colore 4 6 3 3 2" xfId="12775"/>
    <cellStyle name="40% - Colore 4 6 3 4" xfId="12776"/>
    <cellStyle name="40% - Colore 4 6 4" xfId="12777"/>
    <cellStyle name="40% - Colore 4 6 4 2" xfId="12778"/>
    <cellStyle name="40% - Colore 4 6 4 2 2" xfId="12779"/>
    <cellStyle name="40% - Colore 4 6 4 3" xfId="12780"/>
    <cellStyle name="40% - Colore 4 6 5" xfId="12781"/>
    <cellStyle name="40% - Colore 4 6 5 2" xfId="12782"/>
    <cellStyle name="40% - Colore 4 6 6" xfId="12783"/>
    <cellStyle name="40% - Colore 4 6 6 2" xfId="12784"/>
    <cellStyle name="40% - Colore 4 6 7" xfId="12785"/>
    <cellStyle name="40% - Colore 4 6 7 2" xfId="12786"/>
    <cellStyle name="40% - Colore 4 6 8" xfId="12787"/>
    <cellStyle name="40% - Colore 4 7" xfId="12788"/>
    <cellStyle name="40% - Colore 4 7 2" xfId="12789"/>
    <cellStyle name="40% - Colore 4 7 2 2" xfId="12790"/>
    <cellStyle name="40% - Colore 4 7 2 2 2" xfId="12791"/>
    <cellStyle name="40% - Colore 4 7 2 2 2 2" xfId="12792"/>
    <cellStyle name="40% - Colore 4 7 2 2 3" xfId="12793"/>
    <cellStyle name="40% - Colore 4 7 2 3" xfId="12794"/>
    <cellStyle name="40% - Colore 4 7 2 3 2" xfId="12795"/>
    <cellStyle name="40% - Colore 4 7 2 4" xfId="12796"/>
    <cellStyle name="40% - Colore 4 7 3" xfId="12797"/>
    <cellStyle name="40% - Colore 4 7 3 2" xfId="12798"/>
    <cellStyle name="40% - Colore 4 7 3 2 2" xfId="12799"/>
    <cellStyle name="40% - Colore 4 7 3 3" xfId="12800"/>
    <cellStyle name="40% - Colore 4 7 4" xfId="12801"/>
    <cellStyle name="40% - Colore 4 7 4 2" xfId="12802"/>
    <cellStyle name="40% - Colore 4 7 5" xfId="12803"/>
    <cellStyle name="40% - Colore 4 7 5 2" xfId="12804"/>
    <cellStyle name="40% - Colore 4 7 6" xfId="12805"/>
    <cellStyle name="40% - Colore 4 8" xfId="12806"/>
    <cellStyle name="40% - Colore 4 8 2" xfId="12807"/>
    <cellStyle name="40% - Colore 4 8 2 2" xfId="12808"/>
    <cellStyle name="40% - Colore 4 8 2 2 2" xfId="12809"/>
    <cellStyle name="40% - Colore 4 8 2 3" xfId="12810"/>
    <cellStyle name="40% - Colore 4 8 3" xfId="12811"/>
    <cellStyle name="40% - Colore 4 8 3 2" xfId="12812"/>
    <cellStyle name="40% - Colore 4 8 4" xfId="12813"/>
    <cellStyle name="40% - Colore 4 9" xfId="12814"/>
    <cellStyle name="40% - Colore 4 9 2" xfId="12815"/>
    <cellStyle name="40% - Colore 4 9 2 2" xfId="12816"/>
    <cellStyle name="40% - Colore 4 9 3" xfId="12817"/>
    <cellStyle name="40% - Colore 5 10" xfId="12818"/>
    <cellStyle name="40% - Colore 5 10 2" xfId="12819"/>
    <cellStyle name="40% - Colore 5 11" xfId="12820"/>
    <cellStyle name="40% - Colore 5 11 2" xfId="12821"/>
    <cellStyle name="40% - Colore 5 12" xfId="12822"/>
    <cellStyle name="40% - Colore 5 12 2" xfId="12823"/>
    <cellStyle name="40% - Colore 5 13" xfId="12824"/>
    <cellStyle name="40% - Colore 5 14" xfId="12825"/>
    <cellStyle name="40% - Colore 5 2" xfId="12826"/>
    <cellStyle name="40% - Colore 5 2 10" xfId="12827"/>
    <cellStyle name="40% - Colore 5 2 10 2" xfId="12828"/>
    <cellStyle name="40% - Colore 5 2 11" xfId="12829"/>
    <cellStyle name="40% - Colore 5 2 11 2" xfId="12830"/>
    <cellStyle name="40% - Colore 5 2 12" xfId="12831"/>
    <cellStyle name="40% - Colore 5 2 13" xfId="12832"/>
    <cellStyle name="40% - Colore 5 2 14" xfId="12833"/>
    <cellStyle name="40% - Colore 5 2 2" xfId="12834"/>
    <cellStyle name="40% - Colore 5 2 2 10" xfId="12835"/>
    <cellStyle name="40% - Colore 5 2 2 10 2" xfId="12836"/>
    <cellStyle name="40% - Colore 5 2 2 11" xfId="12837"/>
    <cellStyle name="40% - Colore 5 2 2 2" xfId="12838"/>
    <cellStyle name="40% - Colore 5 2 2 2 10" xfId="12839"/>
    <cellStyle name="40% - Colore 5 2 2 2 2" xfId="12840"/>
    <cellStyle name="40% - Colore 5 2 2 2 2 2" xfId="12841"/>
    <cellStyle name="40% - Colore 5 2 2 2 2 2 2" xfId="12842"/>
    <cellStyle name="40% - Colore 5 2 2 2 2 2 2 2" xfId="12843"/>
    <cellStyle name="40% - Colore 5 2 2 2 2 2 2 2 2" xfId="12844"/>
    <cellStyle name="40% - Colore 5 2 2 2 2 2 2 2 2 2" xfId="12845"/>
    <cellStyle name="40% - Colore 5 2 2 2 2 2 2 2 2 2 2" xfId="12846"/>
    <cellStyle name="40% - Colore 5 2 2 2 2 2 2 2 2 3" xfId="12847"/>
    <cellStyle name="40% - Colore 5 2 2 2 2 2 2 2 3" xfId="12848"/>
    <cellStyle name="40% - Colore 5 2 2 2 2 2 2 2 3 2" xfId="12849"/>
    <cellStyle name="40% - Colore 5 2 2 2 2 2 2 2 4" xfId="12850"/>
    <cellStyle name="40% - Colore 5 2 2 2 2 2 2 3" xfId="12851"/>
    <cellStyle name="40% - Colore 5 2 2 2 2 2 2 3 2" xfId="12852"/>
    <cellStyle name="40% - Colore 5 2 2 2 2 2 2 3 2 2" xfId="12853"/>
    <cellStyle name="40% - Colore 5 2 2 2 2 2 2 3 3" xfId="12854"/>
    <cellStyle name="40% - Colore 5 2 2 2 2 2 2 4" xfId="12855"/>
    <cellStyle name="40% - Colore 5 2 2 2 2 2 2 4 2" xfId="12856"/>
    <cellStyle name="40% - Colore 5 2 2 2 2 2 2 5" xfId="12857"/>
    <cellStyle name="40% - Colore 5 2 2 2 2 2 3" xfId="12858"/>
    <cellStyle name="40% - Colore 5 2 2 2 2 2 3 2" xfId="12859"/>
    <cellStyle name="40% - Colore 5 2 2 2 2 2 3 2 2" xfId="12860"/>
    <cellStyle name="40% - Colore 5 2 2 2 2 2 3 2 2 2" xfId="12861"/>
    <cellStyle name="40% - Colore 5 2 2 2 2 2 3 2 3" xfId="12862"/>
    <cellStyle name="40% - Colore 5 2 2 2 2 2 3 3" xfId="12863"/>
    <cellStyle name="40% - Colore 5 2 2 2 2 2 3 3 2" xfId="12864"/>
    <cellStyle name="40% - Colore 5 2 2 2 2 2 3 4" xfId="12865"/>
    <cellStyle name="40% - Colore 5 2 2 2 2 2 4" xfId="12866"/>
    <cellStyle name="40% - Colore 5 2 2 2 2 2 4 2" xfId="12867"/>
    <cellStyle name="40% - Colore 5 2 2 2 2 2 4 2 2" xfId="12868"/>
    <cellStyle name="40% - Colore 5 2 2 2 2 2 4 3" xfId="12869"/>
    <cellStyle name="40% - Colore 5 2 2 2 2 2 5" xfId="12870"/>
    <cellStyle name="40% - Colore 5 2 2 2 2 2 5 2" xfId="12871"/>
    <cellStyle name="40% - Colore 5 2 2 2 2 2 6" xfId="12872"/>
    <cellStyle name="40% - Colore 5 2 2 2 2 2 6 2" xfId="12873"/>
    <cellStyle name="40% - Colore 5 2 2 2 2 2 7" xfId="12874"/>
    <cellStyle name="40% - Colore 5 2 2 2 2 2 7 2" xfId="12875"/>
    <cellStyle name="40% - Colore 5 2 2 2 2 2 8" xfId="12876"/>
    <cellStyle name="40% - Colore 5 2 2 2 2 3" xfId="12877"/>
    <cellStyle name="40% - Colore 5 2 2 2 2 3 2" xfId="12878"/>
    <cellStyle name="40% - Colore 5 2 2 2 2 3 2 2" xfId="12879"/>
    <cellStyle name="40% - Colore 5 2 2 2 2 3 2 2 2" xfId="12880"/>
    <cellStyle name="40% - Colore 5 2 2 2 2 3 2 2 2 2" xfId="12881"/>
    <cellStyle name="40% - Colore 5 2 2 2 2 3 2 2 3" xfId="12882"/>
    <cellStyle name="40% - Colore 5 2 2 2 2 3 2 3" xfId="12883"/>
    <cellStyle name="40% - Colore 5 2 2 2 2 3 2 3 2" xfId="12884"/>
    <cellStyle name="40% - Colore 5 2 2 2 2 3 2 4" xfId="12885"/>
    <cellStyle name="40% - Colore 5 2 2 2 2 3 3" xfId="12886"/>
    <cellStyle name="40% - Colore 5 2 2 2 2 3 3 2" xfId="12887"/>
    <cellStyle name="40% - Colore 5 2 2 2 2 3 3 2 2" xfId="12888"/>
    <cellStyle name="40% - Colore 5 2 2 2 2 3 3 3" xfId="12889"/>
    <cellStyle name="40% - Colore 5 2 2 2 2 3 4" xfId="12890"/>
    <cellStyle name="40% - Colore 5 2 2 2 2 3 4 2" xfId="12891"/>
    <cellStyle name="40% - Colore 5 2 2 2 2 3 5" xfId="12892"/>
    <cellStyle name="40% - Colore 5 2 2 2 2 4" xfId="12893"/>
    <cellStyle name="40% - Colore 5 2 2 2 2 4 2" xfId="12894"/>
    <cellStyle name="40% - Colore 5 2 2 2 2 4 2 2" xfId="12895"/>
    <cellStyle name="40% - Colore 5 2 2 2 2 4 2 2 2" xfId="12896"/>
    <cellStyle name="40% - Colore 5 2 2 2 2 4 2 3" xfId="12897"/>
    <cellStyle name="40% - Colore 5 2 2 2 2 4 3" xfId="12898"/>
    <cellStyle name="40% - Colore 5 2 2 2 2 4 3 2" xfId="12899"/>
    <cellStyle name="40% - Colore 5 2 2 2 2 4 4" xfId="12900"/>
    <cellStyle name="40% - Colore 5 2 2 2 2 5" xfId="12901"/>
    <cellStyle name="40% - Colore 5 2 2 2 2 5 2" xfId="12902"/>
    <cellStyle name="40% - Colore 5 2 2 2 2 5 2 2" xfId="12903"/>
    <cellStyle name="40% - Colore 5 2 2 2 2 5 3" xfId="12904"/>
    <cellStyle name="40% - Colore 5 2 2 2 2 6" xfId="12905"/>
    <cellStyle name="40% - Colore 5 2 2 2 2 6 2" xfId="12906"/>
    <cellStyle name="40% - Colore 5 2 2 2 2 7" xfId="12907"/>
    <cellStyle name="40% - Colore 5 2 2 2 2 7 2" xfId="12908"/>
    <cellStyle name="40% - Colore 5 2 2 2 2 8" xfId="12909"/>
    <cellStyle name="40% - Colore 5 2 2 2 2 8 2" xfId="12910"/>
    <cellStyle name="40% - Colore 5 2 2 2 2 9" xfId="12911"/>
    <cellStyle name="40% - Colore 5 2 2 2 3" xfId="12912"/>
    <cellStyle name="40% - Colore 5 2 2 2 3 2" xfId="12913"/>
    <cellStyle name="40% - Colore 5 2 2 2 3 2 2" xfId="12914"/>
    <cellStyle name="40% - Colore 5 2 2 2 3 2 2 2" xfId="12915"/>
    <cellStyle name="40% - Colore 5 2 2 2 3 2 2 2 2" xfId="12916"/>
    <cellStyle name="40% - Colore 5 2 2 2 3 2 2 2 2 2" xfId="12917"/>
    <cellStyle name="40% - Colore 5 2 2 2 3 2 2 2 3" xfId="12918"/>
    <cellStyle name="40% - Colore 5 2 2 2 3 2 2 3" xfId="12919"/>
    <cellStyle name="40% - Colore 5 2 2 2 3 2 2 3 2" xfId="12920"/>
    <cellStyle name="40% - Colore 5 2 2 2 3 2 2 4" xfId="12921"/>
    <cellStyle name="40% - Colore 5 2 2 2 3 2 3" xfId="12922"/>
    <cellStyle name="40% - Colore 5 2 2 2 3 2 3 2" xfId="12923"/>
    <cellStyle name="40% - Colore 5 2 2 2 3 2 3 2 2" xfId="12924"/>
    <cellStyle name="40% - Colore 5 2 2 2 3 2 3 3" xfId="12925"/>
    <cellStyle name="40% - Colore 5 2 2 2 3 2 4" xfId="12926"/>
    <cellStyle name="40% - Colore 5 2 2 2 3 2 4 2" xfId="12927"/>
    <cellStyle name="40% - Colore 5 2 2 2 3 2 5" xfId="12928"/>
    <cellStyle name="40% - Colore 5 2 2 2 3 2 5 2" xfId="12929"/>
    <cellStyle name="40% - Colore 5 2 2 2 3 2 6" xfId="12930"/>
    <cellStyle name="40% - Colore 5 2 2 2 3 3" xfId="12931"/>
    <cellStyle name="40% - Colore 5 2 2 2 3 3 2" xfId="12932"/>
    <cellStyle name="40% - Colore 5 2 2 2 3 3 2 2" xfId="12933"/>
    <cellStyle name="40% - Colore 5 2 2 2 3 3 2 2 2" xfId="12934"/>
    <cellStyle name="40% - Colore 5 2 2 2 3 3 2 3" xfId="12935"/>
    <cellStyle name="40% - Colore 5 2 2 2 3 3 3" xfId="12936"/>
    <cellStyle name="40% - Colore 5 2 2 2 3 3 3 2" xfId="12937"/>
    <cellStyle name="40% - Colore 5 2 2 2 3 3 4" xfId="12938"/>
    <cellStyle name="40% - Colore 5 2 2 2 3 4" xfId="12939"/>
    <cellStyle name="40% - Colore 5 2 2 2 3 4 2" xfId="12940"/>
    <cellStyle name="40% - Colore 5 2 2 2 3 4 2 2" xfId="12941"/>
    <cellStyle name="40% - Colore 5 2 2 2 3 4 3" xfId="12942"/>
    <cellStyle name="40% - Colore 5 2 2 2 3 5" xfId="12943"/>
    <cellStyle name="40% - Colore 5 2 2 2 3 5 2" xfId="12944"/>
    <cellStyle name="40% - Colore 5 2 2 2 3 6" xfId="12945"/>
    <cellStyle name="40% - Colore 5 2 2 2 3 6 2" xfId="12946"/>
    <cellStyle name="40% - Colore 5 2 2 2 3 7" xfId="12947"/>
    <cellStyle name="40% - Colore 5 2 2 2 3 7 2" xfId="12948"/>
    <cellStyle name="40% - Colore 5 2 2 2 3 8" xfId="12949"/>
    <cellStyle name="40% - Colore 5 2 2 2 4" xfId="12950"/>
    <cellStyle name="40% - Colore 5 2 2 2 4 2" xfId="12951"/>
    <cellStyle name="40% - Colore 5 2 2 2 4 2 2" xfId="12952"/>
    <cellStyle name="40% - Colore 5 2 2 2 4 2 2 2" xfId="12953"/>
    <cellStyle name="40% - Colore 5 2 2 2 4 2 2 2 2" xfId="12954"/>
    <cellStyle name="40% - Colore 5 2 2 2 4 2 2 3" xfId="12955"/>
    <cellStyle name="40% - Colore 5 2 2 2 4 2 3" xfId="12956"/>
    <cellStyle name="40% - Colore 5 2 2 2 4 2 3 2" xfId="12957"/>
    <cellStyle name="40% - Colore 5 2 2 2 4 2 4" xfId="12958"/>
    <cellStyle name="40% - Colore 5 2 2 2 4 3" xfId="12959"/>
    <cellStyle name="40% - Colore 5 2 2 2 4 3 2" xfId="12960"/>
    <cellStyle name="40% - Colore 5 2 2 2 4 3 2 2" xfId="12961"/>
    <cellStyle name="40% - Colore 5 2 2 2 4 3 3" xfId="12962"/>
    <cellStyle name="40% - Colore 5 2 2 2 4 4" xfId="12963"/>
    <cellStyle name="40% - Colore 5 2 2 2 4 4 2" xfId="12964"/>
    <cellStyle name="40% - Colore 5 2 2 2 4 5" xfId="12965"/>
    <cellStyle name="40% - Colore 5 2 2 2 4 5 2" xfId="12966"/>
    <cellStyle name="40% - Colore 5 2 2 2 4 6" xfId="12967"/>
    <cellStyle name="40% - Colore 5 2 2 2 5" xfId="12968"/>
    <cellStyle name="40% - Colore 5 2 2 2 5 2" xfId="12969"/>
    <cellStyle name="40% - Colore 5 2 2 2 5 2 2" xfId="12970"/>
    <cellStyle name="40% - Colore 5 2 2 2 5 2 2 2" xfId="12971"/>
    <cellStyle name="40% - Colore 5 2 2 2 5 2 3" xfId="12972"/>
    <cellStyle name="40% - Colore 5 2 2 2 5 3" xfId="12973"/>
    <cellStyle name="40% - Colore 5 2 2 2 5 3 2" xfId="12974"/>
    <cellStyle name="40% - Colore 5 2 2 2 5 4" xfId="12975"/>
    <cellStyle name="40% - Colore 5 2 2 2 6" xfId="12976"/>
    <cellStyle name="40% - Colore 5 2 2 2 6 2" xfId="12977"/>
    <cellStyle name="40% - Colore 5 2 2 2 6 2 2" xfId="12978"/>
    <cellStyle name="40% - Colore 5 2 2 2 6 3" xfId="12979"/>
    <cellStyle name="40% - Colore 5 2 2 2 7" xfId="12980"/>
    <cellStyle name="40% - Colore 5 2 2 2 7 2" xfId="12981"/>
    <cellStyle name="40% - Colore 5 2 2 2 8" xfId="12982"/>
    <cellStyle name="40% - Colore 5 2 2 2 8 2" xfId="12983"/>
    <cellStyle name="40% - Colore 5 2 2 2 9" xfId="12984"/>
    <cellStyle name="40% - Colore 5 2 2 2 9 2" xfId="12985"/>
    <cellStyle name="40% - Colore 5 2 2 3" xfId="12986"/>
    <cellStyle name="40% - Colore 5 2 2 3 2" xfId="12987"/>
    <cellStyle name="40% - Colore 5 2 2 3 2 2" xfId="12988"/>
    <cellStyle name="40% - Colore 5 2 2 3 2 2 2" xfId="12989"/>
    <cellStyle name="40% - Colore 5 2 2 3 2 2 2 2" xfId="12990"/>
    <cellStyle name="40% - Colore 5 2 2 3 2 2 2 2 2" xfId="12991"/>
    <cellStyle name="40% - Colore 5 2 2 3 2 2 2 2 2 2" xfId="12992"/>
    <cellStyle name="40% - Colore 5 2 2 3 2 2 2 2 3" xfId="12993"/>
    <cellStyle name="40% - Colore 5 2 2 3 2 2 2 3" xfId="12994"/>
    <cellStyle name="40% - Colore 5 2 2 3 2 2 2 3 2" xfId="12995"/>
    <cellStyle name="40% - Colore 5 2 2 3 2 2 2 4" xfId="12996"/>
    <cellStyle name="40% - Colore 5 2 2 3 2 2 3" xfId="12997"/>
    <cellStyle name="40% - Colore 5 2 2 3 2 2 3 2" xfId="12998"/>
    <cellStyle name="40% - Colore 5 2 2 3 2 2 3 2 2" xfId="12999"/>
    <cellStyle name="40% - Colore 5 2 2 3 2 2 3 3" xfId="13000"/>
    <cellStyle name="40% - Colore 5 2 2 3 2 2 4" xfId="13001"/>
    <cellStyle name="40% - Colore 5 2 2 3 2 2 4 2" xfId="13002"/>
    <cellStyle name="40% - Colore 5 2 2 3 2 2 5" xfId="13003"/>
    <cellStyle name="40% - Colore 5 2 2 3 2 3" xfId="13004"/>
    <cellStyle name="40% - Colore 5 2 2 3 2 3 2" xfId="13005"/>
    <cellStyle name="40% - Colore 5 2 2 3 2 3 2 2" xfId="13006"/>
    <cellStyle name="40% - Colore 5 2 2 3 2 3 2 2 2" xfId="13007"/>
    <cellStyle name="40% - Colore 5 2 2 3 2 3 2 3" xfId="13008"/>
    <cellStyle name="40% - Colore 5 2 2 3 2 3 3" xfId="13009"/>
    <cellStyle name="40% - Colore 5 2 2 3 2 3 3 2" xfId="13010"/>
    <cellStyle name="40% - Colore 5 2 2 3 2 3 4" xfId="13011"/>
    <cellStyle name="40% - Colore 5 2 2 3 2 4" xfId="13012"/>
    <cellStyle name="40% - Colore 5 2 2 3 2 4 2" xfId="13013"/>
    <cellStyle name="40% - Colore 5 2 2 3 2 4 2 2" xfId="13014"/>
    <cellStyle name="40% - Colore 5 2 2 3 2 4 3" xfId="13015"/>
    <cellStyle name="40% - Colore 5 2 2 3 2 5" xfId="13016"/>
    <cellStyle name="40% - Colore 5 2 2 3 2 5 2" xfId="13017"/>
    <cellStyle name="40% - Colore 5 2 2 3 2 6" xfId="13018"/>
    <cellStyle name="40% - Colore 5 2 2 3 2 6 2" xfId="13019"/>
    <cellStyle name="40% - Colore 5 2 2 3 2 7" xfId="13020"/>
    <cellStyle name="40% - Colore 5 2 2 3 2 7 2" xfId="13021"/>
    <cellStyle name="40% - Colore 5 2 2 3 2 8" xfId="13022"/>
    <cellStyle name="40% - Colore 5 2 2 3 3" xfId="13023"/>
    <cellStyle name="40% - Colore 5 2 2 3 3 2" xfId="13024"/>
    <cellStyle name="40% - Colore 5 2 2 3 3 2 2" xfId="13025"/>
    <cellStyle name="40% - Colore 5 2 2 3 3 2 2 2" xfId="13026"/>
    <cellStyle name="40% - Colore 5 2 2 3 3 2 2 2 2" xfId="13027"/>
    <cellStyle name="40% - Colore 5 2 2 3 3 2 2 3" xfId="13028"/>
    <cellStyle name="40% - Colore 5 2 2 3 3 2 3" xfId="13029"/>
    <cellStyle name="40% - Colore 5 2 2 3 3 2 3 2" xfId="13030"/>
    <cellStyle name="40% - Colore 5 2 2 3 3 2 4" xfId="13031"/>
    <cellStyle name="40% - Colore 5 2 2 3 3 3" xfId="13032"/>
    <cellStyle name="40% - Colore 5 2 2 3 3 3 2" xfId="13033"/>
    <cellStyle name="40% - Colore 5 2 2 3 3 3 2 2" xfId="13034"/>
    <cellStyle name="40% - Colore 5 2 2 3 3 3 3" xfId="13035"/>
    <cellStyle name="40% - Colore 5 2 2 3 3 4" xfId="13036"/>
    <cellStyle name="40% - Colore 5 2 2 3 3 4 2" xfId="13037"/>
    <cellStyle name="40% - Colore 5 2 2 3 3 5" xfId="13038"/>
    <cellStyle name="40% - Colore 5 2 2 3 4" xfId="13039"/>
    <cellStyle name="40% - Colore 5 2 2 3 4 2" xfId="13040"/>
    <cellStyle name="40% - Colore 5 2 2 3 4 2 2" xfId="13041"/>
    <cellStyle name="40% - Colore 5 2 2 3 4 2 2 2" xfId="13042"/>
    <cellStyle name="40% - Colore 5 2 2 3 4 2 3" xfId="13043"/>
    <cellStyle name="40% - Colore 5 2 2 3 4 3" xfId="13044"/>
    <cellStyle name="40% - Colore 5 2 2 3 4 3 2" xfId="13045"/>
    <cellStyle name="40% - Colore 5 2 2 3 4 4" xfId="13046"/>
    <cellStyle name="40% - Colore 5 2 2 3 5" xfId="13047"/>
    <cellStyle name="40% - Colore 5 2 2 3 5 2" xfId="13048"/>
    <cellStyle name="40% - Colore 5 2 2 3 5 2 2" xfId="13049"/>
    <cellStyle name="40% - Colore 5 2 2 3 5 3" xfId="13050"/>
    <cellStyle name="40% - Colore 5 2 2 3 6" xfId="13051"/>
    <cellStyle name="40% - Colore 5 2 2 3 6 2" xfId="13052"/>
    <cellStyle name="40% - Colore 5 2 2 3 7" xfId="13053"/>
    <cellStyle name="40% - Colore 5 2 2 3 7 2" xfId="13054"/>
    <cellStyle name="40% - Colore 5 2 2 3 8" xfId="13055"/>
    <cellStyle name="40% - Colore 5 2 2 3 8 2" xfId="13056"/>
    <cellStyle name="40% - Colore 5 2 2 3 9" xfId="13057"/>
    <cellStyle name="40% - Colore 5 2 2 4" xfId="13058"/>
    <cellStyle name="40% - Colore 5 2 2 4 2" xfId="13059"/>
    <cellStyle name="40% - Colore 5 2 2 4 2 2" xfId="13060"/>
    <cellStyle name="40% - Colore 5 2 2 4 2 2 2" xfId="13061"/>
    <cellStyle name="40% - Colore 5 2 2 4 2 2 2 2" xfId="13062"/>
    <cellStyle name="40% - Colore 5 2 2 4 2 2 2 2 2" xfId="13063"/>
    <cellStyle name="40% - Colore 5 2 2 4 2 2 2 3" xfId="13064"/>
    <cellStyle name="40% - Colore 5 2 2 4 2 2 3" xfId="13065"/>
    <cellStyle name="40% - Colore 5 2 2 4 2 2 3 2" xfId="13066"/>
    <cellStyle name="40% - Colore 5 2 2 4 2 2 4" xfId="13067"/>
    <cellStyle name="40% - Colore 5 2 2 4 2 3" xfId="13068"/>
    <cellStyle name="40% - Colore 5 2 2 4 2 3 2" xfId="13069"/>
    <cellStyle name="40% - Colore 5 2 2 4 2 3 2 2" xfId="13070"/>
    <cellStyle name="40% - Colore 5 2 2 4 2 3 3" xfId="13071"/>
    <cellStyle name="40% - Colore 5 2 2 4 2 4" xfId="13072"/>
    <cellStyle name="40% - Colore 5 2 2 4 2 4 2" xfId="13073"/>
    <cellStyle name="40% - Colore 5 2 2 4 2 5" xfId="13074"/>
    <cellStyle name="40% - Colore 5 2 2 4 2 5 2" xfId="13075"/>
    <cellStyle name="40% - Colore 5 2 2 4 2 6" xfId="13076"/>
    <cellStyle name="40% - Colore 5 2 2 4 3" xfId="13077"/>
    <cellStyle name="40% - Colore 5 2 2 4 3 2" xfId="13078"/>
    <cellStyle name="40% - Colore 5 2 2 4 3 2 2" xfId="13079"/>
    <cellStyle name="40% - Colore 5 2 2 4 3 2 2 2" xfId="13080"/>
    <cellStyle name="40% - Colore 5 2 2 4 3 2 3" xfId="13081"/>
    <cellStyle name="40% - Colore 5 2 2 4 3 3" xfId="13082"/>
    <cellStyle name="40% - Colore 5 2 2 4 3 3 2" xfId="13083"/>
    <cellStyle name="40% - Colore 5 2 2 4 3 4" xfId="13084"/>
    <cellStyle name="40% - Colore 5 2 2 4 4" xfId="13085"/>
    <cellStyle name="40% - Colore 5 2 2 4 4 2" xfId="13086"/>
    <cellStyle name="40% - Colore 5 2 2 4 4 2 2" xfId="13087"/>
    <cellStyle name="40% - Colore 5 2 2 4 4 3" xfId="13088"/>
    <cellStyle name="40% - Colore 5 2 2 4 5" xfId="13089"/>
    <cellStyle name="40% - Colore 5 2 2 4 5 2" xfId="13090"/>
    <cellStyle name="40% - Colore 5 2 2 4 6" xfId="13091"/>
    <cellStyle name="40% - Colore 5 2 2 4 6 2" xfId="13092"/>
    <cellStyle name="40% - Colore 5 2 2 4 7" xfId="13093"/>
    <cellStyle name="40% - Colore 5 2 2 4 7 2" xfId="13094"/>
    <cellStyle name="40% - Colore 5 2 2 4 8" xfId="13095"/>
    <cellStyle name="40% - Colore 5 2 2 5" xfId="13096"/>
    <cellStyle name="40% - Colore 5 2 2 5 2" xfId="13097"/>
    <cellStyle name="40% - Colore 5 2 2 5 2 2" xfId="13098"/>
    <cellStyle name="40% - Colore 5 2 2 5 2 2 2" xfId="13099"/>
    <cellStyle name="40% - Colore 5 2 2 5 2 2 2 2" xfId="13100"/>
    <cellStyle name="40% - Colore 5 2 2 5 2 2 3" xfId="13101"/>
    <cellStyle name="40% - Colore 5 2 2 5 2 3" xfId="13102"/>
    <cellStyle name="40% - Colore 5 2 2 5 2 3 2" xfId="13103"/>
    <cellStyle name="40% - Colore 5 2 2 5 2 4" xfId="13104"/>
    <cellStyle name="40% - Colore 5 2 2 5 3" xfId="13105"/>
    <cellStyle name="40% - Colore 5 2 2 5 3 2" xfId="13106"/>
    <cellStyle name="40% - Colore 5 2 2 5 3 2 2" xfId="13107"/>
    <cellStyle name="40% - Colore 5 2 2 5 3 3" xfId="13108"/>
    <cellStyle name="40% - Colore 5 2 2 5 4" xfId="13109"/>
    <cellStyle name="40% - Colore 5 2 2 5 4 2" xfId="13110"/>
    <cellStyle name="40% - Colore 5 2 2 5 5" xfId="13111"/>
    <cellStyle name="40% - Colore 5 2 2 5 5 2" xfId="13112"/>
    <cellStyle name="40% - Colore 5 2 2 5 6" xfId="13113"/>
    <cellStyle name="40% - Colore 5 2 2 6" xfId="13114"/>
    <cellStyle name="40% - Colore 5 2 2 6 2" xfId="13115"/>
    <cellStyle name="40% - Colore 5 2 2 6 2 2" xfId="13116"/>
    <cellStyle name="40% - Colore 5 2 2 6 2 2 2" xfId="13117"/>
    <cellStyle name="40% - Colore 5 2 2 6 2 3" xfId="13118"/>
    <cellStyle name="40% - Colore 5 2 2 6 3" xfId="13119"/>
    <cellStyle name="40% - Colore 5 2 2 6 3 2" xfId="13120"/>
    <cellStyle name="40% - Colore 5 2 2 6 4" xfId="13121"/>
    <cellStyle name="40% - Colore 5 2 2 7" xfId="13122"/>
    <cellStyle name="40% - Colore 5 2 2 7 2" xfId="13123"/>
    <cellStyle name="40% - Colore 5 2 2 7 2 2" xfId="13124"/>
    <cellStyle name="40% - Colore 5 2 2 7 3" xfId="13125"/>
    <cellStyle name="40% - Colore 5 2 2 8" xfId="13126"/>
    <cellStyle name="40% - Colore 5 2 2 8 2" xfId="13127"/>
    <cellStyle name="40% - Colore 5 2 2 9" xfId="13128"/>
    <cellStyle name="40% - Colore 5 2 2 9 2" xfId="13129"/>
    <cellStyle name="40% - Colore 5 2 3" xfId="13130"/>
    <cellStyle name="40% - Colore 5 2 3 10" xfId="13131"/>
    <cellStyle name="40% - Colore 5 2 3 2" xfId="13132"/>
    <cellStyle name="40% - Colore 5 2 3 2 2" xfId="13133"/>
    <cellStyle name="40% - Colore 5 2 3 2 2 2" xfId="13134"/>
    <cellStyle name="40% - Colore 5 2 3 2 2 2 2" xfId="13135"/>
    <cellStyle name="40% - Colore 5 2 3 2 2 2 2 2" xfId="13136"/>
    <cellStyle name="40% - Colore 5 2 3 2 2 2 2 2 2" xfId="13137"/>
    <cellStyle name="40% - Colore 5 2 3 2 2 2 2 2 2 2" xfId="13138"/>
    <cellStyle name="40% - Colore 5 2 3 2 2 2 2 2 3" xfId="13139"/>
    <cellStyle name="40% - Colore 5 2 3 2 2 2 2 3" xfId="13140"/>
    <cellStyle name="40% - Colore 5 2 3 2 2 2 2 3 2" xfId="13141"/>
    <cellStyle name="40% - Colore 5 2 3 2 2 2 2 4" xfId="13142"/>
    <cellStyle name="40% - Colore 5 2 3 2 2 2 3" xfId="13143"/>
    <cellStyle name="40% - Colore 5 2 3 2 2 2 3 2" xfId="13144"/>
    <cellStyle name="40% - Colore 5 2 3 2 2 2 3 2 2" xfId="13145"/>
    <cellStyle name="40% - Colore 5 2 3 2 2 2 3 3" xfId="13146"/>
    <cellStyle name="40% - Colore 5 2 3 2 2 2 4" xfId="13147"/>
    <cellStyle name="40% - Colore 5 2 3 2 2 2 4 2" xfId="13148"/>
    <cellStyle name="40% - Colore 5 2 3 2 2 2 5" xfId="13149"/>
    <cellStyle name="40% - Colore 5 2 3 2 2 3" xfId="13150"/>
    <cellStyle name="40% - Colore 5 2 3 2 2 3 2" xfId="13151"/>
    <cellStyle name="40% - Colore 5 2 3 2 2 3 2 2" xfId="13152"/>
    <cellStyle name="40% - Colore 5 2 3 2 2 3 2 2 2" xfId="13153"/>
    <cellStyle name="40% - Colore 5 2 3 2 2 3 2 3" xfId="13154"/>
    <cellStyle name="40% - Colore 5 2 3 2 2 3 3" xfId="13155"/>
    <cellStyle name="40% - Colore 5 2 3 2 2 3 3 2" xfId="13156"/>
    <cellStyle name="40% - Colore 5 2 3 2 2 3 4" xfId="13157"/>
    <cellStyle name="40% - Colore 5 2 3 2 2 4" xfId="13158"/>
    <cellStyle name="40% - Colore 5 2 3 2 2 4 2" xfId="13159"/>
    <cellStyle name="40% - Colore 5 2 3 2 2 4 2 2" xfId="13160"/>
    <cellStyle name="40% - Colore 5 2 3 2 2 4 3" xfId="13161"/>
    <cellStyle name="40% - Colore 5 2 3 2 2 5" xfId="13162"/>
    <cellStyle name="40% - Colore 5 2 3 2 2 5 2" xfId="13163"/>
    <cellStyle name="40% - Colore 5 2 3 2 2 6" xfId="13164"/>
    <cellStyle name="40% - Colore 5 2 3 2 2 6 2" xfId="13165"/>
    <cellStyle name="40% - Colore 5 2 3 2 2 7" xfId="13166"/>
    <cellStyle name="40% - Colore 5 2 3 2 2 7 2" xfId="13167"/>
    <cellStyle name="40% - Colore 5 2 3 2 2 8" xfId="13168"/>
    <cellStyle name="40% - Colore 5 2 3 2 3" xfId="13169"/>
    <cellStyle name="40% - Colore 5 2 3 2 3 2" xfId="13170"/>
    <cellStyle name="40% - Colore 5 2 3 2 3 2 2" xfId="13171"/>
    <cellStyle name="40% - Colore 5 2 3 2 3 2 2 2" xfId="13172"/>
    <cellStyle name="40% - Colore 5 2 3 2 3 2 2 2 2" xfId="13173"/>
    <cellStyle name="40% - Colore 5 2 3 2 3 2 2 3" xfId="13174"/>
    <cellStyle name="40% - Colore 5 2 3 2 3 2 3" xfId="13175"/>
    <cellStyle name="40% - Colore 5 2 3 2 3 2 3 2" xfId="13176"/>
    <cellStyle name="40% - Colore 5 2 3 2 3 2 4" xfId="13177"/>
    <cellStyle name="40% - Colore 5 2 3 2 3 3" xfId="13178"/>
    <cellStyle name="40% - Colore 5 2 3 2 3 3 2" xfId="13179"/>
    <cellStyle name="40% - Colore 5 2 3 2 3 3 2 2" xfId="13180"/>
    <cellStyle name="40% - Colore 5 2 3 2 3 3 3" xfId="13181"/>
    <cellStyle name="40% - Colore 5 2 3 2 3 4" xfId="13182"/>
    <cellStyle name="40% - Colore 5 2 3 2 3 4 2" xfId="13183"/>
    <cellStyle name="40% - Colore 5 2 3 2 3 5" xfId="13184"/>
    <cellStyle name="40% - Colore 5 2 3 2 4" xfId="13185"/>
    <cellStyle name="40% - Colore 5 2 3 2 4 2" xfId="13186"/>
    <cellStyle name="40% - Colore 5 2 3 2 4 2 2" xfId="13187"/>
    <cellStyle name="40% - Colore 5 2 3 2 4 2 2 2" xfId="13188"/>
    <cellStyle name="40% - Colore 5 2 3 2 4 2 3" xfId="13189"/>
    <cellStyle name="40% - Colore 5 2 3 2 4 3" xfId="13190"/>
    <cellStyle name="40% - Colore 5 2 3 2 4 3 2" xfId="13191"/>
    <cellStyle name="40% - Colore 5 2 3 2 4 4" xfId="13192"/>
    <cellStyle name="40% - Colore 5 2 3 2 5" xfId="13193"/>
    <cellStyle name="40% - Colore 5 2 3 2 5 2" xfId="13194"/>
    <cellStyle name="40% - Colore 5 2 3 2 5 2 2" xfId="13195"/>
    <cellStyle name="40% - Colore 5 2 3 2 5 3" xfId="13196"/>
    <cellStyle name="40% - Colore 5 2 3 2 6" xfId="13197"/>
    <cellStyle name="40% - Colore 5 2 3 2 6 2" xfId="13198"/>
    <cellStyle name="40% - Colore 5 2 3 2 7" xfId="13199"/>
    <cellStyle name="40% - Colore 5 2 3 2 7 2" xfId="13200"/>
    <cellStyle name="40% - Colore 5 2 3 2 8" xfId="13201"/>
    <cellStyle name="40% - Colore 5 2 3 2 8 2" xfId="13202"/>
    <cellStyle name="40% - Colore 5 2 3 2 9" xfId="13203"/>
    <cellStyle name="40% - Colore 5 2 3 3" xfId="13204"/>
    <cellStyle name="40% - Colore 5 2 3 3 2" xfId="13205"/>
    <cellStyle name="40% - Colore 5 2 3 3 2 2" xfId="13206"/>
    <cellStyle name="40% - Colore 5 2 3 3 2 2 2" xfId="13207"/>
    <cellStyle name="40% - Colore 5 2 3 3 2 2 2 2" xfId="13208"/>
    <cellStyle name="40% - Colore 5 2 3 3 2 2 2 2 2" xfId="13209"/>
    <cellStyle name="40% - Colore 5 2 3 3 2 2 2 3" xfId="13210"/>
    <cellStyle name="40% - Colore 5 2 3 3 2 2 3" xfId="13211"/>
    <cellStyle name="40% - Colore 5 2 3 3 2 2 3 2" xfId="13212"/>
    <cellStyle name="40% - Colore 5 2 3 3 2 2 4" xfId="13213"/>
    <cellStyle name="40% - Colore 5 2 3 3 2 3" xfId="13214"/>
    <cellStyle name="40% - Colore 5 2 3 3 2 3 2" xfId="13215"/>
    <cellStyle name="40% - Colore 5 2 3 3 2 3 2 2" xfId="13216"/>
    <cellStyle name="40% - Colore 5 2 3 3 2 3 3" xfId="13217"/>
    <cellStyle name="40% - Colore 5 2 3 3 2 4" xfId="13218"/>
    <cellStyle name="40% - Colore 5 2 3 3 2 4 2" xfId="13219"/>
    <cellStyle name="40% - Colore 5 2 3 3 2 5" xfId="13220"/>
    <cellStyle name="40% - Colore 5 2 3 3 2 5 2" xfId="13221"/>
    <cellStyle name="40% - Colore 5 2 3 3 2 6" xfId="13222"/>
    <cellStyle name="40% - Colore 5 2 3 3 3" xfId="13223"/>
    <cellStyle name="40% - Colore 5 2 3 3 3 2" xfId="13224"/>
    <cellStyle name="40% - Colore 5 2 3 3 3 2 2" xfId="13225"/>
    <cellStyle name="40% - Colore 5 2 3 3 3 2 2 2" xfId="13226"/>
    <cellStyle name="40% - Colore 5 2 3 3 3 2 3" xfId="13227"/>
    <cellStyle name="40% - Colore 5 2 3 3 3 3" xfId="13228"/>
    <cellStyle name="40% - Colore 5 2 3 3 3 3 2" xfId="13229"/>
    <cellStyle name="40% - Colore 5 2 3 3 3 4" xfId="13230"/>
    <cellStyle name="40% - Colore 5 2 3 3 4" xfId="13231"/>
    <cellStyle name="40% - Colore 5 2 3 3 4 2" xfId="13232"/>
    <cellStyle name="40% - Colore 5 2 3 3 4 2 2" xfId="13233"/>
    <cellStyle name="40% - Colore 5 2 3 3 4 3" xfId="13234"/>
    <cellStyle name="40% - Colore 5 2 3 3 5" xfId="13235"/>
    <cellStyle name="40% - Colore 5 2 3 3 5 2" xfId="13236"/>
    <cellStyle name="40% - Colore 5 2 3 3 6" xfId="13237"/>
    <cellStyle name="40% - Colore 5 2 3 3 6 2" xfId="13238"/>
    <cellStyle name="40% - Colore 5 2 3 3 7" xfId="13239"/>
    <cellStyle name="40% - Colore 5 2 3 3 7 2" xfId="13240"/>
    <cellStyle name="40% - Colore 5 2 3 3 8" xfId="13241"/>
    <cellStyle name="40% - Colore 5 2 3 4" xfId="13242"/>
    <cellStyle name="40% - Colore 5 2 3 4 2" xfId="13243"/>
    <cellStyle name="40% - Colore 5 2 3 4 2 2" xfId="13244"/>
    <cellStyle name="40% - Colore 5 2 3 4 2 2 2" xfId="13245"/>
    <cellStyle name="40% - Colore 5 2 3 4 2 2 2 2" xfId="13246"/>
    <cellStyle name="40% - Colore 5 2 3 4 2 2 3" xfId="13247"/>
    <cellStyle name="40% - Colore 5 2 3 4 2 3" xfId="13248"/>
    <cellStyle name="40% - Colore 5 2 3 4 2 3 2" xfId="13249"/>
    <cellStyle name="40% - Colore 5 2 3 4 2 4" xfId="13250"/>
    <cellStyle name="40% - Colore 5 2 3 4 3" xfId="13251"/>
    <cellStyle name="40% - Colore 5 2 3 4 3 2" xfId="13252"/>
    <cellStyle name="40% - Colore 5 2 3 4 3 2 2" xfId="13253"/>
    <cellStyle name="40% - Colore 5 2 3 4 3 3" xfId="13254"/>
    <cellStyle name="40% - Colore 5 2 3 4 4" xfId="13255"/>
    <cellStyle name="40% - Colore 5 2 3 4 4 2" xfId="13256"/>
    <cellStyle name="40% - Colore 5 2 3 4 5" xfId="13257"/>
    <cellStyle name="40% - Colore 5 2 3 4 5 2" xfId="13258"/>
    <cellStyle name="40% - Colore 5 2 3 4 6" xfId="13259"/>
    <cellStyle name="40% - Colore 5 2 3 5" xfId="13260"/>
    <cellStyle name="40% - Colore 5 2 3 5 2" xfId="13261"/>
    <cellStyle name="40% - Colore 5 2 3 5 2 2" xfId="13262"/>
    <cellStyle name="40% - Colore 5 2 3 5 2 2 2" xfId="13263"/>
    <cellStyle name="40% - Colore 5 2 3 5 2 3" xfId="13264"/>
    <cellStyle name="40% - Colore 5 2 3 5 3" xfId="13265"/>
    <cellStyle name="40% - Colore 5 2 3 5 3 2" xfId="13266"/>
    <cellStyle name="40% - Colore 5 2 3 5 4" xfId="13267"/>
    <cellStyle name="40% - Colore 5 2 3 6" xfId="13268"/>
    <cellStyle name="40% - Colore 5 2 3 6 2" xfId="13269"/>
    <cellStyle name="40% - Colore 5 2 3 6 2 2" xfId="13270"/>
    <cellStyle name="40% - Colore 5 2 3 6 3" xfId="13271"/>
    <cellStyle name="40% - Colore 5 2 3 7" xfId="13272"/>
    <cellStyle name="40% - Colore 5 2 3 7 2" xfId="13273"/>
    <cellStyle name="40% - Colore 5 2 3 8" xfId="13274"/>
    <cellStyle name="40% - Colore 5 2 3 8 2" xfId="13275"/>
    <cellStyle name="40% - Colore 5 2 3 9" xfId="13276"/>
    <cellStyle name="40% - Colore 5 2 3 9 2" xfId="13277"/>
    <cellStyle name="40% - Colore 5 2 4" xfId="13278"/>
    <cellStyle name="40% - Colore 5 2 4 2" xfId="13279"/>
    <cellStyle name="40% - Colore 5 2 4 2 2" xfId="13280"/>
    <cellStyle name="40% - Colore 5 2 4 2 2 2" xfId="13281"/>
    <cellStyle name="40% - Colore 5 2 4 2 2 2 2" xfId="13282"/>
    <cellStyle name="40% - Colore 5 2 4 2 2 2 2 2" xfId="13283"/>
    <cellStyle name="40% - Colore 5 2 4 2 2 2 2 2 2" xfId="13284"/>
    <cellStyle name="40% - Colore 5 2 4 2 2 2 2 3" xfId="13285"/>
    <cellStyle name="40% - Colore 5 2 4 2 2 2 3" xfId="13286"/>
    <cellStyle name="40% - Colore 5 2 4 2 2 2 3 2" xfId="13287"/>
    <cellStyle name="40% - Colore 5 2 4 2 2 2 4" xfId="13288"/>
    <cellStyle name="40% - Colore 5 2 4 2 2 3" xfId="13289"/>
    <cellStyle name="40% - Colore 5 2 4 2 2 3 2" xfId="13290"/>
    <cellStyle name="40% - Colore 5 2 4 2 2 3 2 2" xfId="13291"/>
    <cellStyle name="40% - Colore 5 2 4 2 2 3 3" xfId="13292"/>
    <cellStyle name="40% - Colore 5 2 4 2 2 4" xfId="13293"/>
    <cellStyle name="40% - Colore 5 2 4 2 2 4 2" xfId="13294"/>
    <cellStyle name="40% - Colore 5 2 4 2 2 5" xfId="13295"/>
    <cellStyle name="40% - Colore 5 2 4 2 3" xfId="13296"/>
    <cellStyle name="40% - Colore 5 2 4 2 3 2" xfId="13297"/>
    <cellStyle name="40% - Colore 5 2 4 2 3 2 2" xfId="13298"/>
    <cellStyle name="40% - Colore 5 2 4 2 3 2 2 2" xfId="13299"/>
    <cellStyle name="40% - Colore 5 2 4 2 3 2 3" xfId="13300"/>
    <cellStyle name="40% - Colore 5 2 4 2 3 3" xfId="13301"/>
    <cellStyle name="40% - Colore 5 2 4 2 3 3 2" xfId="13302"/>
    <cellStyle name="40% - Colore 5 2 4 2 3 4" xfId="13303"/>
    <cellStyle name="40% - Colore 5 2 4 2 4" xfId="13304"/>
    <cellStyle name="40% - Colore 5 2 4 2 4 2" xfId="13305"/>
    <cellStyle name="40% - Colore 5 2 4 2 4 2 2" xfId="13306"/>
    <cellStyle name="40% - Colore 5 2 4 2 4 3" xfId="13307"/>
    <cellStyle name="40% - Colore 5 2 4 2 5" xfId="13308"/>
    <cellStyle name="40% - Colore 5 2 4 2 5 2" xfId="13309"/>
    <cellStyle name="40% - Colore 5 2 4 2 6" xfId="13310"/>
    <cellStyle name="40% - Colore 5 2 4 2 6 2" xfId="13311"/>
    <cellStyle name="40% - Colore 5 2 4 2 7" xfId="13312"/>
    <cellStyle name="40% - Colore 5 2 4 2 7 2" xfId="13313"/>
    <cellStyle name="40% - Colore 5 2 4 2 8" xfId="13314"/>
    <cellStyle name="40% - Colore 5 2 4 3" xfId="13315"/>
    <cellStyle name="40% - Colore 5 2 4 3 2" xfId="13316"/>
    <cellStyle name="40% - Colore 5 2 4 3 2 2" xfId="13317"/>
    <cellStyle name="40% - Colore 5 2 4 3 2 2 2" xfId="13318"/>
    <cellStyle name="40% - Colore 5 2 4 3 2 2 2 2" xfId="13319"/>
    <cellStyle name="40% - Colore 5 2 4 3 2 2 3" xfId="13320"/>
    <cellStyle name="40% - Colore 5 2 4 3 2 3" xfId="13321"/>
    <cellStyle name="40% - Colore 5 2 4 3 2 3 2" xfId="13322"/>
    <cellStyle name="40% - Colore 5 2 4 3 2 4" xfId="13323"/>
    <cellStyle name="40% - Colore 5 2 4 3 3" xfId="13324"/>
    <cellStyle name="40% - Colore 5 2 4 3 3 2" xfId="13325"/>
    <cellStyle name="40% - Colore 5 2 4 3 3 2 2" xfId="13326"/>
    <cellStyle name="40% - Colore 5 2 4 3 3 3" xfId="13327"/>
    <cellStyle name="40% - Colore 5 2 4 3 4" xfId="13328"/>
    <cellStyle name="40% - Colore 5 2 4 3 4 2" xfId="13329"/>
    <cellStyle name="40% - Colore 5 2 4 3 5" xfId="13330"/>
    <cellStyle name="40% - Colore 5 2 4 4" xfId="13331"/>
    <cellStyle name="40% - Colore 5 2 4 4 2" xfId="13332"/>
    <cellStyle name="40% - Colore 5 2 4 4 2 2" xfId="13333"/>
    <cellStyle name="40% - Colore 5 2 4 4 2 2 2" xfId="13334"/>
    <cellStyle name="40% - Colore 5 2 4 4 2 3" xfId="13335"/>
    <cellStyle name="40% - Colore 5 2 4 4 3" xfId="13336"/>
    <cellStyle name="40% - Colore 5 2 4 4 3 2" xfId="13337"/>
    <cellStyle name="40% - Colore 5 2 4 4 4" xfId="13338"/>
    <cellStyle name="40% - Colore 5 2 4 5" xfId="13339"/>
    <cellStyle name="40% - Colore 5 2 4 5 2" xfId="13340"/>
    <cellStyle name="40% - Colore 5 2 4 5 2 2" xfId="13341"/>
    <cellStyle name="40% - Colore 5 2 4 5 3" xfId="13342"/>
    <cellStyle name="40% - Colore 5 2 4 6" xfId="13343"/>
    <cellStyle name="40% - Colore 5 2 4 6 2" xfId="13344"/>
    <cellStyle name="40% - Colore 5 2 4 7" xfId="13345"/>
    <cellStyle name="40% - Colore 5 2 4 7 2" xfId="13346"/>
    <cellStyle name="40% - Colore 5 2 4 8" xfId="13347"/>
    <cellStyle name="40% - Colore 5 2 4 8 2" xfId="13348"/>
    <cellStyle name="40% - Colore 5 2 4 9" xfId="13349"/>
    <cellStyle name="40% - Colore 5 2 5" xfId="13350"/>
    <cellStyle name="40% - Colore 5 2 5 2" xfId="13351"/>
    <cellStyle name="40% - Colore 5 2 5 2 2" xfId="13352"/>
    <cellStyle name="40% - Colore 5 2 5 2 2 2" xfId="13353"/>
    <cellStyle name="40% - Colore 5 2 5 2 2 2 2" xfId="13354"/>
    <cellStyle name="40% - Colore 5 2 5 2 2 2 2 2" xfId="13355"/>
    <cellStyle name="40% - Colore 5 2 5 2 2 2 3" xfId="13356"/>
    <cellStyle name="40% - Colore 5 2 5 2 2 3" xfId="13357"/>
    <cellStyle name="40% - Colore 5 2 5 2 2 3 2" xfId="13358"/>
    <cellStyle name="40% - Colore 5 2 5 2 2 4" xfId="13359"/>
    <cellStyle name="40% - Colore 5 2 5 2 3" xfId="13360"/>
    <cellStyle name="40% - Colore 5 2 5 2 3 2" xfId="13361"/>
    <cellStyle name="40% - Colore 5 2 5 2 3 2 2" xfId="13362"/>
    <cellStyle name="40% - Colore 5 2 5 2 3 3" xfId="13363"/>
    <cellStyle name="40% - Colore 5 2 5 2 4" xfId="13364"/>
    <cellStyle name="40% - Colore 5 2 5 2 4 2" xfId="13365"/>
    <cellStyle name="40% - Colore 5 2 5 2 5" xfId="13366"/>
    <cellStyle name="40% - Colore 5 2 5 2 5 2" xfId="13367"/>
    <cellStyle name="40% - Colore 5 2 5 2 6" xfId="13368"/>
    <cellStyle name="40% - Colore 5 2 5 3" xfId="13369"/>
    <cellStyle name="40% - Colore 5 2 5 3 2" xfId="13370"/>
    <cellStyle name="40% - Colore 5 2 5 3 2 2" xfId="13371"/>
    <cellStyle name="40% - Colore 5 2 5 3 2 2 2" xfId="13372"/>
    <cellStyle name="40% - Colore 5 2 5 3 2 3" xfId="13373"/>
    <cellStyle name="40% - Colore 5 2 5 3 3" xfId="13374"/>
    <cellStyle name="40% - Colore 5 2 5 3 3 2" xfId="13375"/>
    <cellStyle name="40% - Colore 5 2 5 3 4" xfId="13376"/>
    <cellStyle name="40% - Colore 5 2 5 4" xfId="13377"/>
    <cellStyle name="40% - Colore 5 2 5 4 2" xfId="13378"/>
    <cellStyle name="40% - Colore 5 2 5 4 2 2" xfId="13379"/>
    <cellStyle name="40% - Colore 5 2 5 4 3" xfId="13380"/>
    <cellStyle name="40% - Colore 5 2 5 5" xfId="13381"/>
    <cellStyle name="40% - Colore 5 2 5 5 2" xfId="13382"/>
    <cellStyle name="40% - Colore 5 2 5 6" xfId="13383"/>
    <cellStyle name="40% - Colore 5 2 5 6 2" xfId="13384"/>
    <cellStyle name="40% - Colore 5 2 5 7" xfId="13385"/>
    <cellStyle name="40% - Colore 5 2 5 7 2" xfId="13386"/>
    <cellStyle name="40% - Colore 5 2 5 8" xfId="13387"/>
    <cellStyle name="40% - Colore 5 2 6" xfId="13388"/>
    <cellStyle name="40% - Colore 5 2 6 2" xfId="13389"/>
    <cellStyle name="40% - Colore 5 2 6 2 2" xfId="13390"/>
    <cellStyle name="40% - Colore 5 2 6 2 2 2" xfId="13391"/>
    <cellStyle name="40% - Colore 5 2 6 2 2 2 2" xfId="13392"/>
    <cellStyle name="40% - Colore 5 2 6 2 2 3" xfId="13393"/>
    <cellStyle name="40% - Colore 5 2 6 2 3" xfId="13394"/>
    <cellStyle name="40% - Colore 5 2 6 2 3 2" xfId="13395"/>
    <cellStyle name="40% - Colore 5 2 6 2 4" xfId="13396"/>
    <cellStyle name="40% - Colore 5 2 6 3" xfId="13397"/>
    <cellStyle name="40% - Colore 5 2 6 3 2" xfId="13398"/>
    <cellStyle name="40% - Colore 5 2 6 3 2 2" xfId="13399"/>
    <cellStyle name="40% - Colore 5 2 6 3 3" xfId="13400"/>
    <cellStyle name="40% - Colore 5 2 6 4" xfId="13401"/>
    <cellStyle name="40% - Colore 5 2 6 4 2" xfId="13402"/>
    <cellStyle name="40% - Colore 5 2 6 5" xfId="13403"/>
    <cellStyle name="40% - Colore 5 2 6 5 2" xfId="13404"/>
    <cellStyle name="40% - Colore 5 2 6 6" xfId="13405"/>
    <cellStyle name="40% - Colore 5 2 7" xfId="13406"/>
    <cellStyle name="40% - Colore 5 2 7 2" xfId="13407"/>
    <cellStyle name="40% - Colore 5 2 7 2 2" xfId="13408"/>
    <cellStyle name="40% - Colore 5 2 7 2 2 2" xfId="13409"/>
    <cellStyle name="40% - Colore 5 2 7 2 3" xfId="13410"/>
    <cellStyle name="40% - Colore 5 2 7 3" xfId="13411"/>
    <cellStyle name="40% - Colore 5 2 7 3 2" xfId="13412"/>
    <cellStyle name="40% - Colore 5 2 7 4" xfId="13413"/>
    <cellStyle name="40% - Colore 5 2 8" xfId="13414"/>
    <cellStyle name="40% - Colore 5 2 8 2" xfId="13415"/>
    <cellStyle name="40% - Colore 5 2 8 2 2" xfId="13416"/>
    <cellStyle name="40% - Colore 5 2 8 3" xfId="13417"/>
    <cellStyle name="40% - Colore 5 2 9" xfId="13418"/>
    <cellStyle name="40% - Colore 5 2 9 2" xfId="13419"/>
    <cellStyle name="40% - Colore 5 3" xfId="13420"/>
    <cellStyle name="40% - Colore 5 3 10" xfId="13421"/>
    <cellStyle name="40% - Colore 5 3 10 2" xfId="13422"/>
    <cellStyle name="40% - Colore 5 3 11" xfId="13423"/>
    <cellStyle name="40% - Colore 5 3 12" xfId="13424"/>
    <cellStyle name="40% - Colore 5 3 2" xfId="13425"/>
    <cellStyle name="40% - Colore 5 3 2 10" xfId="13426"/>
    <cellStyle name="40% - Colore 5 3 2 2" xfId="13427"/>
    <cellStyle name="40% - Colore 5 3 2 2 2" xfId="13428"/>
    <cellStyle name="40% - Colore 5 3 2 2 2 2" xfId="13429"/>
    <cellStyle name="40% - Colore 5 3 2 2 2 2 2" xfId="13430"/>
    <cellStyle name="40% - Colore 5 3 2 2 2 2 2 2" xfId="13431"/>
    <cellStyle name="40% - Colore 5 3 2 2 2 2 2 2 2" xfId="13432"/>
    <cellStyle name="40% - Colore 5 3 2 2 2 2 2 2 2 2" xfId="13433"/>
    <cellStyle name="40% - Colore 5 3 2 2 2 2 2 2 3" xfId="13434"/>
    <cellStyle name="40% - Colore 5 3 2 2 2 2 2 3" xfId="13435"/>
    <cellStyle name="40% - Colore 5 3 2 2 2 2 2 3 2" xfId="13436"/>
    <cellStyle name="40% - Colore 5 3 2 2 2 2 2 4" xfId="13437"/>
    <cellStyle name="40% - Colore 5 3 2 2 2 2 3" xfId="13438"/>
    <cellStyle name="40% - Colore 5 3 2 2 2 2 3 2" xfId="13439"/>
    <cellStyle name="40% - Colore 5 3 2 2 2 2 3 2 2" xfId="13440"/>
    <cellStyle name="40% - Colore 5 3 2 2 2 2 3 3" xfId="13441"/>
    <cellStyle name="40% - Colore 5 3 2 2 2 2 4" xfId="13442"/>
    <cellStyle name="40% - Colore 5 3 2 2 2 2 4 2" xfId="13443"/>
    <cellStyle name="40% - Colore 5 3 2 2 2 2 5" xfId="13444"/>
    <cellStyle name="40% - Colore 5 3 2 2 2 3" xfId="13445"/>
    <cellStyle name="40% - Colore 5 3 2 2 2 3 2" xfId="13446"/>
    <cellStyle name="40% - Colore 5 3 2 2 2 3 2 2" xfId="13447"/>
    <cellStyle name="40% - Colore 5 3 2 2 2 3 2 2 2" xfId="13448"/>
    <cellStyle name="40% - Colore 5 3 2 2 2 3 2 3" xfId="13449"/>
    <cellStyle name="40% - Colore 5 3 2 2 2 3 3" xfId="13450"/>
    <cellStyle name="40% - Colore 5 3 2 2 2 3 3 2" xfId="13451"/>
    <cellStyle name="40% - Colore 5 3 2 2 2 3 4" xfId="13452"/>
    <cellStyle name="40% - Colore 5 3 2 2 2 4" xfId="13453"/>
    <cellStyle name="40% - Colore 5 3 2 2 2 4 2" xfId="13454"/>
    <cellStyle name="40% - Colore 5 3 2 2 2 4 2 2" xfId="13455"/>
    <cellStyle name="40% - Colore 5 3 2 2 2 4 3" xfId="13456"/>
    <cellStyle name="40% - Colore 5 3 2 2 2 5" xfId="13457"/>
    <cellStyle name="40% - Colore 5 3 2 2 2 5 2" xfId="13458"/>
    <cellStyle name="40% - Colore 5 3 2 2 2 6" xfId="13459"/>
    <cellStyle name="40% - Colore 5 3 2 2 2 6 2" xfId="13460"/>
    <cellStyle name="40% - Colore 5 3 2 2 2 7" xfId="13461"/>
    <cellStyle name="40% - Colore 5 3 2 2 2 7 2" xfId="13462"/>
    <cellStyle name="40% - Colore 5 3 2 2 2 8" xfId="13463"/>
    <cellStyle name="40% - Colore 5 3 2 2 3" xfId="13464"/>
    <cellStyle name="40% - Colore 5 3 2 2 3 2" xfId="13465"/>
    <cellStyle name="40% - Colore 5 3 2 2 3 2 2" xfId="13466"/>
    <cellStyle name="40% - Colore 5 3 2 2 3 2 2 2" xfId="13467"/>
    <cellStyle name="40% - Colore 5 3 2 2 3 2 2 2 2" xfId="13468"/>
    <cellStyle name="40% - Colore 5 3 2 2 3 2 2 3" xfId="13469"/>
    <cellStyle name="40% - Colore 5 3 2 2 3 2 3" xfId="13470"/>
    <cellStyle name="40% - Colore 5 3 2 2 3 2 3 2" xfId="13471"/>
    <cellStyle name="40% - Colore 5 3 2 2 3 2 4" xfId="13472"/>
    <cellStyle name="40% - Colore 5 3 2 2 3 3" xfId="13473"/>
    <cellStyle name="40% - Colore 5 3 2 2 3 3 2" xfId="13474"/>
    <cellStyle name="40% - Colore 5 3 2 2 3 3 2 2" xfId="13475"/>
    <cellStyle name="40% - Colore 5 3 2 2 3 3 3" xfId="13476"/>
    <cellStyle name="40% - Colore 5 3 2 2 3 4" xfId="13477"/>
    <cellStyle name="40% - Colore 5 3 2 2 3 4 2" xfId="13478"/>
    <cellStyle name="40% - Colore 5 3 2 2 3 5" xfId="13479"/>
    <cellStyle name="40% - Colore 5 3 2 2 4" xfId="13480"/>
    <cellStyle name="40% - Colore 5 3 2 2 4 2" xfId="13481"/>
    <cellStyle name="40% - Colore 5 3 2 2 4 2 2" xfId="13482"/>
    <cellStyle name="40% - Colore 5 3 2 2 4 2 2 2" xfId="13483"/>
    <cellStyle name="40% - Colore 5 3 2 2 4 2 3" xfId="13484"/>
    <cellStyle name="40% - Colore 5 3 2 2 4 3" xfId="13485"/>
    <cellStyle name="40% - Colore 5 3 2 2 4 3 2" xfId="13486"/>
    <cellStyle name="40% - Colore 5 3 2 2 4 4" xfId="13487"/>
    <cellStyle name="40% - Colore 5 3 2 2 5" xfId="13488"/>
    <cellStyle name="40% - Colore 5 3 2 2 5 2" xfId="13489"/>
    <cellStyle name="40% - Colore 5 3 2 2 5 2 2" xfId="13490"/>
    <cellStyle name="40% - Colore 5 3 2 2 5 3" xfId="13491"/>
    <cellStyle name="40% - Colore 5 3 2 2 6" xfId="13492"/>
    <cellStyle name="40% - Colore 5 3 2 2 6 2" xfId="13493"/>
    <cellStyle name="40% - Colore 5 3 2 2 7" xfId="13494"/>
    <cellStyle name="40% - Colore 5 3 2 2 7 2" xfId="13495"/>
    <cellStyle name="40% - Colore 5 3 2 2 8" xfId="13496"/>
    <cellStyle name="40% - Colore 5 3 2 2 8 2" xfId="13497"/>
    <cellStyle name="40% - Colore 5 3 2 2 9" xfId="13498"/>
    <cellStyle name="40% - Colore 5 3 2 3" xfId="13499"/>
    <cellStyle name="40% - Colore 5 3 2 3 2" xfId="13500"/>
    <cellStyle name="40% - Colore 5 3 2 3 2 2" xfId="13501"/>
    <cellStyle name="40% - Colore 5 3 2 3 2 2 2" xfId="13502"/>
    <cellStyle name="40% - Colore 5 3 2 3 2 2 2 2" xfId="13503"/>
    <cellStyle name="40% - Colore 5 3 2 3 2 2 2 2 2" xfId="13504"/>
    <cellStyle name="40% - Colore 5 3 2 3 2 2 2 3" xfId="13505"/>
    <cellStyle name="40% - Colore 5 3 2 3 2 2 3" xfId="13506"/>
    <cellStyle name="40% - Colore 5 3 2 3 2 2 3 2" xfId="13507"/>
    <cellStyle name="40% - Colore 5 3 2 3 2 2 4" xfId="13508"/>
    <cellStyle name="40% - Colore 5 3 2 3 2 3" xfId="13509"/>
    <cellStyle name="40% - Colore 5 3 2 3 2 3 2" xfId="13510"/>
    <cellStyle name="40% - Colore 5 3 2 3 2 3 2 2" xfId="13511"/>
    <cellStyle name="40% - Colore 5 3 2 3 2 3 3" xfId="13512"/>
    <cellStyle name="40% - Colore 5 3 2 3 2 4" xfId="13513"/>
    <cellStyle name="40% - Colore 5 3 2 3 2 4 2" xfId="13514"/>
    <cellStyle name="40% - Colore 5 3 2 3 2 5" xfId="13515"/>
    <cellStyle name="40% - Colore 5 3 2 3 2 5 2" xfId="13516"/>
    <cellStyle name="40% - Colore 5 3 2 3 2 6" xfId="13517"/>
    <cellStyle name="40% - Colore 5 3 2 3 3" xfId="13518"/>
    <cellStyle name="40% - Colore 5 3 2 3 3 2" xfId="13519"/>
    <cellStyle name="40% - Colore 5 3 2 3 3 2 2" xfId="13520"/>
    <cellStyle name="40% - Colore 5 3 2 3 3 2 2 2" xfId="13521"/>
    <cellStyle name="40% - Colore 5 3 2 3 3 2 3" xfId="13522"/>
    <cellStyle name="40% - Colore 5 3 2 3 3 3" xfId="13523"/>
    <cellStyle name="40% - Colore 5 3 2 3 3 3 2" xfId="13524"/>
    <cellStyle name="40% - Colore 5 3 2 3 3 4" xfId="13525"/>
    <cellStyle name="40% - Colore 5 3 2 3 4" xfId="13526"/>
    <cellStyle name="40% - Colore 5 3 2 3 4 2" xfId="13527"/>
    <cellStyle name="40% - Colore 5 3 2 3 4 2 2" xfId="13528"/>
    <cellStyle name="40% - Colore 5 3 2 3 4 3" xfId="13529"/>
    <cellStyle name="40% - Colore 5 3 2 3 5" xfId="13530"/>
    <cellStyle name="40% - Colore 5 3 2 3 5 2" xfId="13531"/>
    <cellStyle name="40% - Colore 5 3 2 3 6" xfId="13532"/>
    <cellStyle name="40% - Colore 5 3 2 3 6 2" xfId="13533"/>
    <cellStyle name="40% - Colore 5 3 2 3 7" xfId="13534"/>
    <cellStyle name="40% - Colore 5 3 2 3 7 2" xfId="13535"/>
    <cellStyle name="40% - Colore 5 3 2 3 8" xfId="13536"/>
    <cellStyle name="40% - Colore 5 3 2 4" xfId="13537"/>
    <cellStyle name="40% - Colore 5 3 2 4 2" xfId="13538"/>
    <cellStyle name="40% - Colore 5 3 2 4 2 2" xfId="13539"/>
    <cellStyle name="40% - Colore 5 3 2 4 2 2 2" xfId="13540"/>
    <cellStyle name="40% - Colore 5 3 2 4 2 2 2 2" xfId="13541"/>
    <cellStyle name="40% - Colore 5 3 2 4 2 2 3" xfId="13542"/>
    <cellStyle name="40% - Colore 5 3 2 4 2 3" xfId="13543"/>
    <cellStyle name="40% - Colore 5 3 2 4 2 3 2" xfId="13544"/>
    <cellStyle name="40% - Colore 5 3 2 4 2 4" xfId="13545"/>
    <cellStyle name="40% - Colore 5 3 2 4 3" xfId="13546"/>
    <cellStyle name="40% - Colore 5 3 2 4 3 2" xfId="13547"/>
    <cellStyle name="40% - Colore 5 3 2 4 3 2 2" xfId="13548"/>
    <cellStyle name="40% - Colore 5 3 2 4 3 3" xfId="13549"/>
    <cellStyle name="40% - Colore 5 3 2 4 4" xfId="13550"/>
    <cellStyle name="40% - Colore 5 3 2 4 4 2" xfId="13551"/>
    <cellStyle name="40% - Colore 5 3 2 4 5" xfId="13552"/>
    <cellStyle name="40% - Colore 5 3 2 4 5 2" xfId="13553"/>
    <cellStyle name="40% - Colore 5 3 2 4 6" xfId="13554"/>
    <cellStyle name="40% - Colore 5 3 2 5" xfId="13555"/>
    <cellStyle name="40% - Colore 5 3 2 5 2" xfId="13556"/>
    <cellStyle name="40% - Colore 5 3 2 5 2 2" xfId="13557"/>
    <cellStyle name="40% - Colore 5 3 2 5 2 2 2" xfId="13558"/>
    <cellStyle name="40% - Colore 5 3 2 5 2 3" xfId="13559"/>
    <cellStyle name="40% - Colore 5 3 2 5 3" xfId="13560"/>
    <cellStyle name="40% - Colore 5 3 2 5 3 2" xfId="13561"/>
    <cellStyle name="40% - Colore 5 3 2 5 4" xfId="13562"/>
    <cellStyle name="40% - Colore 5 3 2 6" xfId="13563"/>
    <cellStyle name="40% - Colore 5 3 2 6 2" xfId="13564"/>
    <cellStyle name="40% - Colore 5 3 2 6 2 2" xfId="13565"/>
    <cellStyle name="40% - Colore 5 3 2 6 3" xfId="13566"/>
    <cellStyle name="40% - Colore 5 3 2 7" xfId="13567"/>
    <cellStyle name="40% - Colore 5 3 2 7 2" xfId="13568"/>
    <cellStyle name="40% - Colore 5 3 2 8" xfId="13569"/>
    <cellStyle name="40% - Colore 5 3 2 8 2" xfId="13570"/>
    <cellStyle name="40% - Colore 5 3 2 9" xfId="13571"/>
    <cellStyle name="40% - Colore 5 3 2 9 2" xfId="13572"/>
    <cellStyle name="40% - Colore 5 3 3" xfId="13573"/>
    <cellStyle name="40% - Colore 5 3 3 2" xfId="13574"/>
    <cellStyle name="40% - Colore 5 3 3 2 2" xfId="13575"/>
    <cellStyle name="40% - Colore 5 3 3 2 2 2" xfId="13576"/>
    <cellStyle name="40% - Colore 5 3 3 2 2 2 2" xfId="13577"/>
    <cellStyle name="40% - Colore 5 3 3 2 2 2 2 2" xfId="13578"/>
    <cellStyle name="40% - Colore 5 3 3 2 2 2 2 2 2" xfId="13579"/>
    <cellStyle name="40% - Colore 5 3 3 2 2 2 2 3" xfId="13580"/>
    <cellStyle name="40% - Colore 5 3 3 2 2 2 3" xfId="13581"/>
    <cellStyle name="40% - Colore 5 3 3 2 2 2 3 2" xfId="13582"/>
    <cellStyle name="40% - Colore 5 3 3 2 2 2 4" xfId="13583"/>
    <cellStyle name="40% - Colore 5 3 3 2 2 3" xfId="13584"/>
    <cellStyle name="40% - Colore 5 3 3 2 2 3 2" xfId="13585"/>
    <cellStyle name="40% - Colore 5 3 3 2 2 3 2 2" xfId="13586"/>
    <cellStyle name="40% - Colore 5 3 3 2 2 3 3" xfId="13587"/>
    <cellStyle name="40% - Colore 5 3 3 2 2 4" xfId="13588"/>
    <cellStyle name="40% - Colore 5 3 3 2 2 4 2" xfId="13589"/>
    <cellStyle name="40% - Colore 5 3 3 2 2 5" xfId="13590"/>
    <cellStyle name="40% - Colore 5 3 3 2 3" xfId="13591"/>
    <cellStyle name="40% - Colore 5 3 3 2 3 2" xfId="13592"/>
    <cellStyle name="40% - Colore 5 3 3 2 3 2 2" xfId="13593"/>
    <cellStyle name="40% - Colore 5 3 3 2 3 2 2 2" xfId="13594"/>
    <cellStyle name="40% - Colore 5 3 3 2 3 2 3" xfId="13595"/>
    <cellStyle name="40% - Colore 5 3 3 2 3 3" xfId="13596"/>
    <cellStyle name="40% - Colore 5 3 3 2 3 3 2" xfId="13597"/>
    <cellStyle name="40% - Colore 5 3 3 2 3 4" xfId="13598"/>
    <cellStyle name="40% - Colore 5 3 3 2 4" xfId="13599"/>
    <cellStyle name="40% - Colore 5 3 3 2 4 2" xfId="13600"/>
    <cellStyle name="40% - Colore 5 3 3 2 4 2 2" xfId="13601"/>
    <cellStyle name="40% - Colore 5 3 3 2 4 3" xfId="13602"/>
    <cellStyle name="40% - Colore 5 3 3 2 5" xfId="13603"/>
    <cellStyle name="40% - Colore 5 3 3 2 5 2" xfId="13604"/>
    <cellStyle name="40% - Colore 5 3 3 2 6" xfId="13605"/>
    <cellStyle name="40% - Colore 5 3 3 2 6 2" xfId="13606"/>
    <cellStyle name="40% - Colore 5 3 3 2 7" xfId="13607"/>
    <cellStyle name="40% - Colore 5 3 3 2 7 2" xfId="13608"/>
    <cellStyle name="40% - Colore 5 3 3 2 8" xfId="13609"/>
    <cellStyle name="40% - Colore 5 3 3 3" xfId="13610"/>
    <cellStyle name="40% - Colore 5 3 3 3 2" xfId="13611"/>
    <cellStyle name="40% - Colore 5 3 3 3 2 2" xfId="13612"/>
    <cellStyle name="40% - Colore 5 3 3 3 2 2 2" xfId="13613"/>
    <cellStyle name="40% - Colore 5 3 3 3 2 2 2 2" xfId="13614"/>
    <cellStyle name="40% - Colore 5 3 3 3 2 2 3" xfId="13615"/>
    <cellStyle name="40% - Colore 5 3 3 3 2 3" xfId="13616"/>
    <cellStyle name="40% - Colore 5 3 3 3 2 3 2" xfId="13617"/>
    <cellStyle name="40% - Colore 5 3 3 3 2 4" xfId="13618"/>
    <cellStyle name="40% - Colore 5 3 3 3 3" xfId="13619"/>
    <cellStyle name="40% - Colore 5 3 3 3 3 2" xfId="13620"/>
    <cellStyle name="40% - Colore 5 3 3 3 3 2 2" xfId="13621"/>
    <cellStyle name="40% - Colore 5 3 3 3 3 3" xfId="13622"/>
    <cellStyle name="40% - Colore 5 3 3 3 4" xfId="13623"/>
    <cellStyle name="40% - Colore 5 3 3 3 4 2" xfId="13624"/>
    <cellStyle name="40% - Colore 5 3 3 3 5" xfId="13625"/>
    <cellStyle name="40% - Colore 5 3 3 4" xfId="13626"/>
    <cellStyle name="40% - Colore 5 3 3 4 2" xfId="13627"/>
    <cellStyle name="40% - Colore 5 3 3 4 2 2" xfId="13628"/>
    <cellStyle name="40% - Colore 5 3 3 4 2 2 2" xfId="13629"/>
    <cellStyle name="40% - Colore 5 3 3 4 2 3" xfId="13630"/>
    <cellStyle name="40% - Colore 5 3 3 4 3" xfId="13631"/>
    <cellStyle name="40% - Colore 5 3 3 4 3 2" xfId="13632"/>
    <cellStyle name="40% - Colore 5 3 3 4 4" xfId="13633"/>
    <cellStyle name="40% - Colore 5 3 3 5" xfId="13634"/>
    <cellStyle name="40% - Colore 5 3 3 5 2" xfId="13635"/>
    <cellStyle name="40% - Colore 5 3 3 5 2 2" xfId="13636"/>
    <cellStyle name="40% - Colore 5 3 3 5 3" xfId="13637"/>
    <cellStyle name="40% - Colore 5 3 3 6" xfId="13638"/>
    <cellStyle name="40% - Colore 5 3 3 6 2" xfId="13639"/>
    <cellStyle name="40% - Colore 5 3 3 7" xfId="13640"/>
    <cellStyle name="40% - Colore 5 3 3 7 2" xfId="13641"/>
    <cellStyle name="40% - Colore 5 3 3 8" xfId="13642"/>
    <cellStyle name="40% - Colore 5 3 3 8 2" xfId="13643"/>
    <cellStyle name="40% - Colore 5 3 3 9" xfId="13644"/>
    <cellStyle name="40% - Colore 5 3 4" xfId="13645"/>
    <cellStyle name="40% - Colore 5 3 4 2" xfId="13646"/>
    <cellStyle name="40% - Colore 5 3 4 2 2" xfId="13647"/>
    <cellStyle name="40% - Colore 5 3 4 2 2 2" xfId="13648"/>
    <cellStyle name="40% - Colore 5 3 4 2 2 2 2" xfId="13649"/>
    <cellStyle name="40% - Colore 5 3 4 2 2 2 2 2" xfId="13650"/>
    <cellStyle name="40% - Colore 5 3 4 2 2 2 3" xfId="13651"/>
    <cellStyle name="40% - Colore 5 3 4 2 2 3" xfId="13652"/>
    <cellStyle name="40% - Colore 5 3 4 2 2 3 2" xfId="13653"/>
    <cellStyle name="40% - Colore 5 3 4 2 2 4" xfId="13654"/>
    <cellStyle name="40% - Colore 5 3 4 2 3" xfId="13655"/>
    <cellStyle name="40% - Colore 5 3 4 2 3 2" xfId="13656"/>
    <cellStyle name="40% - Colore 5 3 4 2 3 2 2" xfId="13657"/>
    <cellStyle name="40% - Colore 5 3 4 2 3 3" xfId="13658"/>
    <cellStyle name="40% - Colore 5 3 4 2 4" xfId="13659"/>
    <cellStyle name="40% - Colore 5 3 4 2 4 2" xfId="13660"/>
    <cellStyle name="40% - Colore 5 3 4 2 5" xfId="13661"/>
    <cellStyle name="40% - Colore 5 3 4 2 5 2" xfId="13662"/>
    <cellStyle name="40% - Colore 5 3 4 2 6" xfId="13663"/>
    <cellStyle name="40% - Colore 5 3 4 3" xfId="13664"/>
    <cellStyle name="40% - Colore 5 3 4 3 2" xfId="13665"/>
    <cellStyle name="40% - Colore 5 3 4 3 2 2" xfId="13666"/>
    <cellStyle name="40% - Colore 5 3 4 3 2 2 2" xfId="13667"/>
    <cellStyle name="40% - Colore 5 3 4 3 2 3" xfId="13668"/>
    <cellStyle name="40% - Colore 5 3 4 3 3" xfId="13669"/>
    <cellStyle name="40% - Colore 5 3 4 3 3 2" xfId="13670"/>
    <cellStyle name="40% - Colore 5 3 4 3 4" xfId="13671"/>
    <cellStyle name="40% - Colore 5 3 4 4" xfId="13672"/>
    <cellStyle name="40% - Colore 5 3 4 4 2" xfId="13673"/>
    <cellStyle name="40% - Colore 5 3 4 4 2 2" xfId="13674"/>
    <cellStyle name="40% - Colore 5 3 4 4 3" xfId="13675"/>
    <cellStyle name="40% - Colore 5 3 4 5" xfId="13676"/>
    <cellStyle name="40% - Colore 5 3 4 5 2" xfId="13677"/>
    <cellStyle name="40% - Colore 5 3 4 6" xfId="13678"/>
    <cellStyle name="40% - Colore 5 3 4 6 2" xfId="13679"/>
    <cellStyle name="40% - Colore 5 3 4 7" xfId="13680"/>
    <cellStyle name="40% - Colore 5 3 4 7 2" xfId="13681"/>
    <cellStyle name="40% - Colore 5 3 4 8" xfId="13682"/>
    <cellStyle name="40% - Colore 5 3 5" xfId="13683"/>
    <cellStyle name="40% - Colore 5 3 5 2" xfId="13684"/>
    <cellStyle name="40% - Colore 5 3 5 2 2" xfId="13685"/>
    <cellStyle name="40% - Colore 5 3 5 2 2 2" xfId="13686"/>
    <cellStyle name="40% - Colore 5 3 5 2 2 2 2" xfId="13687"/>
    <cellStyle name="40% - Colore 5 3 5 2 2 3" xfId="13688"/>
    <cellStyle name="40% - Colore 5 3 5 2 3" xfId="13689"/>
    <cellStyle name="40% - Colore 5 3 5 2 3 2" xfId="13690"/>
    <cellStyle name="40% - Colore 5 3 5 2 4" xfId="13691"/>
    <cellStyle name="40% - Colore 5 3 5 3" xfId="13692"/>
    <cellStyle name="40% - Colore 5 3 5 3 2" xfId="13693"/>
    <cellStyle name="40% - Colore 5 3 5 3 2 2" xfId="13694"/>
    <cellStyle name="40% - Colore 5 3 5 3 3" xfId="13695"/>
    <cellStyle name="40% - Colore 5 3 5 4" xfId="13696"/>
    <cellStyle name="40% - Colore 5 3 5 4 2" xfId="13697"/>
    <cellStyle name="40% - Colore 5 3 5 5" xfId="13698"/>
    <cellStyle name="40% - Colore 5 3 5 5 2" xfId="13699"/>
    <cellStyle name="40% - Colore 5 3 5 6" xfId="13700"/>
    <cellStyle name="40% - Colore 5 3 6" xfId="13701"/>
    <cellStyle name="40% - Colore 5 3 6 2" xfId="13702"/>
    <cellStyle name="40% - Colore 5 3 6 2 2" xfId="13703"/>
    <cellStyle name="40% - Colore 5 3 6 2 2 2" xfId="13704"/>
    <cellStyle name="40% - Colore 5 3 6 2 3" xfId="13705"/>
    <cellStyle name="40% - Colore 5 3 6 3" xfId="13706"/>
    <cellStyle name="40% - Colore 5 3 6 3 2" xfId="13707"/>
    <cellStyle name="40% - Colore 5 3 6 4" xfId="13708"/>
    <cellStyle name="40% - Colore 5 3 7" xfId="13709"/>
    <cellStyle name="40% - Colore 5 3 7 2" xfId="13710"/>
    <cellStyle name="40% - Colore 5 3 7 2 2" xfId="13711"/>
    <cellStyle name="40% - Colore 5 3 7 3" xfId="13712"/>
    <cellStyle name="40% - Colore 5 3 8" xfId="13713"/>
    <cellStyle name="40% - Colore 5 3 8 2" xfId="13714"/>
    <cellStyle name="40% - Colore 5 3 9" xfId="13715"/>
    <cellStyle name="40% - Colore 5 3 9 2" xfId="13716"/>
    <cellStyle name="40% - Colore 5 4" xfId="13717"/>
    <cellStyle name="40% - Colore 5 4 10" xfId="13718"/>
    <cellStyle name="40% - Colore 5 4 2" xfId="13719"/>
    <cellStyle name="40% - Colore 5 4 2 2" xfId="13720"/>
    <cellStyle name="40% - Colore 5 4 2 2 2" xfId="13721"/>
    <cellStyle name="40% - Colore 5 4 2 2 2 2" xfId="13722"/>
    <cellStyle name="40% - Colore 5 4 2 2 2 2 2" xfId="13723"/>
    <cellStyle name="40% - Colore 5 4 2 2 2 2 2 2" xfId="13724"/>
    <cellStyle name="40% - Colore 5 4 2 2 2 2 2 2 2" xfId="13725"/>
    <cellStyle name="40% - Colore 5 4 2 2 2 2 2 3" xfId="13726"/>
    <cellStyle name="40% - Colore 5 4 2 2 2 2 3" xfId="13727"/>
    <cellStyle name="40% - Colore 5 4 2 2 2 2 3 2" xfId="13728"/>
    <cellStyle name="40% - Colore 5 4 2 2 2 2 4" xfId="13729"/>
    <cellStyle name="40% - Colore 5 4 2 2 2 3" xfId="13730"/>
    <cellStyle name="40% - Colore 5 4 2 2 2 3 2" xfId="13731"/>
    <cellStyle name="40% - Colore 5 4 2 2 2 3 2 2" xfId="13732"/>
    <cellStyle name="40% - Colore 5 4 2 2 2 3 3" xfId="13733"/>
    <cellStyle name="40% - Colore 5 4 2 2 2 4" xfId="13734"/>
    <cellStyle name="40% - Colore 5 4 2 2 2 4 2" xfId="13735"/>
    <cellStyle name="40% - Colore 5 4 2 2 2 5" xfId="13736"/>
    <cellStyle name="40% - Colore 5 4 2 2 3" xfId="13737"/>
    <cellStyle name="40% - Colore 5 4 2 2 3 2" xfId="13738"/>
    <cellStyle name="40% - Colore 5 4 2 2 3 2 2" xfId="13739"/>
    <cellStyle name="40% - Colore 5 4 2 2 3 2 2 2" xfId="13740"/>
    <cellStyle name="40% - Colore 5 4 2 2 3 2 3" xfId="13741"/>
    <cellStyle name="40% - Colore 5 4 2 2 3 3" xfId="13742"/>
    <cellStyle name="40% - Colore 5 4 2 2 3 3 2" xfId="13743"/>
    <cellStyle name="40% - Colore 5 4 2 2 3 4" xfId="13744"/>
    <cellStyle name="40% - Colore 5 4 2 2 4" xfId="13745"/>
    <cellStyle name="40% - Colore 5 4 2 2 4 2" xfId="13746"/>
    <cellStyle name="40% - Colore 5 4 2 2 4 2 2" xfId="13747"/>
    <cellStyle name="40% - Colore 5 4 2 2 4 3" xfId="13748"/>
    <cellStyle name="40% - Colore 5 4 2 2 5" xfId="13749"/>
    <cellStyle name="40% - Colore 5 4 2 2 5 2" xfId="13750"/>
    <cellStyle name="40% - Colore 5 4 2 2 6" xfId="13751"/>
    <cellStyle name="40% - Colore 5 4 2 2 6 2" xfId="13752"/>
    <cellStyle name="40% - Colore 5 4 2 2 7" xfId="13753"/>
    <cellStyle name="40% - Colore 5 4 2 2 7 2" xfId="13754"/>
    <cellStyle name="40% - Colore 5 4 2 2 8" xfId="13755"/>
    <cellStyle name="40% - Colore 5 4 2 3" xfId="13756"/>
    <cellStyle name="40% - Colore 5 4 2 3 2" xfId="13757"/>
    <cellStyle name="40% - Colore 5 4 2 3 2 2" xfId="13758"/>
    <cellStyle name="40% - Colore 5 4 2 3 2 2 2" xfId="13759"/>
    <cellStyle name="40% - Colore 5 4 2 3 2 2 2 2" xfId="13760"/>
    <cellStyle name="40% - Colore 5 4 2 3 2 2 3" xfId="13761"/>
    <cellStyle name="40% - Colore 5 4 2 3 2 3" xfId="13762"/>
    <cellStyle name="40% - Colore 5 4 2 3 2 3 2" xfId="13763"/>
    <cellStyle name="40% - Colore 5 4 2 3 2 4" xfId="13764"/>
    <cellStyle name="40% - Colore 5 4 2 3 3" xfId="13765"/>
    <cellStyle name="40% - Colore 5 4 2 3 3 2" xfId="13766"/>
    <cellStyle name="40% - Colore 5 4 2 3 3 2 2" xfId="13767"/>
    <cellStyle name="40% - Colore 5 4 2 3 3 3" xfId="13768"/>
    <cellStyle name="40% - Colore 5 4 2 3 4" xfId="13769"/>
    <cellStyle name="40% - Colore 5 4 2 3 4 2" xfId="13770"/>
    <cellStyle name="40% - Colore 5 4 2 3 5" xfId="13771"/>
    <cellStyle name="40% - Colore 5 4 2 4" xfId="13772"/>
    <cellStyle name="40% - Colore 5 4 2 4 2" xfId="13773"/>
    <cellStyle name="40% - Colore 5 4 2 4 2 2" xfId="13774"/>
    <cellStyle name="40% - Colore 5 4 2 4 2 2 2" xfId="13775"/>
    <cellStyle name="40% - Colore 5 4 2 4 2 3" xfId="13776"/>
    <cellStyle name="40% - Colore 5 4 2 4 3" xfId="13777"/>
    <cellStyle name="40% - Colore 5 4 2 4 3 2" xfId="13778"/>
    <cellStyle name="40% - Colore 5 4 2 4 4" xfId="13779"/>
    <cellStyle name="40% - Colore 5 4 2 5" xfId="13780"/>
    <cellStyle name="40% - Colore 5 4 2 5 2" xfId="13781"/>
    <cellStyle name="40% - Colore 5 4 2 5 2 2" xfId="13782"/>
    <cellStyle name="40% - Colore 5 4 2 5 3" xfId="13783"/>
    <cellStyle name="40% - Colore 5 4 2 6" xfId="13784"/>
    <cellStyle name="40% - Colore 5 4 2 6 2" xfId="13785"/>
    <cellStyle name="40% - Colore 5 4 2 7" xfId="13786"/>
    <cellStyle name="40% - Colore 5 4 2 7 2" xfId="13787"/>
    <cellStyle name="40% - Colore 5 4 2 8" xfId="13788"/>
    <cellStyle name="40% - Colore 5 4 2 8 2" xfId="13789"/>
    <cellStyle name="40% - Colore 5 4 2 9" xfId="13790"/>
    <cellStyle name="40% - Colore 5 4 3" xfId="13791"/>
    <cellStyle name="40% - Colore 5 4 3 2" xfId="13792"/>
    <cellStyle name="40% - Colore 5 4 3 2 2" xfId="13793"/>
    <cellStyle name="40% - Colore 5 4 3 2 2 2" xfId="13794"/>
    <cellStyle name="40% - Colore 5 4 3 2 2 2 2" xfId="13795"/>
    <cellStyle name="40% - Colore 5 4 3 2 2 2 2 2" xfId="13796"/>
    <cellStyle name="40% - Colore 5 4 3 2 2 2 3" xfId="13797"/>
    <cellStyle name="40% - Colore 5 4 3 2 2 3" xfId="13798"/>
    <cellStyle name="40% - Colore 5 4 3 2 2 3 2" xfId="13799"/>
    <cellStyle name="40% - Colore 5 4 3 2 2 4" xfId="13800"/>
    <cellStyle name="40% - Colore 5 4 3 2 3" xfId="13801"/>
    <cellStyle name="40% - Colore 5 4 3 2 3 2" xfId="13802"/>
    <cellStyle name="40% - Colore 5 4 3 2 3 2 2" xfId="13803"/>
    <cellStyle name="40% - Colore 5 4 3 2 3 3" xfId="13804"/>
    <cellStyle name="40% - Colore 5 4 3 2 4" xfId="13805"/>
    <cellStyle name="40% - Colore 5 4 3 2 4 2" xfId="13806"/>
    <cellStyle name="40% - Colore 5 4 3 2 5" xfId="13807"/>
    <cellStyle name="40% - Colore 5 4 3 2 5 2" xfId="13808"/>
    <cellStyle name="40% - Colore 5 4 3 2 6" xfId="13809"/>
    <cellStyle name="40% - Colore 5 4 3 3" xfId="13810"/>
    <cellStyle name="40% - Colore 5 4 3 3 2" xfId="13811"/>
    <cellStyle name="40% - Colore 5 4 3 3 2 2" xfId="13812"/>
    <cellStyle name="40% - Colore 5 4 3 3 2 2 2" xfId="13813"/>
    <cellStyle name="40% - Colore 5 4 3 3 2 3" xfId="13814"/>
    <cellStyle name="40% - Colore 5 4 3 3 3" xfId="13815"/>
    <cellStyle name="40% - Colore 5 4 3 3 3 2" xfId="13816"/>
    <cellStyle name="40% - Colore 5 4 3 3 4" xfId="13817"/>
    <cellStyle name="40% - Colore 5 4 3 4" xfId="13818"/>
    <cellStyle name="40% - Colore 5 4 3 4 2" xfId="13819"/>
    <cellStyle name="40% - Colore 5 4 3 4 2 2" xfId="13820"/>
    <cellStyle name="40% - Colore 5 4 3 4 3" xfId="13821"/>
    <cellStyle name="40% - Colore 5 4 3 5" xfId="13822"/>
    <cellStyle name="40% - Colore 5 4 3 5 2" xfId="13823"/>
    <cellStyle name="40% - Colore 5 4 3 6" xfId="13824"/>
    <cellStyle name="40% - Colore 5 4 3 6 2" xfId="13825"/>
    <cellStyle name="40% - Colore 5 4 3 7" xfId="13826"/>
    <cellStyle name="40% - Colore 5 4 3 7 2" xfId="13827"/>
    <cellStyle name="40% - Colore 5 4 3 8" xfId="13828"/>
    <cellStyle name="40% - Colore 5 4 4" xfId="13829"/>
    <cellStyle name="40% - Colore 5 4 4 2" xfId="13830"/>
    <cellStyle name="40% - Colore 5 4 4 2 2" xfId="13831"/>
    <cellStyle name="40% - Colore 5 4 4 2 2 2" xfId="13832"/>
    <cellStyle name="40% - Colore 5 4 4 2 2 2 2" xfId="13833"/>
    <cellStyle name="40% - Colore 5 4 4 2 2 3" xfId="13834"/>
    <cellStyle name="40% - Colore 5 4 4 2 3" xfId="13835"/>
    <cellStyle name="40% - Colore 5 4 4 2 3 2" xfId="13836"/>
    <cellStyle name="40% - Colore 5 4 4 2 4" xfId="13837"/>
    <cellStyle name="40% - Colore 5 4 4 3" xfId="13838"/>
    <cellStyle name="40% - Colore 5 4 4 3 2" xfId="13839"/>
    <cellStyle name="40% - Colore 5 4 4 3 2 2" xfId="13840"/>
    <cellStyle name="40% - Colore 5 4 4 3 3" xfId="13841"/>
    <cellStyle name="40% - Colore 5 4 4 4" xfId="13842"/>
    <cellStyle name="40% - Colore 5 4 4 4 2" xfId="13843"/>
    <cellStyle name="40% - Colore 5 4 4 5" xfId="13844"/>
    <cellStyle name="40% - Colore 5 4 4 5 2" xfId="13845"/>
    <cellStyle name="40% - Colore 5 4 4 6" xfId="13846"/>
    <cellStyle name="40% - Colore 5 4 5" xfId="13847"/>
    <cellStyle name="40% - Colore 5 4 5 2" xfId="13848"/>
    <cellStyle name="40% - Colore 5 4 5 2 2" xfId="13849"/>
    <cellStyle name="40% - Colore 5 4 5 2 2 2" xfId="13850"/>
    <cellStyle name="40% - Colore 5 4 5 2 3" xfId="13851"/>
    <cellStyle name="40% - Colore 5 4 5 3" xfId="13852"/>
    <cellStyle name="40% - Colore 5 4 5 3 2" xfId="13853"/>
    <cellStyle name="40% - Colore 5 4 5 4" xfId="13854"/>
    <cellStyle name="40% - Colore 5 4 6" xfId="13855"/>
    <cellStyle name="40% - Colore 5 4 6 2" xfId="13856"/>
    <cellStyle name="40% - Colore 5 4 6 2 2" xfId="13857"/>
    <cellStyle name="40% - Colore 5 4 6 3" xfId="13858"/>
    <cellStyle name="40% - Colore 5 4 7" xfId="13859"/>
    <cellStyle name="40% - Colore 5 4 7 2" xfId="13860"/>
    <cellStyle name="40% - Colore 5 4 8" xfId="13861"/>
    <cellStyle name="40% - Colore 5 4 8 2" xfId="13862"/>
    <cellStyle name="40% - Colore 5 4 9" xfId="13863"/>
    <cellStyle name="40% - Colore 5 4 9 2" xfId="13864"/>
    <cellStyle name="40% - Colore 5 5" xfId="13865"/>
    <cellStyle name="40% - Colore 5 5 2" xfId="13866"/>
    <cellStyle name="40% - Colore 5 5 2 2" xfId="13867"/>
    <cellStyle name="40% - Colore 5 5 2 2 2" xfId="13868"/>
    <cellStyle name="40% - Colore 5 5 2 2 2 2" xfId="13869"/>
    <cellStyle name="40% - Colore 5 5 2 2 2 2 2" xfId="13870"/>
    <cellStyle name="40% - Colore 5 5 2 2 2 2 2 2" xfId="13871"/>
    <cellStyle name="40% - Colore 5 5 2 2 2 2 3" xfId="13872"/>
    <cellStyle name="40% - Colore 5 5 2 2 2 3" xfId="13873"/>
    <cellStyle name="40% - Colore 5 5 2 2 2 3 2" xfId="13874"/>
    <cellStyle name="40% - Colore 5 5 2 2 2 4" xfId="13875"/>
    <cellStyle name="40% - Colore 5 5 2 2 3" xfId="13876"/>
    <cellStyle name="40% - Colore 5 5 2 2 3 2" xfId="13877"/>
    <cellStyle name="40% - Colore 5 5 2 2 3 2 2" xfId="13878"/>
    <cellStyle name="40% - Colore 5 5 2 2 3 3" xfId="13879"/>
    <cellStyle name="40% - Colore 5 5 2 2 4" xfId="13880"/>
    <cellStyle name="40% - Colore 5 5 2 2 4 2" xfId="13881"/>
    <cellStyle name="40% - Colore 5 5 2 2 5" xfId="13882"/>
    <cellStyle name="40% - Colore 5 5 2 3" xfId="13883"/>
    <cellStyle name="40% - Colore 5 5 2 3 2" xfId="13884"/>
    <cellStyle name="40% - Colore 5 5 2 3 2 2" xfId="13885"/>
    <cellStyle name="40% - Colore 5 5 2 3 2 2 2" xfId="13886"/>
    <cellStyle name="40% - Colore 5 5 2 3 2 3" xfId="13887"/>
    <cellStyle name="40% - Colore 5 5 2 3 3" xfId="13888"/>
    <cellStyle name="40% - Colore 5 5 2 3 3 2" xfId="13889"/>
    <cellStyle name="40% - Colore 5 5 2 3 4" xfId="13890"/>
    <cellStyle name="40% - Colore 5 5 2 4" xfId="13891"/>
    <cellStyle name="40% - Colore 5 5 2 4 2" xfId="13892"/>
    <cellStyle name="40% - Colore 5 5 2 4 2 2" xfId="13893"/>
    <cellStyle name="40% - Colore 5 5 2 4 3" xfId="13894"/>
    <cellStyle name="40% - Colore 5 5 2 5" xfId="13895"/>
    <cellStyle name="40% - Colore 5 5 2 5 2" xfId="13896"/>
    <cellStyle name="40% - Colore 5 5 2 6" xfId="13897"/>
    <cellStyle name="40% - Colore 5 5 2 6 2" xfId="13898"/>
    <cellStyle name="40% - Colore 5 5 2 7" xfId="13899"/>
    <cellStyle name="40% - Colore 5 5 2 7 2" xfId="13900"/>
    <cellStyle name="40% - Colore 5 5 2 8" xfId="13901"/>
    <cellStyle name="40% - Colore 5 5 3" xfId="13902"/>
    <cellStyle name="40% - Colore 5 5 3 2" xfId="13903"/>
    <cellStyle name="40% - Colore 5 5 3 2 2" xfId="13904"/>
    <cellStyle name="40% - Colore 5 5 3 2 2 2" xfId="13905"/>
    <cellStyle name="40% - Colore 5 5 3 2 2 2 2" xfId="13906"/>
    <cellStyle name="40% - Colore 5 5 3 2 2 3" xfId="13907"/>
    <cellStyle name="40% - Colore 5 5 3 2 3" xfId="13908"/>
    <cellStyle name="40% - Colore 5 5 3 2 3 2" xfId="13909"/>
    <cellStyle name="40% - Colore 5 5 3 2 4" xfId="13910"/>
    <cellStyle name="40% - Colore 5 5 3 3" xfId="13911"/>
    <cellStyle name="40% - Colore 5 5 3 3 2" xfId="13912"/>
    <cellStyle name="40% - Colore 5 5 3 3 2 2" xfId="13913"/>
    <cellStyle name="40% - Colore 5 5 3 3 3" xfId="13914"/>
    <cellStyle name="40% - Colore 5 5 3 4" xfId="13915"/>
    <cellStyle name="40% - Colore 5 5 3 4 2" xfId="13916"/>
    <cellStyle name="40% - Colore 5 5 3 5" xfId="13917"/>
    <cellStyle name="40% - Colore 5 5 4" xfId="13918"/>
    <cellStyle name="40% - Colore 5 5 4 2" xfId="13919"/>
    <cellStyle name="40% - Colore 5 5 4 2 2" xfId="13920"/>
    <cellStyle name="40% - Colore 5 5 4 2 2 2" xfId="13921"/>
    <cellStyle name="40% - Colore 5 5 4 2 3" xfId="13922"/>
    <cellStyle name="40% - Colore 5 5 4 3" xfId="13923"/>
    <cellStyle name="40% - Colore 5 5 4 3 2" xfId="13924"/>
    <cellStyle name="40% - Colore 5 5 4 4" xfId="13925"/>
    <cellStyle name="40% - Colore 5 5 5" xfId="13926"/>
    <cellStyle name="40% - Colore 5 5 5 2" xfId="13927"/>
    <cellStyle name="40% - Colore 5 5 5 2 2" xfId="13928"/>
    <cellStyle name="40% - Colore 5 5 5 3" xfId="13929"/>
    <cellStyle name="40% - Colore 5 5 6" xfId="13930"/>
    <cellStyle name="40% - Colore 5 5 6 2" xfId="13931"/>
    <cellStyle name="40% - Colore 5 5 7" xfId="13932"/>
    <cellStyle name="40% - Colore 5 5 7 2" xfId="13933"/>
    <cellStyle name="40% - Colore 5 5 8" xfId="13934"/>
    <cellStyle name="40% - Colore 5 5 8 2" xfId="13935"/>
    <cellStyle name="40% - Colore 5 5 9" xfId="13936"/>
    <cellStyle name="40% - Colore 5 6" xfId="13937"/>
    <cellStyle name="40% - Colore 5 6 2" xfId="13938"/>
    <cellStyle name="40% - Colore 5 6 2 2" xfId="13939"/>
    <cellStyle name="40% - Colore 5 6 2 2 2" xfId="13940"/>
    <cellStyle name="40% - Colore 5 6 2 2 2 2" xfId="13941"/>
    <cellStyle name="40% - Colore 5 6 2 2 2 2 2" xfId="13942"/>
    <cellStyle name="40% - Colore 5 6 2 2 2 3" xfId="13943"/>
    <cellStyle name="40% - Colore 5 6 2 2 3" xfId="13944"/>
    <cellStyle name="40% - Colore 5 6 2 2 3 2" xfId="13945"/>
    <cellStyle name="40% - Colore 5 6 2 2 4" xfId="13946"/>
    <cellStyle name="40% - Colore 5 6 2 3" xfId="13947"/>
    <cellStyle name="40% - Colore 5 6 2 3 2" xfId="13948"/>
    <cellStyle name="40% - Colore 5 6 2 3 2 2" xfId="13949"/>
    <cellStyle name="40% - Colore 5 6 2 3 3" xfId="13950"/>
    <cellStyle name="40% - Colore 5 6 2 4" xfId="13951"/>
    <cellStyle name="40% - Colore 5 6 2 4 2" xfId="13952"/>
    <cellStyle name="40% - Colore 5 6 2 5" xfId="13953"/>
    <cellStyle name="40% - Colore 5 6 2 5 2" xfId="13954"/>
    <cellStyle name="40% - Colore 5 6 2 6" xfId="13955"/>
    <cellStyle name="40% - Colore 5 6 3" xfId="13956"/>
    <cellStyle name="40% - Colore 5 6 3 2" xfId="13957"/>
    <cellStyle name="40% - Colore 5 6 3 2 2" xfId="13958"/>
    <cellStyle name="40% - Colore 5 6 3 2 2 2" xfId="13959"/>
    <cellStyle name="40% - Colore 5 6 3 2 3" xfId="13960"/>
    <cellStyle name="40% - Colore 5 6 3 3" xfId="13961"/>
    <cellStyle name="40% - Colore 5 6 3 3 2" xfId="13962"/>
    <cellStyle name="40% - Colore 5 6 3 4" xfId="13963"/>
    <cellStyle name="40% - Colore 5 6 4" xfId="13964"/>
    <cellStyle name="40% - Colore 5 6 4 2" xfId="13965"/>
    <cellStyle name="40% - Colore 5 6 4 2 2" xfId="13966"/>
    <cellStyle name="40% - Colore 5 6 4 3" xfId="13967"/>
    <cellStyle name="40% - Colore 5 6 5" xfId="13968"/>
    <cellStyle name="40% - Colore 5 6 5 2" xfId="13969"/>
    <cellStyle name="40% - Colore 5 6 6" xfId="13970"/>
    <cellStyle name="40% - Colore 5 6 6 2" xfId="13971"/>
    <cellStyle name="40% - Colore 5 6 7" xfId="13972"/>
    <cellStyle name="40% - Colore 5 6 7 2" xfId="13973"/>
    <cellStyle name="40% - Colore 5 6 8" xfId="13974"/>
    <cellStyle name="40% - Colore 5 7" xfId="13975"/>
    <cellStyle name="40% - Colore 5 7 2" xfId="13976"/>
    <cellStyle name="40% - Colore 5 7 2 2" xfId="13977"/>
    <cellStyle name="40% - Colore 5 7 2 2 2" xfId="13978"/>
    <cellStyle name="40% - Colore 5 7 2 2 2 2" xfId="13979"/>
    <cellStyle name="40% - Colore 5 7 2 2 3" xfId="13980"/>
    <cellStyle name="40% - Colore 5 7 2 3" xfId="13981"/>
    <cellStyle name="40% - Colore 5 7 2 3 2" xfId="13982"/>
    <cellStyle name="40% - Colore 5 7 2 4" xfId="13983"/>
    <cellStyle name="40% - Colore 5 7 3" xfId="13984"/>
    <cellStyle name="40% - Colore 5 7 3 2" xfId="13985"/>
    <cellStyle name="40% - Colore 5 7 3 2 2" xfId="13986"/>
    <cellStyle name="40% - Colore 5 7 3 3" xfId="13987"/>
    <cellStyle name="40% - Colore 5 7 4" xfId="13988"/>
    <cellStyle name="40% - Colore 5 7 4 2" xfId="13989"/>
    <cellStyle name="40% - Colore 5 7 5" xfId="13990"/>
    <cellStyle name="40% - Colore 5 7 5 2" xfId="13991"/>
    <cellStyle name="40% - Colore 5 7 6" xfId="13992"/>
    <cellStyle name="40% - Colore 5 8" xfId="13993"/>
    <cellStyle name="40% - Colore 5 8 2" xfId="13994"/>
    <cellStyle name="40% - Colore 5 8 2 2" xfId="13995"/>
    <cellStyle name="40% - Colore 5 8 2 2 2" xfId="13996"/>
    <cellStyle name="40% - Colore 5 8 2 3" xfId="13997"/>
    <cellStyle name="40% - Colore 5 8 3" xfId="13998"/>
    <cellStyle name="40% - Colore 5 8 3 2" xfId="13999"/>
    <cellStyle name="40% - Colore 5 8 4" xfId="14000"/>
    <cellStyle name="40% - Colore 5 9" xfId="14001"/>
    <cellStyle name="40% - Colore 5 9 2" xfId="14002"/>
    <cellStyle name="40% - Colore 5 9 2 2" xfId="14003"/>
    <cellStyle name="40% - Colore 5 9 3" xfId="14004"/>
    <cellStyle name="40% - Colore 6 10" xfId="14005"/>
    <cellStyle name="40% - Colore 6 10 2" xfId="14006"/>
    <cellStyle name="40% - Colore 6 11" xfId="14007"/>
    <cellStyle name="40% - Colore 6 11 2" xfId="14008"/>
    <cellStyle name="40% - Colore 6 12" xfId="14009"/>
    <cellStyle name="40% - Colore 6 12 2" xfId="14010"/>
    <cellStyle name="40% - Colore 6 13" xfId="14011"/>
    <cellStyle name="40% - Colore 6 14" xfId="14012"/>
    <cellStyle name="40% - Colore 6 2" xfId="14013"/>
    <cellStyle name="40% - Colore 6 2 10" xfId="14014"/>
    <cellStyle name="40% - Colore 6 2 10 2" xfId="14015"/>
    <cellStyle name="40% - Colore 6 2 11" xfId="14016"/>
    <cellStyle name="40% - Colore 6 2 11 2" xfId="14017"/>
    <cellStyle name="40% - Colore 6 2 12" xfId="14018"/>
    <cellStyle name="40% - Colore 6 2 13" xfId="14019"/>
    <cellStyle name="40% - Colore 6 2 14" xfId="14020"/>
    <cellStyle name="40% - Colore 6 2 2" xfId="14021"/>
    <cellStyle name="40% - Colore 6 2 2 10" xfId="14022"/>
    <cellStyle name="40% - Colore 6 2 2 10 2" xfId="14023"/>
    <cellStyle name="40% - Colore 6 2 2 11" xfId="14024"/>
    <cellStyle name="40% - Colore 6 2 2 2" xfId="14025"/>
    <cellStyle name="40% - Colore 6 2 2 2 10" xfId="14026"/>
    <cellStyle name="40% - Colore 6 2 2 2 2" xfId="14027"/>
    <cellStyle name="40% - Colore 6 2 2 2 2 2" xfId="14028"/>
    <cellStyle name="40% - Colore 6 2 2 2 2 2 2" xfId="14029"/>
    <cellStyle name="40% - Colore 6 2 2 2 2 2 2 2" xfId="14030"/>
    <cellStyle name="40% - Colore 6 2 2 2 2 2 2 2 2" xfId="14031"/>
    <cellStyle name="40% - Colore 6 2 2 2 2 2 2 2 2 2" xfId="14032"/>
    <cellStyle name="40% - Colore 6 2 2 2 2 2 2 2 2 2 2" xfId="14033"/>
    <cellStyle name="40% - Colore 6 2 2 2 2 2 2 2 2 3" xfId="14034"/>
    <cellStyle name="40% - Colore 6 2 2 2 2 2 2 2 3" xfId="14035"/>
    <cellStyle name="40% - Colore 6 2 2 2 2 2 2 2 3 2" xfId="14036"/>
    <cellStyle name="40% - Colore 6 2 2 2 2 2 2 2 4" xfId="14037"/>
    <cellStyle name="40% - Colore 6 2 2 2 2 2 2 3" xfId="14038"/>
    <cellStyle name="40% - Colore 6 2 2 2 2 2 2 3 2" xfId="14039"/>
    <cellStyle name="40% - Colore 6 2 2 2 2 2 2 3 2 2" xfId="14040"/>
    <cellStyle name="40% - Colore 6 2 2 2 2 2 2 3 3" xfId="14041"/>
    <cellStyle name="40% - Colore 6 2 2 2 2 2 2 4" xfId="14042"/>
    <cellStyle name="40% - Colore 6 2 2 2 2 2 2 4 2" xfId="14043"/>
    <cellStyle name="40% - Colore 6 2 2 2 2 2 2 5" xfId="14044"/>
    <cellStyle name="40% - Colore 6 2 2 2 2 2 3" xfId="14045"/>
    <cellStyle name="40% - Colore 6 2 2 2 2 2 3 2" xfId="14046"/>
    <cellStyle name="40% - Colore 6 2 2 2 2 2 3 2 2" xfId="14047"/>
    <cellStyle name="40% - Colore 6 2 2 2 2 2 3 2 2 2" xfId="14048"/>
    <cellStyle name="40% - Colore 6 2 2 2 2 2 3 2 3" xfId="14049"/>
    <cellStyle name="40% - Colore 6 2 2 2 2 2 3 3" xfId="14050"/>
    <cellStyle name="40% - Colore 6 2 2 2 2 2 3 3 2" xfId="14051"/>
    <cellStyle name="40% - Colore 6 2 2 2 2 2 3 4" xfId="14052"/>
    <cellStyle name="40% - Colore 6 2 2 2 2 2 4" xfId="14053"/>
    <cellStyle name="40% - Colore 6 2 2 2 2 2 4 2" xfId="14054"/>
    <cellStyle name="40% - Colore 6 2 2 2 2 2 4 2 2" xfId="14055"/>
    <cellStyle name="40% - Colore 6 2 2 2 2 2 4 3" xfId="14056"/>
    <cellStyle name="40% - Colore 6 2 2 2 2 2 5" xfId="14057"/>
    <cellStyle name="40% - Colore 6 2 2 2 2 2 5 2" xfId="14058"/>
    <cellStyle name="40% - Colore 6 2 2 2 2 2 6" xfId="14059"/>
    <cellStyle name="40% - Colore 6 2 2 2 2 2 6 2" xfId="14060"/>
    <cellStyle name="40% - Colore 6 2 2 2 2 2 7" xfId="14061"/>
    <cellStyle name="40% - Colore 6 2 2 2 2 2 7 2" xfId="14062"/>
    <cellStyle name="40% - Colore 6 2 2 2 2 2 8" xfId="14063"/>
    <cellStyle name="40% - Colore 6 2 2 2 2 3" xfId="14064"/>
    <cellStyle name="40% - Colore 6 2 2 2 2 3 2" xfId="14065"/>
    <cellStyle name="40% - Colore 6 2 2 2 2 3 2 2" xfId="14066"/>
    <cellStyle name="40% - Colore 6 2 2 2 2 3 2 2 2" xfId="14067"/>
    <cellStyle name="40% - Colore 6 2 2 2 2 3 2 2 2 2" xfId="14068"/>
    <cellStyle name="40% - Colore 6 2 2 2 2 3 2 2 3" xfId="14069"/>
    <cellStyle name="40% - Colore 6 2 2 2 2 3 2 3" xfId="14070"/>
    <cellStyle name="40% - Colore 6 2 2 2 2 3 2 3 2" xfId="14071"/>
    <cellStyle name="40% - Colore 6 2 2 2 2 3 2 4" xfId="14072"/>
    <cellStyle name="40% - Colore 6 2 2 2 2 3 3" xfId="14073"/>
    <cellStyle name="40% - Colore 6 2 2 2 2 3 3 2" xfId="14074"/>
    <cellStyle name="40% - Colore 6 2 2 2 2 3 3 2 2" xfId="14075"/>
    <cellStyle name="40% - Colore 6 2 2 2 2 3 3 3" xfId="14076"/>
    <cellStyle name="40% - Colore 6 2 2 2 2 3 4" xfId="14077"/>
    <cellStyle name="40% - Colore 6 2 2 2 2 3 4 2" xfId="14078"/>
    <cellStyle name="40% - Colore 6 2 2 2 2 3 5" xfId="14079"/>
    <cellStyle name="40% - Colore 6 2 2 2 2 4" xfId="14080"/>
    <cellStyle name="40% - Colore 6 2 2 2 2 4 2" xfId="14081"/>
    <cellStyle name="40% - Colore 6 2 2 2 2 4 2 2" xfId="14082"/>
    <cellStyle name="40% - Colore 6 2 2 2 2 4 2 2 2" xfId="14083"/>
    <cellStyle name="40% - Colore 6 2 2 2 2 4 2 3" xfId="14084"/>
    <cellStyle name="40% - Colore 6 2 2 2 2 4 3" xfId="14085"/>
    <cellStyle name="40% - Colore 6 2 2 2 2 4 3 2" xfId="14086"/>
    <cellStyle name="40% - Colore 6 2 2 2 2 4 4" xfId="14087"/>
    <cellStyle name="40% - Colore 6 2 2 2 2 5" xfId="14088"/>
    <cellStyle name="40% - Colore 6 2 2 2 2 5 2" xfId="14089"/>
    <cellStyle name="40% - Colore 6 2 2 2 2 5 2 2" xfId="14090"/>
    <cellStyle name="40% - Colore 6 2 2 2 2 5 3" xfId="14091"/>
    <cellStyle name="40% - Colore 6 2 2 2 2 6" xfId="14092"/>
    <cellStyle name="40% - Colore 6 2 2 2 2 6 2" xfId="14093"/>
    <cellStyle name="40% - Colore 6 2 2 2 2 7" xfId="14094"/>
    <cellStyle name="40% - Colore 6 2 2 2 2 7 2" xfId="14095"/>
    <cellStyle name="40% - Colore 6 2 2 2 2 8" xfId="14096"/>
    <cellStyle name="40% - Colore 6 2 2 2 2 8 2" xfId="14097"/>
    <cellStyle name="40% - Colore 6 2 2 2 2 9" xfId="14098"/>
    <cellStyle name="40% - Colore 6 2 2 2 3" xfId="14099"/>
    <cellStyle name="40% - Colore 6 2 2 2 3 2" xfId="14100"/>
    <cellStyle name="40% - Colore 6 2 2 2 3 2 2" xfId="14101"/>
    <cellStyle name="40% - Colore 6 2 2 2 3 2 2 2" xfId="14102"/>
    <cellStyle name="40% - Colore 6 2 2 2 3 2 2 2 2" xfId="14103"/>
    <cellStyle name="40% - Colore 6 2 2 2 3 2 2 2 2 2" xfId="14104"/>
    <cellStyle name="40% - Colore 6 2 2 2 3 2 2 2 3" xfId="14105"/>
    <cellStyle name="40% - Colore 6 2 2 2 3 2 2 3" xfId="14106"/>
    <cellStyle name="40% - Colore 6 2 2 2 3 2 2 3 2" xfId="14107"/>
    <cellStyle name="40% - Colore 6 2 2 2 3 2 2 4" xfId="14108"/>
    <cellStyle name="40% - Colore 6 2 2 2 3 2 3" xfId="14109"/>
    <cellStyle name="40% - Colore 6 2 2 2 3 2 3 2" xfId="14110"/>
    <cellStyle name="40% - Colore 6 2 2 2 3 2 3 2 2" xfId="14111"/>
    <cellStyle name="40% - Colore 6 2 2 2 3 2 3 3" xfId="14112"/>
    <cellStyle name="40% - Colore 6 2 2 2 3 2 4" xfId="14113"/>
    <cellStyle name="40% - Colore 6 2 2 2 3 2 4 2" xfId="14114"/>
    <cellStyle name="40% - Colore 6 2 2 2 3 2 5" xfId="14115"/>
    <cellStyle name="40% - Colore 6 2 2 2 3 2 5 2" xfId="14116"/>
    <cellStyle name="40% - Colore 6 2 2 2 3 2 6" xfId="14117"/>
    <cellStyle name="40% - Colore 6 2 2 2 3 3" xfId="14118"/>
    <cellStyle name="40% - Colore 6 2 2 2 3 3 2" xfId="14119"/>
    <cellStyle name="40% - Colore 6 2 2 2 3 3 2 2" xfId="14120"/>
    <cellStyle name="40% - Colore 6 2 2 2 3 3 2 2 2" xfId="14121"/>
    <cellStyle name="40% - Colore 6 2 2 2 3 3 2 3" xfId="14122"/>
    <cellStyle name="40% - Colore 6 2 2 2 3 3 3" xfId="14123"/>
    <cellStyle name="40% - Colore 6 2 2 2 3 3 3 2" xfId="14124"/>
    <cellStyle name="40% - Colore 6 2 2 2 3 3 4" xfId="14125"/>
    <cellStyle name="40% - Colore 6 2 2 2 3 4" xfId="14126"/>
    <cellStyle name="40% - Colore 6 2 2 2 3 4 2" xfId="14127"/>
    <cellStyle name="40% - Colore 6 2 2 2 3 4 2 2" xfId="14128"/>
    <cellStyle name="40% - Colore 6 2 2 2 3 4 3" xfId="14129"/>
    <cellStyle name="40% - Colore 6 2 2 2 3 5" xfId="14130"/>
    <cellStyle name="40% - Colore 6 2 2 2 3 5 2" xfId="14131"/>
    <cellStyle name="40% - Colore 6 2 2 2 3 6" xfId="14132"/>
    <cellStyle name="40% - Colore 6 2 2 2 3 6 2" xfId="14133"/>
    <cellStyle name="40% - Colore 6 2 2 2 3 7" xfId="14134"/>
    <cellStyle name="40% - Colore 6 2 2 2 3 7 2" xfId="14135"/>
    <cellStyle name="40% - Colore 6 2 2 2 3 8" xfId="14136"/>
    <cellStyle name="40% - Colore 6 2 2 2 4" xfId="14137"/>
    <cellStyle name="40% - Colore 6 2 2 2 4 2" xfId="14138"/>
    <cellStyle name="40% - Colore 6 2 2 2 4 2 2" xfId="14139"/>
    <cellStyle name="40% - Colore 6 2 2 2 4 2 2 2" xfId="14140"/>
    <cellStyle name="40% - Colore 6 2 2 2 4 2 2 2 2" xfId="14141"/>
    <cellStyle name="40% - Colore 6 2 2 2 4 2 2 3" xfId="14142"/>
    <cellStyle name="40% - Colore 6 2 2 2 4 2 3" xfId="14143"/>
    <cellStyle name="40% - Colore 6 2 2 2 4 2 3 2" xfId="14144"/>
    <cellStyle name="40% - Colore 6 2 2 2 4 2 4" xfId="14145"/>
    <cellStyle name="40% - Colore 6 2 2 2 4 3" xfId="14146"/>
    <cellStyle name="40% - Colore 6 2 2 2 4 3 2" xfId="14147"/>
    <cellStyle name="40% - Colore 6 2 2 2 4 3 2 2" xfId="14148"/>
    <cellStyle name="40% - Colore 6 2 2 2 4 3 3" xfId="14149"/>
    <cellStyle name="40% - Colore 6 2 2 2 4 4" xfId="14150"/>
    <cellStyle name="40% - Colore 6 2 2 2 4 4 2" xfId="14151"/>
    <cellStyle name="40% - Colore 6 2 2 2 4 5" xfId="14152"/>
    <cellStyle name="40% - Colore 6 2 2 2 4 5 2" xfId="14153"/>
    <cellStyle name="40% - Colore 6 2 2 2 4 6" xfId="14154"/>
    <cellStyle name="40% - Colore 6 2 2 2 5" xfId="14155"/>
    <cellStyle name="40% - Colore 6 2 2 2 5 2" xfId="14156"/>
    <cellStyle name="40% - Colore 6 2 2 2 5 2 2" xfId="14157"/>
    <cellStyle name="40% - Colore 6 2 2 2 5 2 2 2" xfId="14158"/>
    <cellStyle name="40% - Colore 6 2 2 2 5 2 3" xfId="14159"/>
    <cellStyle name="40% - Colore 6 2 2 2 5 3" xfId="14160"/>
    <cellStyle name="40% - Colore 6 2 2 2 5 3 2" xfId="14161"/>
    <cellStyle name="40% - Colore 6 2 2 2 5 4" xfId="14162"/>
    <cellStyle name="40% - Colore 6 2 2 2 6" xfId="14163"/>
    <cellStyle name="40% - Colore 6 2 2 2 6 2" xfId="14164"/>
    <cellStyle name="40% - Colore 6 2 2 2 6 2 2" xfId="14165"/>
    <cellStyle name="40% - Colore 6 2 2 2 6 3" xfId="14166"/>
    <cellStyle name="40% - Colore 6 2 2 2 7" xfId="14167"/>
    <cellStyle name="40% - Colore 6 2 2 2 7 2" xfId="14168"/>
    <cellStyle name="40% - Colore 6 2 2 2 8" xfId="14169"/>
    <cellStyle name="40% - Colore 6 2 2 2 8 2" xfId="14170"/>
    <cellStyle name="40% - Colore 6 2 2 2 9" xfId="14171"/>
    <cellStyle name="40% - Colore 6 2 2 2 9 2" xfId="14172"/>
    <cellStyle name="40% - Colore 6 2 2 3" xfId="14173"/>
    <cellStyle name="40% - Colore 6 2 2 3 2" xfId="14174"/>
    <cellStyle name="40% - Colore 6 2 2 3 2 2" xfId="14175"/>
    <cellStyle name="40% - Colore 6 2 2 3 2 2 2" xfId="14176"/>
    <cellStyle name="40% - Colore 6 2 2 3 2 2 2 2" xfId="14177"/>
    <cellStyle name="40% - Colore 6 2 2 3 2 2 2 2 2" xfId="14178"/>
    <cellStyle name="40% - Colore 6 2 2 3 2 2 2 2 2 2" xfId="14179"/>
    <cellStyle name="40% - Colore 6 2 2 3 2 2 2 2 3" xfId="14180"/>
    <cellStyle name="40% - Colore 6 2 2 3 2 2 2 3" xfId="14181"/>
    <cellStyle name="40% - Colore 6 2 2 3 2 2 2 3 2" xfId="14182"/>
    <cellStyle name="40% - Colore 6 2 2 3 2 2 2 4" xfId="14183"/>
    <cellStyle name="40% - Colore 6 2 2 3 2 2 3" xfId="14184"/>
    <cellStyle name="40% - Colore 6 2 2 3 2 2 3 2" xfId="14185"/>
    <cellStyle name="40% - Colore 6 2 2 3 2 2 3 2 2" xfId="14186"/>
    <cellStyle name="40% - Colore 6 2 2 3 2 2 3 3" xfId="14187"/>
    <cellStyle name="40% - Colore 6 2 2 3 2 2 4" xfId="14188"/>
    <cellStyle name="40% - Colore 6 2 2 3 2 2 4 2" xfId="14189"/>
    <cellStyle name="40% - Colore 6 2 2 3 2 2 5" xfId="14190"/>
    <cellStyle name="40% - Colore 6 2 2 3 2 3" xfId="14191"/>
    <cellStyle name="40% - Colore 6 2 2 3 2 3 2" xfId="14192"/>
    <cellStyle name="40% - Colore 6 2 2 3 2 3 2 2" xfId="14193"/>
    <cellStyle name="40% - Colore 6 2 2 3 2 3 2 2 2" xfId="14194"/>
    <cellStyle name="40% - Colore 6 2 2 3 2 3 2 3" xfId="14195"/>
    <cellStyle name="40% - Colore 6 2 2 3 2 3 3" xfId="14196"/>
    <cellStyle name="40% - Colore 6 2 2 3 2 3 3 2" xfId="14197"/>
    <cellStyle name="40% - Colore 6 2 2 3 2 3 4" xfId="14198"/>
    <cellStyle name="40% - Colore 6 2 2 3 2 4" xfId="14199"/>
    <cellStyle name="40% - Colore 6 2 2 3 2 4 2" xfId="14200"/>
    <cellStyle name="40% - Colore 6 2 2 3 2 4 2 2" xfId="14201"/>
    <cellStyle name="40% - Colore 6 2 2 3 2 4 3" xfId="14202"/>
    <cellStyle name="40% - Colore 6 2 2 3 2 5" xfId="14203"/>
    <cellStyle name="40% - Colore 6 2 2 3 2 5 2" xfId="14204"/>
    <cellStyle name="40% - Colore 6 2 2 3 2 6" xfId="14205"/>
    <cellStyle name="40% - Colore 6 2 2 3 2 6 2" xfId="14206"/>
    <cellStyle name="40% - Colore 6 2 2 3 2 7" xfId="14207"/>
    <cellStyle name="40% - Colore 6 2 2 3 2 7 2" xfId="14208"/>
    <cellStyle name="40% - Colore 6 2 2 3 2 8" xfId="14209"/>
    <cellStyle name="40% - Colore 6 2 2 3 3" xfId="14210"/>
    <cellStyle name="40% - Colore 6 2 2 3 3 2" xfId="14211"/>
    <cellStyle name="40% - Colore 6 2 2 3 3 2 2" xfId="14212"/>
    <cellStyle name="40% - Colore 6 2 2 3 3 2 2 2" xfId="14213"/>
    <cellStyle name="40% - Colore 6 2 2 3 3 2 2 2 2" xfId="14214"/>
    <cellStyle name="40% - Colore 6 2 2 3 3 2 2 3" xfId="14215"/>
    <cellStyle name="40% - Colore 6 2 2 3 3 2 3" xfId="14216"/>
    <cellStyle name="40% - Colore 6 2 2 3 3 2 3 2" xfId="14217"/>
    <cellStyle name="40% - Colore 6 2 2 3 3 2 4" xfId="14218"/>
    <cellStyle name="40% - Colore 6 2 2 3 3 3" xfId="14219"/>
    <cellStyle name="40% - Colore 6 2 2 3 3 3 2" xfId="14220"/>
    <cellStyle name="40% - Colore 6 2 2 3 3 3 2 2" xfId="14221"/>
    <cellStyle name="40% - Colore 6 2 2 3 3 3 3" xfId="14222"/>
    <cellStyle name="40% - Colore 6 2 2 3 3 4" xfId="14223"/>
    <cellStyle name="40% - Colore 6 2 2 3 3 4 2" xfId="14224"/>
    <cellStyle name="40% - Colore 6 2 2 3 3 5" xfId="14225"/>
    <cellStyle name="40% - Colore 6 2 2 3 4" xfId="14226"/>
    <cellStyle name="40% - Colore 6 2 2 3 4 2" xfId="14227"/>
    <cellStyle name="40% - Colore 6 2 2 3 4 2 2" xfId="14228"/>
    <cellStyle name="40% - Colore 6 2 2 3 4 2 2 2" xfId="14229"/>
    <cellStyle name="40% - Colore 6 2 2 3 4 2 3" xfId="14230"/>
    <cellStyle name="40% - Colore 6 2 2 3 4 3" xfId="14231"/>
    <cellStyle name="40% - Colore 6 2 2 3 4 3 2" xfId="14232"/>
    <cellStyle name="40% - Colore 6 2 2 3 4 4" xfId="14233"/>
    <cellStyle name="40% - Colore 6 2 2 3 5" xfId="14234"/>
    <cellStyle name="40% - Colore 6 2 2 3 5 2" xfId="14235"/>
    <cellStyle name="40% - Colore 6 2 2 3 5 2 2" xfId="14236"/>
    <cellStyle name="40% - Colore 6 2 2 3 5 3" xfId="14237"/>
    <cellStyle name="40% - Colore 6 2 2 3 6" xfId="14238"/>
    <cellStyle name="40% - Colore 6 2 2 3 6 2" xfId="14239"/>
    <cellStyle name="40% - Colore 6 2 2 3 7" xfId="14240"/>
    <cellStyle name="40% - Colore 6 2 2 3 7 2" xfId="14241"/>
    <cellStyle name="40% - Colore 6 2 2 3 8" xfId="14242"/>
    <cellStyle name="40% - Colore 6 2 2 3 8 2" xfId="14243"/>
    <cellStyle name="40% - Colore 6 2 2 3 9" xfId="14244"/>
    <cellStyle name="40% - Colore 6 2 2 4" xfId="14245"/>
    <cellStyle name="40% - Colore 6 2 2 4 2" xfId="14246"/>
    <cellStyle name="40% - Colore 6 2 2 4 2 2" xfId="14247"/>
    <cellStyle name="40% - Colore 6 2 2 4 2 2 2" xfId="14248"/>
    <cellStyle name="40% - Colore 6 2 2 4 2 2 2 2" xfId="14249"/>
    <cellStyle name="40% - Colore 6 2 2 4 2 2 2 2 2" xfId="14250"/>
    <cellStyle name="40% - Colore 6 2 2 4 2 2 2 3" xfId="14251"/>
    <cellStyle name="40% - Colore 6 2 2 4 2 2 3" xfId="14252"/>
    <cellStyle name="40% - Colore 6 2 2 4 2 2 3 2" xfId="14253"/>
    <cellStyle name="40% - Colore 6 2 2 4 2 2 4" xfId="14254"/>
    <cellStyle name="40% - Colore 6 2 2 4 2 3" xfId="14255"/>
    <cellStyle name="40% - Colore 6 2 2 4 2 3 2" xfId="14256"/>
    <cellStyle name="40% - Colore 6 2 2 4 2 3 2 2" xfId="14257"/>
    <cellStyle name="40% - Colore 6 2 2 4 2 3 3" xfId="14258"/>
    <cellStyle name="40% - Colore 6 2 2 4 2 4" xfId="14259"/>
    <cellStyle name="40% - Colore 6 2 2 4 2 4 2" xfId="14260"/>
    <cellStyle name="40% - Colore 6 2 2 4 2 5" xfId="14261"/>
    <cellStyle name="40% - Colore 6 2 2 4 2 5 2" xfId="14262"/>
    <cellStyle name="40% - Colore 6 2 2 4 2 6" xfId="14263"/>
    <cellStyle name="40% - Colore 6 2 2 4 3" xfId="14264"/>
    <cellStyle name="40% - Colore 6 2 2 4 3 2" xfId="14265"/>
    <cellStyle name="40% - Colore 6 2 2 4 3 2 2" xfId="14266"/>
    <cellStyle name="40% - Colore 6 2 2 4 3 2 2 2" xfId="14267"/>
    <cellStyle name="40% - Colore 6 2 2 4 3 2 3" xfId="14268"/>
    <cellStyle name="40% - Colore 6 2 2 4 3 3" xfId="14269"/>
    <cellStyle name="40% - Colore 6 2 2 4 3 3 2" xfId="14270"/>
    <cellStyle name="40% - Colore 6 2 2 4 3 4" xfId="14271"/>
    <cellStyle name="40% - Colore 6 2 2 4 4" xfId="14272"/>
    <cellStyle name="40% - Colore 6 2 2 4 4 2" xfId="14273"/>
    <cellStyle name="40% - Colore 6 2 2 4 4 2 2" xfId="14274"/>
    <cellStyle name="40% - Colore 6 2 2 4 4 3" xfId="14275"/>
    <cellStyle name="40% - Colore 6 2 2 4 5" xfId="14276"/>
    <cellStyle name="40% - Colore 6 2 2 4 5 2" xfId="14277"/>
    <cellStyle name="40% - Colore 6 2 2 4 6" xfId="14278"/>
    <cellStyle name="40% - Colore 6 2 2 4 6 2" xfId="14279"/>
    <cellStyle name="40% - Colore 6 2 2 4 7" xfId="14280"/>
    <cellStyle name="40% - Colore 6 2 2 4 7 2" xfId="14281"/>
    <cellStyle name="40% - Colore 6 2 2 4 8" xfId="14282"/>
    <cellStyle name="40% - Colore 6 2 2 5" xfId="14283"/>
    <cellStyle name="40% - Colore 6 2 2 5 2" xfId="14284"/>
    <cellStyle name="40% - Colore 6 2 2 5 2 2" xfId="14285"/>
    <cellStyle name="40% - Colore 6 2 2 5 2 2 2" xfId="14286"/>
    <cellStyle name="40% - Colore 6 2 2 5 2 2 2 2" xfId="14287"/>
    <cellStyle name="40% - Colore 6 2 2 5 2 2 3" xfId="14288"/>
    <cellStyle name="40% - Colore 6 2 2 5 2 3" xfId="14289"/>
    <cellStyle name="40% - Colore 6 2 2 5 2 3 2" xfId="14290"/>
    <cellStyle name="40% - Colore 6 2 2 5 2 4" xfId="14291"/>
    <cellStyle name="40% - Colore 6 2 2 5 3" xfId="14292"/>
    <cellStyle name="40% - Colore 6 2 2 5 3 2" xfId="14293"/>
    <cellStyle name="40% - Colore 6 2 2 5 3 2 2" xfId="14294"/>
    <cellStyle name="40% - Colore 6 2 2 5 3 3" xfId="14295"/>
    <cellStyle name="40% - Colore 6 2 2 5 4" xfId="14296"/>
    <cellStyle name="40% - Colore 6 2 2 5 4 2" xfId="14297"/>
    <cellStyle name="40% - Colore 6 2 2 5 5" xfId="14298"/>
    <cellStyle name="40% - Colore 6 2 2 5 5 2" xfId="14299"/>
    <cellStyle name="40% - Colore 6 2 2 5 6" xfId="14300"/>
    <cellStyle name="40% - Colore 6 2 2 6" xfId="14301"/>
    <cellStyle name="40% - Colore 6 2 2 6 2" xfId="14302"/>
    <cellStyle name="40% - Colore 6 2 2 6 2 2" xfId="14303"/>
    <cellStyle name="40% - Colore 6 2 2 6 2 2 2" xfId="14304"/>
    <cellStyle name="40% - Colore 6 2 2 6 2 3" xfId="14305"/>
    <cellStyle name="40% - Colore 6 2 2 6 3" xfId="14306"/>
    <cellStyle name="40% - Colore 6 2 2 6 3 2" xfId="14307"/>
    <cellStyle name="40% - Colore 6 2 2 6 4" xfId="14308"/>
    <cellStyle name="40% - Colore 6 2 2 7" xfId="14309"/>
    <cellStyle name="40% - Colore 6 2 2 7 2" xfId="14310"/>
    <cellStyle name="40% - Colore 6 2 2 7 2 2" xfId="14311"/>
    <cellStyle name="40% - Colore 6 2 2 7 3" xfId="14312"/>
    <cellStyle name="40% - Colore 6 2 2 8" xfId="14313"/>
    <cellStyle name="40% - Colore 6 2 2 8 2" xfId="14314"/>
    <cellStyle name="40% - Colore 6 2 2 9" xfId="14315"/>
    <cellStyle name="40% - Colore 6 2 2 9 2" xfId="14316"/>
    <cellStyle name="40% - Colore 6 2 3" xfId="14317"/>
    <cellStyle name="40% - Colore 6 2 3 10" xfId="14318"/>
    <cellStyle name="40% - Colore 6 2 3 2" xfId="14319"/>
    <cellStyle name="40% - Colore 6 2 3 2 2" xfId="14320"/>
    <cellStyle name="40% - Colore 6 2 3 2 2 2" xfId="14321"/>
    <cellStyle name="40% - Colore 6 2 3 2 2 2 2" xfId="14322"/>
    <cellStyle name="40% - Colore 6 2 3 2 2 2 2 2" xfId="14323"/>
    <cellStyle name="40% - Colore 6 2 3 2 2 2 2 2 2" xfId="14324"/>
    <cellStyle name="40% - Colore 6 2 3 2 2 2 2 2 2 2" xfId="14325"/>
    <cellStyle name="40% - Colore 6 2 3 2 2 2 2 2 3" xfId="14326"/>
    <cellStyle name="40% - Colore 6 2 3 2 2 2 2 3" xfId="14327"/>
    <cellStyle name="40% - Colore 6 2 3 2 2 2 2 3 2" xfId="14328"/>
    <cellStyle name="40% - Colore 6 2 3 2 2 2 2 4" xfId="14329"/>
    <cellStyle name="40% - Colore 6 2 3 2 2 2 3" xfId="14330"/>
    <cellStyle name="40% - Colore 6 2 3 2 2 2 3 2" xfId="14331"/>
    <cellStyle name="40% - Colore 6 2 3 2 2 2 3 2 2" xfId="14332"/>
    <cellStyle name="40% - Colore 6 2 3 2 2 2 3 3" xfId="14333"/>
    <cellStyle name="40% - Colore 6 2 3 2 2 2 4" xfId="14334"/>
    <cellStyle name="40% - Colore 6 2 3 2 2 2 4 2" xfId="14335"/>
    <cellStyle name="40% - Colore 6 2 3 2 2 2 5" xfId="14336"/>
    <cellStyle name="40% - Colore 6 2 3 2 2 3" xfId="14337"/>
    <cellStyle name="40% - Colore 6 2 3 2 2 3 2" xfId="14338"/>
    <cellStyle name="40% - Colore 6 2 3 2 2 3 2 2" xfId="14339"/>
    <cellStyle name="40% - Colore 6 2 3 2 2 3 2 2 2" xfId="14340"/>
    <cellStyle name="40% - Colore 6 2 3 2 2 3 2 3" xfId="14341"/>
    <cellStyle name="40% - Colore 6 2 3 2 2 3 3" xfId="14342"/>
    <cellStyle name="40% - Colore 6 2 3 2 2 3 3 2" xfId="14343"/>
    <cellStyle name="40% - Colore 6 2 3 2 2 3 4" xfId="14344"/>
    <cellStyle name="40% - Colore 6 2 3 2 2 4" xfId="14345"/>
    <cellStyle name="40% - Colore 6 2 3 2 2 4 2" xfId="14346"/>
    <cellStyle name="40% - Colore 6 2 3 2 2 4 2 2" xfId="14347"/>
    <cellStyle name="40% - Colore 6 2 3 2 2 4 3" xfId="14348"/>
    <cellStyle name="40% - Colore 6 2 3 2 2 5" xfId="14349"/>
    <cellStyle name="40% - Colore 6 2 3 2 2 5 2" xfId="14350"/>
    <cellStyle name="40% - Colore 6 2 3 2 2 6" xfId="14351"/>
    <cellStyle name="40% - Colore 6 2 3 2 2 6 2" xfId="14352"/>
    <cellStyle name="40% - Colore 6 2 3 2 2 7" xfId="14353"/>
    <cellStyle name="40% - Colore 6 2 3 2 2 7 2" xfId="14354"/>
    <cellStyle name="40% - Colore 6 2 3 2 2 8" xfId="14355"/>
    <cellStyle name="40% - Colore 6 2 3 2 3" xfId="14356"/>
    <cellStyle name="40% - Colore 6 2 3 2 3 2" xfId="14357"/>
    <cellStyle name="40% - Colore 6 2 3 2 3 2 2" xfId="14358"/>
    <cellStyle name="40% - Colore 6 2 3 2 3 2 2 2" xfId="14359"/>
    <cellStyle name="40% - Colore 6 2 3 2 3 2 2 2 2" xfId="14360"/>
    <cellStyle name="40% - Colore 6 2 3 2 3 2 2 3" xfId="14361"/>
    <cellStyle name="40% - Colore 6 2 3 2 3 2 3" xfId="14362"/>
    <cellStyle name="40% - Colore 6 2 3 2 3 2 3 2" xfId="14363"/>
    <cellStyle name="40% - Colore 6 2 3 2 3 2 4" xfId="14364"/>
    <cellStyle name="40% - Colore 6 2 3 2 3 3" xfId="14365"/>
    <cellStyle name="40% - Colore 6 2 3 2 3 3 2" xfId="14366"/>
    <cellStyle name="40% - Colore 6 2 3 2 3 3 2 2" xfId="14367"/>
    <cellStyle name="40% - Colore 6 2 3 2 3 3 3" xfId="14368"/>
    <cellStyle name="40% - Colore 6 2 3 2 3 4" xfId="14369"/>
    <cellStyle name="40% - Colore 6 2 3 2 3 4 2" xfId="14370"/>
    <cellStyle name="40% - Colore 6 2 3 2 3 5" xfId="14371"/>
    <cellStyle name="40% - Colore 6 2 3 2 4" xfId="14372"/>
    <cellStyle name="40% - Colore 6 2 3 2 4 2" xfId="14373"/>
    <cellStyle name="40% - Colore 6 2 3 2 4 2 2" xfId="14374"/>
    <cellStyle name="40% - Colore 6 2 3 2 4 2 2 2" xfId="14375"/>
    <cellStyle name="40% - Colore 6 2 3 2 4 2 3" xfId="14376"/>
    <cellStyle name="40% - Colore 6 2 3 2 4 3" xfId="14377"/>
    <cellStyle name="40% - Colore 6 2 3 2 4 3 2" xfId="14378"/>
    <cellStyle name="40% - Colore 6 2 3 2 4 4" xfId="14379"/>
    <cellStyle name="40% - Colore 6 2 3 2 5" xfId="14380"/>
    <cellStyle name="40% - Colore 6 2 3 2 5 2" xfId="14381"/>
    <cellStyle name="40% - Colore 6 2 3 2 5 2 2" xfId="14382"/>
    <cellStyle name="40% - Colore 6 2 3 2 5 3" xfId="14383"/>
    <cellStyle name="40% - Colore 6 2 3 2 6" xfId="14384"/>
    <cellStyle name="40% - Colore 6 2 3 2 6 2" xfId="14385"/>
    <cellStyle name="40% - Colore 6 2 3 2 7" xfId="14386"/>
    <cellStyle name="40% - Colore 6 2 3 2 7 2" xfId="14387"/>
    <cellStyle name="40% - Colore 6 2 3 2 8" xfId="14388"/>
    <cellStyle name="40% - Colore 6 2 3 2 8 2" xfId="14389"/>
    <cellStyle name="40% - Colore 6 2 3 2 9" xfId="14390"/>
    <cellStyle name="40% - Colore 6 2 3 3" xfId="14391"/>
    <cellStyle name="40% - Colore 6 2 3 3 2" xfId="14392"/>
    <cellStyle name="40% - Colore 6 2 3 3 2 2" xfId="14393"/>
    <cellStyle name="40% - Colore 6 2 3 3 2 2 2" xfId="14394"/>
    <cellStyle name="40% - Colore 6 2 3 3 2 2 2 2" xfId="14395"/>
    <cellStyle name="40% - Colore 6 2 3 3 2 2 2 2 2" xfId="14396"/>
    <cellStyle name="40% - Colore 6 2 3 3 2 2 2 3" xfId="14397"/>
    <cellStyle name="40% - Colore 6 2 3 3 2 2 3" xfId="14398"/>
    <cellStyle name="40% - Colore 6 2 3 3 2 2 3 2" xfId="14399"/>
    <cellStyle name="40% - Colore 6 2 3 3 2 2 4" xfId="14400"/>
    <cellStyle name="40% - Colore 6 2 3 3 2 3" xfId="14401"/>
    <cellStyle name="40% - Colore 6 2 3 3 2 3 2" xfId="14402"/>
    <cellStyle name="40% - Colore 6 2 3 3 2 3 2 2" xfId="14403"/>
    <cellStyle name="40% - Colore 6 2 3 3 2 3 3" xfId="14404"/>
    <cellStyle name="40% - Colore 6 2 3 3 2 4" xfId="14405"/>
    <cellStyle name="40% - Colore 6 2 3 3 2 4 2" xfId="14406"/>
    <cellStyle name="40% - Colore 6 2 3 3 2 5" xfId="14407"/>
    <cellStyle name="40% - Colore 6 2 3 3 2 5 2" xfId="14408"/>
    <cellStyle name="40% - Colore 6 2 3 3 2 6" xfId="14409"/>
    <cellStyle name="40% - Colore 6 2 3 3 3" xfId="14410"/>
    <cellStyle name="40% - Colore 6 2 3 3 3 2" xfId="14411"/>
    <cellStyle name="40% - Colore 6 2 3 3 3 2 2" xfId="14412"/>
    <cellStyle name="40% - Colore 6 2 3 3 3 2 2 2" xfId="14413"/>
    <cellStyle name="40% - Colore 6 2 3 3 3 2 3" xfId="14414"/>
    <cellStyle name="40% - Colore 6 2 3 3 3 3" xfId="14415"/>
    <cellStyle name="40% - Colore 6 2 3 3 3 3 2" xfId="14416"/>
    <cellStyle name="40% - Colore 6 2 3 3 3 4" xfId="14417"/>
    <cellStyle name="40% - Colore 6 2 3 3 4" xfId="14418"/>
    <cellStyle name="40% - Colore 6 2 3 3 4 2" xfId="14419"/>
    <cellStyle name="40% - Colore 6 2 3 3 4 2 2" xfId="14420"/>
    <cellStyle name="40% - Colore 6 2 3 3 4 3" xfId="14421"/>
    <cellStyle name="40% - Colore 6 2 3 3 5" xfId="14422"/>
    <cellStyle name="40% - Colore 6 2 3 3 5 2" xfId="14423"/>
    <cellStyle name="40% - Colore 6 2 3 3 6" xfId="14424"/>
    <cellStyle name="40% - Colore 6 2 3 3 6 2" xfId="14425"/>
    <cellStyle name="40% - Colore 6 2 3 3 7" xfId="14426"/>
    <cellStyle name="40% - Colore 6 2 3 3 7 2" xfId="14427"/>
    <cellStyle name="40% - Colore 6 2 3 3 8" xfId="14428"/>
    <cellStyle name="40% - Colore 6 2 3 4" xfId="14429"/>
    <cellStyle name="40% - Colore 6 2 3 4 2" xfId="14430"/>
    <cellStyle name="40% - Colore 6 2 3 4 2 2" xfId="14431"/>
    <cellStyle name="40% - Colore 6 2 3 4 2 2 2" xfId="14432"/>
    <cellStyle name="40% - Colore 6 2 3 4 2 2 2 2" xfId="14433"/>
    <cellStyle name="40% - Colore 6 2 3 4 2 2 3" xfId="14434"/>
    <cellStyle name="40% - Colore 6 2 3 4 2 3" xfId="14435"/>
    <cellStyle name="40% - Colore 6 2 3 4 2 3 2" xfId="14436"/>
    <cellStyle name="40% - Colore 6 2 3 4 2 4" xfId="14437"/>
    <cellStyle name="40% - Colore 6 2 3 4 3" xfId="14438"/>
    <cellStyle name="40% - Colore 6 2 3 4 3 2" xfId="14439"/>
    <cellStyle name="40% - Colore 6 2 3 4 3 2 2" xfId="14440"/>
    <cellStyle name="40% - Colore 6 2 3 4 3 3" xfId="14441"/>
    <cellStyle name="40% - Colore 6 2 3 4 4" xfId="14442"/>
    <cellStyle name="40% - Colore 6 2 3 4 4 2" xfId="14443"/>
    <cellStyle name="40% - Colore 6 2 3 4 5" xfId="14444"/>
    <cellStyle name="40% - Colore 6 2 3 4 5 2" xfId="14445"/>
    <cellStyle name="40% - Colore 6 2 3 4 6" xfId="14446"/>
    <cellStyle name="40% - Colore 6 2 3 5" xfId="14447"/>
    <cellStyle name="40% - Colore 6 2 3 5 2" xfId="14448"/>
    <cellStyle name="40% - Colore 6 2 3 5 2 2" xfId="14449"/>
    <cellStyle name="40% - Colore 6 2 3 5 2 2 2" xfId="14450"/>
    <cellStyle name="40% - Colore 6 2 3 5 2 3" xfId="14451"/>
    <cellStyle name="40% - Colore 6 2 3 5 3" xfId="14452"/>
    <cellStyle name="40% - Colore 6 2 3 5 3 2" xfId="14453"/>
    <cellStyle name="40% - Colore 6 2 3 5 4" xfId="14454"/>
    <cellStyle name="40% - Colore 6 2 3 6" xfId="14455"/>
    <cellStyle name="40% - Colore 6 2 3 6 2" xfId="14456"/>
    <cellStyle name="40% - Colore 6 2 3 6 2 2" xfId="14457"/>
    <cellStyle name="40% - Colore 6 2 3 6 3" xfId="14458"/>
    <cellStyle name="40% - Colore 6 2 3 7" xfId="14459"/>
    <cellStyle name="40% - Colore 6 2 3 7 2" xfId="14460"/>
    <cellStyle name="40% - Colore 6 2 3 8" xfId="14461"/>
    <cellStyle name="40% - Colore 6 2 3 8 2" xfId="14462"/>
    <cellStyle name="40% - Colore 6 2 3 9" xfId="14463"/>
    <cellStyle name="40% - Colore 6 2 3 9 2" xfId="14464"/>
    <cellStyle name="40% - Colore 6 2 4" xfId="14465"/>
    <cellStyle name="40% - Colore 6 2 4 2" xfId="14466"/>
    <cellStyle name="40% - Colore 6 2 4 2 2" xfId="14467"/>
    <cellStyle name="40% - Colore 6 2 4 2 2 2" xfId="14468"/>
    <cellStyle name="40% - Colore 6 2 4 2 2 2 2" xfId="14469"/>
    <cellStyle name="40% - Colore 6 2 4 2 2 2 2 2" xfId="14470"/>
    <cellStyle name="40% - Colore 6 2 4 2 2 2 2 2 2" xfId="14471"/>
    <cellStyle name="40% - Colore 6 2 4 2 2 2 2 3" xfId="14472"/>
    <cellStyle name="40% - Colore 6 2 4 2 2 2 3" xfId="14473"/>
    <cellStyle name="40% - Colore 6 2 4 2 2 2 3 2" xfId="14474"/>
    <cellStyle name="40% - Colore 6 2 4 2 2 2 4" xfId="14475"/>
    <cellStyle name="40% - Colore 6 2 4 2 2 3" xfId="14476"/>
    <cellStyle name="40% - Colore 6 2 4 2 2 3 2" xfId="14477"/>
    <cellStyle name="40% - Colore 6 2 4 2 2 3 2 2" xfId="14478"/>
    <cellStyle name="40% - Colore 6 2 4 2 2 3 3" xfId="14479"/>
    <cellStyle name="40% - Colore 6 2 4 2 2 4" xfId="14480"/>
    <cellStyle name="40% - Colore 6 2 4 2 2 4 2" xfId="14481"/>
    <cellStyle name="40% - Colore 6 2 4 2 2 5" xfId="14482"/>
    <cellStyle name="40% - Colore 6 2 4 2 3" xfId="14483"/>
    <cellStyle name="40% - Colore 6 2 4 2 3 2" xfId="14484"/>
    <cellStyle name="40% - Colore 6 2 4 2 3 2 2" xfId="14485"/>
    <cellStyle name="40% - Colore 6 2 4 2 3 2 2 2" xfId="14486"/>
    <cellStyle name="40% - Colore 6 2 4 2 3 2 3" xfId="14487"/>
    <cellStyle name="40% - Colore 6 2 4 2 3 3" xfId="14488"/>
    <cellStyle name="40% - Colore 6 2 4 2 3 3 2" xfId="14489"/>
    <cellStyle name="40% - Colore 6 2 4 2 3 4" xfId="14490"/>
    <cellStyle name="40% - Colore 6 2 4 2 4" xfId="14491"/>
    <cellStyle name="40% - Colore 6 2 4 2 4 2" xfId="14492"/>
    <cellStyle name="40% - Colore 6 2 4 2 4 2 2" xfId="14493"/>
    <cellStyle name="40% - Colore 6 2 4 2 4 3" xfId="14494"/>
    <cellStyle name="40% - Colore 6 2 4 2 5" xfId="14495"/>
    <cellStyle name="40% - Colore 6 2 4 2 5 2" xfId="14496"/>
    <cellStyle name="40% - Colore 6 2 4 2 6" xfId="14497"/>
    <cellStyle name="40% - Colore 6 2 4 2 6 2" xfId="14498"/>
    <cellStyle name="40% - Colore 6 2 4 2 7" xfId="14499"/>
    <cellStyle name="40% - Colore 6 2 4 2 7 2" xfId="14500"/>
    <cellStyle name="40% - Colore 6 2 4 2 8" xfId="14501"/>
    <cellStyle name="40% - Colore 6 2 4 3" xfId="14502"/>
    <cellStyle name="40% - Colore 6 2 4 3 2" xfId="14503"/>
    <cellStyle name="40% - Colore 6 2 4 3 2 2" xfId="14504"/>
    <cellStyle name="40% - Colore 6 2 4 3 2 2 2" xfId="14505"/>
    <cellStyle name="40% - Colore 6 2 4 3 2 2 2 2" xfId="14506"/>
    <cellStyle name="40% - Colore 6 2 4 3 2 2 3" xfId="14507"/>
    <cellStyle name="40% - Colore 6 2 4 3 2 3" xfId="14508"/>
    <cellStyle name="40% - Colore 6 2 4 3 2 3 2" xfId="14509"/>
    <cellStyle name="40% - Colore 6 2 4 3 2 4" xfId="14510"/>
    <cellStyle name="40% - Colore 6 2 4 3 3" xfId="14511"/>
    <cellStyle name="40% - Colore 6 2 4 3 3 2" xfId="14512"/>
    <cellStyle name="40% - Colore 6 2 4 3 3 2 2" xfId="14513"/>
    <cellStyle name="40% - Colore 6 2 4 3 3 3" xfId="14514"/>
    <cellStyle name="40% - Colore 6 2 4 3 4" xfId="14515"/>
    <cellStyle name="40% - Colore 6 2 4 3 4 2" xfId="14516"/>
    <cellStyle name="40% - Colore 6 2 4 3 5" xfId="14517"/>
    <cellStyle name="40% - Colore 6 2 4 4" xfId="14518"/>
    <cellStyle name="40% - Colore 6 2 4 4 2" xfId="14519"/>
    <cellStyle name="40% - Colore 6 2 4 4 2 2" xfId="14520"/>
    <cellStyle name="40% - Colore 6 2 4 4 2 2 2" xfId="14521"/>
    <cellStyle name="40% - Colore 6 2 4 4 2 3" xfId="14522"/>
    <cellStyle name="40% - Colore 6 2 4 4 3" xfId="14523"/>
    <cellStyle name="40% - Colore 6 2 4 4 3 2" xfId="14524"/>
    <cellStyle name="40% - Colore 6 2 4 4 4" xfId="14525"/>
    <cellStyle name="40% - Colore 6 2 4 5" xfId="14526"/>
    <cellStyle name="40% - Colore 6 2 4 5 2" xfId="14527"/>
    <cellStyle name="40% - Colore 6 2 4 5 2 2" xfId="14528"/>
    <cellStyle name="40% - Colore 6 2 4 5 3" xfId="14529"/>
    <cellStyle name="40% - Colore 6 2 4 6" xfId="14530"/>
    <cellStyle name="40% - Colore 6 2 4 6 2" xfId="14531"/>
    <cellStyle name="40% - Colore 6 2 4 7" xfId="14532"/>
    <cellStyle name="40% - Colore 6 2 4 7 2" xfId="14533"/>
    <cellStyle name="40% - Colore 6 2 4 8" xfId="14534"/>
    <cellStyle name="40% - Colore 6 2 4 8 2" xfId="14535"/>
    <cellStyle name="40% - Colore 6 2 4 9" xfId="14536"/>
    <cellStyle name="40% - Colore 6 2 5" xfId="14537"/>
    <cellStyle name="40% - Colore 6 2 5 2" xfId="14538"/>
    <cellStyle name="40% - Colore 6 2 5 2 2" xfId="14539"/>
    <cellStyle name="40% - Colore 6 2 5 2 2 2" xfId="14540"/>
    <cellStyle name="40% - Colore 6 2 5 2 2 2 2" xfId="14541"/>
    <cellStyle name="40% - Colore 6 2 5 2 2 2 2 2" xfId="14542"/>
    <cellStyle name="40% - Colore 6 2 5 2 2 2 3" xfId="14543"/>
    <cellStyle name="40% - Colore 6 2 5 2 2 3" xfId="14544"/>
    <cellStyle name="40% - Colore 6 2 5 2 2 3 2" xfId="14545"/>
    <cellStyle name="40% - Colore 6 2 5 2 2 4" xfId="14546"/>
    <cellStyle name="40% - Colore 6 2 5 2 3" xfId="14547"/>
    <cellStyle name="40% - Colore 6 2 5 2 3 2" xfId="14548"/>
    <cellStyle name="40% - Colore 6 2 5 2 3 2 2" xfId="14549"/>
    <cellStyle name="40% - Colore 6 2 5 2 3 3" xfId="14550"/>
    <cellStyle name="40% - Colore 6 2 5 2 4" xfId="14551"/>
    <cellStyle name="40% - Colore 6 2 5 2 4 2" xfId="14552"/>
    <cellStyle name="40% - Colore 6 2 5 2 5" xfId="14553"/>
    <cellStyle name="40% - Colore 6 2 5 2 5 2" xfId="14554"/>
    <cellStyle name="40% - Colore 6 2 5 2 6" xfId="14555"/>
    <cellStyle name="40% - Colore 6 2 5 3" xfId="14556"/>
    <cellStyle name="40% - Colore 6 2 5 3 2" xfId="14557"/>
    <cellStyle name="40% - Colore 6 2 5 3 2 2" xfId="14558"/>
    <cellStyle name="40% - Colore 6 2 5 3 2 2 2" xfId="14559"/>
    <cellStyle name="40% - Colore 6 2 5 3 2 3" xfId="14560"/>
    <cellStyle name="40% - Colore 6 2 5 3 3" xfId="14561"/>
    <cellStyle name="40% - Colore 6 2 5 3 3 2" xfId="14562"/>
    <cellStyle name="40% - Colore 6 2 5 3 4" xfId="14563"/>
    <cellStyle name="40% - Colore 6 2 5 4" xfId="14564"/>
    <cellStyle name="40% - Colore 6 2 5 4 2" xfId="14565"/>
    <cellStyle name="40% - Colore 6 2 5 4 2 2" xfId="14566"/>
    <cellStyle name="40% - Colore 6 2 5 4 3" xfId="14567"/>
    <cellStyle name="40% - Colore 6 2 5 5" xfId="14568"/>
    <cellStyle name="40% - Colore 6 2 5 5 2" xfId="14569"/>
    <cellStyle name="40% - Colore 6 2 5 6" xfId="14570"/>
    <cellStyle name="40% - Colore 6 2 5 6 2" xfId="14571"/>
    <cellStyle name="40% - Colore 6 2 5 7" xfId="14572"/>
    <cellStyle name="40% - Colore 6 2 5 7 2" xfId="14573"/>
    <cellStyle name="40% - Colore 6 2 5 8" xfId="14574"/>
    <cellStyle name="40% - Colore 6 2 6" xfId="14575"/>
    <cellStyle name="40% - Colore 6 2 6 2" xfId="14576"/>
    <cellStyle name="40% - Colore 6 2 6 2 2" xfId="14577"/>
    <cellStyle name="40% - Colore 6 2 6 2 2 2" xfId="14578"/>
    <cellStyle name="40% - Colore 6 2 6 2 2 2 2" xfId="14579"/>
    <cellStyle name="40% - Colore 6 2 6 2 2 3" xfId="14580"/>
    <cellStyle name="40% - Colore 6 2 6 2 3" xfId="14581"/>
    <cellStyle name="40% - Colore 6 2 6 2 3 2" xfId="14582"/>
    <cellStyle name="40% - Colore 6 2 6 2 4" xfId="14583"/>
    <cellStyle name="40% - Colore 6 2 6 3" xfId="14584"/>
    <cellStyle name="40% - Colore 6 2 6 3 2" xfId="14585"/>
    <cellStyle name="40% - Colore 6 2 6 3 2 2" xfId="14586"/>
    <cellStyle name="40% - Colore 6 2 6 3 3" xfId="14587"/>
    <cellStyle name="40% - Colore 6 2 6 4" xfId="14588"/>
    <cellStyle name="40% - Colore 6 2 6 4 2" xfId="14589"/>
    <cellStyle name="40% - Colore 6 2 6 5" xfId="14590"/>
    <cellStyle name="40% - Colore 6 2 6 5 2" xfId="14591"/>
    <cellStyle name="40% - Colore 6 2 6 6" xfId="14592"/>
    <cellStyle name="40% - Colore 6 2 7" xfId="14593"/>
    <cellStyle name="40% - Colore 6 2 7 2" xfId="14594"/>
    <cellStyle name="40% - Colore 6 2 7 2 2" xfId="14595"/>
    <cellStyle name="40% - Colore 6 2 7 2 2 2" xfId="14596"/>
    <cellStyle name="40% - Colore 6 2 7 2 3" xfId="14597"/>
    <cellStyle name="40% - Colore 6 2 7 3" xfId="14598"/>
    <cellStyle name="40% - Colore 6 2 7 3 2" xfId="14599"/>
    <cellStyle name="40% - Colore 6 2 7 4" xfId="14600"/>
    <cellStyle name="40% - Colore 6 2 8" xfId="14601"/>
    <cellStyle name="40% - Colore 6 2 8 2" xfId="14602"/>
    <cellStyle name="40% - Colore 6 2 8 2 2" xfId="14603"/>
    <cellStyle name="40% - Colore 6 2 8 3" xfId="14604"/>
    <cellStyle name="40% - Colore 6 2 9" xfId="14605"/>
    <cellStyle name="40% - Colore 6 2 9 2" xfId="14606"/>
    <cellStyle name="40% - Colore 6 3" xfId="14607"/>
    <cellStyle name="40% - Colore 6 3 10" xfId="14608"/>
    <cellStyle name="40% - Colore 6 3 10 2" xfId="14609"/>
    <cellStyle name="40% - Colore 6 3 11" xfId="14610"/>
    <cellStyle name="40% - Colore 6 3 12" xfId="14611"/>
    <cellStyle name="40% - Colore 6 3 2" xfId="14612"/>
    <cellStyle name="40% - Colore 6 3 2 10" xfId="14613"/>
    <cellStyle name="40% - Colore 6 3 2 2" xfId="14614"/>
    <cellStyle name="40% - Colore 6 3 2 2 2" xfId="14615"/>
    <cellStyle name="40% - Colore 6 3 2 2 2 2" xfId="14616"/>
    <cellStyle name="40% - Colore 6 3 2 2 2 2 2" xfId="14617"/>
    <cellStyle name="40% - Colore 6 3 2 2 2 2 2 2" xfId="14618"/>
    <cellStyle name="40% - Colore 6 3 2 2 2 2 2 2 2" xfId="14619"/>
    <cellStyle name="40% - Colore 6 3 2 2 2 2 2 2 2 2" xfId="14620"/>
    <cellStyle name="40% - Colore 6 3 2 2 2 2 2 2 3" xfId="14621"/>
    <cellStyle name="40% - Colore 6 3 2 2 2 2 2 3" xfId="14622"/>
    <cellStyle name="40% - Colore 6 3 2 2 2 2 2 3 2" xfId="14623"/>
    <cellStyle name="40% - Colore 6 3 2 2 2 2 2 4" xfId="14624"/>
    <cellStyle name="40% - Colore 6 3 2 2 2 2 3" xfId="14625"/>
    <cellStyle name="40% - Colore 6 3 2 2 2 2 3 2" xfId="14626"/>
    <cellStyle name="40% - Colore 6 3 2 2 2 2 3 2 2" xfId="14627"/>
    <cellStyle name="40% - Colore 6 3 2 2 2 2 3 3" xfId="14628"/>
    <cellStyle name="40% - Colore 6 3 2 2 2 2 4" xfId="14629"/>
    <cellStyle name="40% - Colore 6 3 2 2 2 2 4 2" xfId="14630"/>
    <cellStyle name="40% - Colore 6 3 2 2 2 2 5" xfId="14631"/>
    <cellStyle name="40% - Colore 6 3 2 2 2 3" xfId="14632"/>
    <cellStyle name="40% - Colore 6 3 2 2 2 3 2" xfId="14633"/>
    <cellStyle name="40% - Colore 6 3 2 2 2 3 2 2" xfId="14634"/>
    <cellStyle name="40% - Colore 6 3 2 2 2 3 2 2 2" xfId="14635"/>
    <cellStyle name="40% - Colore 6 3 2 2 2 3 2 3" xfId="14636"/>
    <cellStyle name="40% - Colore 6 3 2 2 2 3 3" xfId="14637"/>
    <cellStyle name="40% - Colore 6 3 2 2 2 3 3 2" xfId="14638"/>
    <cellStyle name="40% - Colore 6 3 2 2 2 3 4" xfId="14639"/>
    <cellStyle name="40% - Colore 6 3 2 2 2 4" xfId="14640"/>
    <cellStyle name="40% - Colore 6 3 2 2 2 4 2" xfId="14641"/>
    <cellStyle name="40% - Colore 6 3 2 2 2 4 2 2" xfId="14642"/>
    <cellStyle name="40% - Colore 6 3 2 2 2 4 3" xfId="14643"/>
    <cellStyle name="40% - Colore 6 3 2 2 2 5" xfId="14644"/>
    <cellStyle name="40% - Colore 6 3 2 2 2 5 2" xfId="14645"/>
    <cellStyle name="40% - Colore 6 3 2 2 2 6" xfId="14646"/>
    <cellStyle name="40% - Colore 6 3 2 2 2 6 2" xfId="14647"/>
    <cellStyle name="40% - Colore 6 3 2 2 2 7" xfId="14648"/>
    <cellStyle name="40% - Colore 6 3 2 2 2 7 2" xfId="14649"/>
    <cellStyle name="40% - Colore 6 3 2 2 2 8" xfId="14650"/>
    <cellStyle name="40% - Colore 6 3 2 2 3" xfId="14651"/>
    <cellStyle name="40% - Colore 6 3 2 2 3 2" xfId="14652"/>
    <cellStyle name="40% - Colore 6 3 2 2 3 2 2" xfId="14653"/>
    <cellStyle name="40% - Colore 6 3 2 2 3 2 2 2" xfId="14654"/>
    <cellStyle name="40% - Colore 6 3 2 2 3 2 2 2 2" xfId="14655"/>
    <cellStyle name="40% - Colore 6 3 2 2 3 2 2 3" xfId="14656"/>
    <cellStyle name="40% - Colore 6 3 2 2 3 2 3" xfId="14657"/>
    <cellStyle name="40% - Colore 6 3 2 2 3 2 3 2" xfId="14658"/>
    <cellStyle name="40% - Colore 6 3 2 2 3 2 4" xfId="14659"/>
    <cellStyle name="40% - Colore 6 3 2 2 3 3" xfId="14660"/>
    <cellStyle name="40% - Colore 6 3 2 2 3 3 2" xfId="14661"/>
    <cellStyle name="40% - Colore 6 3 2 2 3 3 2 2" xfId="14662"/>
    <cellStyle name="40% - Colore 6 3 2 2 3 3 3" xfId="14663"/>
    <cellStyle name="40% - Colore 6 3 2 2 3 4" xfId="14664"/>
    <cellStyle name="40% - Colore 6 3 2 2 3 4 2" xfId="14665"/>
    <cellStyle name="40% - Colore 6 3 2 2 3 5" xfId="14666"/>
    <cellStyle name="40% - Colore 6 3 2 2 4" xfId="14667"/>
    <cellStyle name="40% - Colore 6 3 2 2 4 2" xfId="14668"/>
    <cellStyle name="40% - Colore 6 3 2 2 4 2 2" xfId="14669"/>
    <cellStyle name="40% - Colore 6 3 2 2 4 2 2 2" xfId="14670"/>
    <cellStyle name="40% - Colore 6 3 2 2 4 2 3" xfId="14671"/>
    <cellStyle name="40% - Colore 6 3 2 2 4 3" xfId="14672"/>
    <cellStyle name="40% - Colore 6 3 2 2 4 3 2" xfId="14673"/>
    <cellStyle name="40% - Colore 6 3 2 2 4 4" xfId="14674"/>
    <cellStyle name="40% - Colore 6 3 2 2 5" xfId="14675"/>
    <cellStyle name="40% - Colore 6 3 2 2 5 2" xfId="14676"/>
    <cellStyle name="40% - Colore 6 3 2 2 5 2 2" xfId="14677"/>
    <cellStyle name="40% - Colore 6 3 2 2 5 3" xfId="14678"/>
    <cellStyle name="40% - Colore 6 3 2 2 6" xfId="14679"/>
    <cellStyle name="40% - Colore 6 3 2 2 6 2" xfId="14680"/>
    <cellStyle name="40% - Colore 6 3 2 2 7" xfId="14681"/>
    <cellStyle name="40% - Colore 6 3 2 2 7 2" xfId="14682"/>
    <cellStyle name="40% - Colore 6 3 2 2 8" xfId="14683"/>
    <cellStyle name="40% - Colore 6 3 2 2 8 2" xfId="14684"/>
    <cellStyle name="40% - Colore 6 3 2 2 9" xfId="14685"/>
    <cellStyle name="40% - Colore 6 3 2 3" xfId="14686"/>
    <cellStyle name="40% - Colore 6 3 2 3 2" xfId="14687"/>
    <cellStyle name="40% - Colore 6 3 2 3 2 2" xfId="14688"/>
    <cellStyle name="40% - Colore 6 3 2 3 2 2 2" xfId="14689"/>
    <cellStyle name="40% - Colore 6 3 2 3 2 2 2 2" xfId="14690"/>
    <cellStyle name="40% - Colore 6 3 2 3 2 2 2 2 2" xfId="14691"/>
    <cellStyle name="40% - Colore 6 3 2 3 2 2 2 3" xfId="14692"/>
    <cellStyle name="40% - Colore 6 3 2 3 2 2 3" xfId="14693"/>
    <cellStyle name="40% - Colore 6 3 2 3 2 2 3 2" xfId="14694"/>
    <cellStyle name="40% - Colore 6 3 2 3 2 2 4" xfId="14695"/>
    <cellStyle name="40% - Colore 6 3 2 3 2 3" xfId="14696"/>
    <cellStyle name="40% - Colore 6 3 2 3 2 3 2" xfId="14697"/>
    <cellStyle name="40% - Colore 6 3 2 3 2 3 2 2" xfId="14698"/>
    <cellStyle name="40% - Colore 6 3 2 3 2 3 3" xfId="14699"/>
    <cellStyle name="40% - Colore 6 3 2 3 2 4" xfId="14700"/>
    <cellStyle name="40% - Colore 6 3 2 3 2 4 2" xfId="14701"/>
    <cellStyle name="40% - Colore 6 3 2 3 2 5" xfId="14702"/>
    <cellStyle name="40% - Colore 6 3 2 3 2 5 2" xfId="14703"/>
    <cellStyle name="40% - Colore 6 3 2 3 2 6" xfId="14704"/>
    <cellStyle name="40% - Colore 6 3 2 3 3" xfId="14705"/>
    <cellStyle name="40% - Colore 6 3 2 3 3 2" xfId="14706"/>
    <cellStyle name="40% - Colore 6 3 2 3 3 2 2" xfId="14707"/>
    <cellStyle name="40% - Colore 6 3 2 3 3 2 2 2" xfId="14708"/>
    <cellStyle name="40% - Colore 6 3 2 3 3 2 3" xfId="14709"/>
    <cellStyle name="40% - Colore 6 3 2 3 3 3" xfId="14710"/>
    <cellStyle name="40% - Colore 6 3 2 3 3 3 2" xfId="14711"/>
    <cellStyle name="40% - Colore 6 3 2 3 3 4" xfId="14712"/>
    <cellStyle name="40% - Colore 6 3 2 3 4" xfId="14713"/>
    <cellStyle name="40% - Colore 6 3 2 3 4 2" xfId="14714"/>
    <cellStyle name="40% - Colore 6 3 2 3 4 2 2" xfId="14715"/>
    <cellStyle name="40% - Colore 6 3 2 3 4 3" xfId="14716"/>
    <cellStyle name="40% - Colore 6 3 2 3 5" xfId="14717"/>
    <cellStyle name="40% - Colore 6 3 2 3 5 2" xfId="14718"/>
    <cellStyle name="40% - Colore 6 3 2 3 6" xfId="14719"/>
    <cellStyle name="40% - Colore 6 3 2 3 6 2" xfId="14720"/>
    <cellStyle name="40% - Colore 6 3 2 3 7" xfId="14721"/>
    <cellStyle name="40% - Colore 6 3 2 3 7 2" xfId="14722"/>
    <cellStyle name="40% - Colore 6 3 2 3 8" xfId="14723"/>
    <cellStyle name="40% - Colore 6 3 2 4" xfId="14724"/>
    <cellStyle name="40% - Colore 6 3 2 4 2" xfId="14725"/>
    <cellStyle name="40% - Colore 6 3 2 4 2 2" xfId="14726"/>
    <cellStyle name="40% - Colore 6 3 2 4 2 2 2" xfId="14727"/>
    <cellStyle name="40% - Colore 6 3 2 4 2 2 2 2" xfId="14728"/>
    <cellStyle name="40% - Colore 6 3 2 4 2 2 3" xfId="14729"/>
    <cellStyle name="40% - Colore 6 3 2 4 2 3" xfId="14730"/>
    <cellStyle name="40% - Colore 6 3 2 4 2 3 2" xfId="14731"/>
    <cellStyle name="40% - Colore 6 3 2 4 2 4" xfId="14732"/>
    <cellStyle name="40% - Colore 6 3 2 4 3" xfId="14733"/>
    <cellStyle name="40% - Colore 6 3 2 4 3 2" xfId="14734"/>
    <cellStyle name="40% - Colore 6 3 2 4 3 2 2" xfId="14735"/>
    <cellStyle name="40% - Colore 6 3 2 4 3 3" xfId="14736"/>
    <cellStyle name="40% - Colore 6 3 2 4 4" xfId="14737"/>
    <cellStyle name="40% - Colore 6 3 2 4 4 2" xfId="14738"/>
    <cellStyle name="40% - Colore 6 3 2 4 5" xfId="14739"/>
    <cellStyle name="40% - Colore 6 3 2 4 5 2" xfId="14740"/>
    <cellStyle name="40% - Colore 6 3 2 4 6" xfId="14741"/>
    <cellStyle name="40% - Colore 6 3 2 5" xfId="14742"/>
    <cellStyle name="40% - Colore 6 3 2 5 2" xfId="14743"/>
    <cellStyle name="40% - Colore 6 3 2 5 2 2" xfId="14744"/>
    <cellStyle name="40% - Colore 6 3 2 5 2 2 2" xfId="14745"/>
    <cellStyle name="40% - Colore 6 3 2 5 2 3" xfId="14746"/>
    <cellStyle name="40% - Colore 6 3 2 5 3" xfId="14747"/>
    <cellStyle name="40% - Colore 6 3 2 5 3 2" xfId="14748"/>
    <cellStyle name="40% - Colore 6 3 2 5 4" xfId="14749"/>
    <cellStyle name="40% - Colore 6 3 2 6" xfId="14750"/>
    <cellStyle name="40% - Colore 6 3 2 6 2" xfId="14751"/>
    <cellStyle name="40% - Colore 6 3 2 6 2 2" xfId="14752"/>
    <cellStyle name="40% - Colore 6 3 2 6 3" xfId="14753"/>
    <cellStyle name="40% - Colore 6 3 2 7" xfId="14754"/>
    <cellStyle name="40% - Colore 6 3 2 7 2" xfId="14755"/>
    <cellStyle name="40% - Colore 6 3 2 8" xfId="14756"/>
    <cellStyle name="40% - Colore 6 3 2 8 2" xfId="14757"/>
    <cellStyle name="40% - Colore 6 3 2 9" xfId="14758"/>
    <cellStyle name="40% - Colore 6 3 2 9 2" xfId="14759"/>
    <cellStyle name="40% - Colore 6 3 3" xfId="14760"/>
    <cellStyle name="40% - Colore 6 3 3 2" xfId="14761"/>
    <cellStyle name="40% - Colore 6 3 3 2 2" xfId="14762"/>
    <cellStyle name="40% - Colore 6 3 3 2 2 2" xfId="14763"/>
    <cellStyle name="40% - Colore 6 3 3 2 2 2 2" xfId="14764"/>
    <cellStyle name="40% - Colore 6 3 3 2 2 2 2 2" xfId="14765"/>
    <cellStyle name="40% - Colore 6 3 3 2 2 2 2 2 2" xfId="14766"/>
    <cellStyle name="40% - Colore 6 3 3 2 2 2 2 3" xfId="14767"/>
    <cellStyle name="40% - Colore 6 3 3 2 2 2 3" xfId="14768"/>
    <cellStyle name="40% - Colore 6 3 3 2 2 2 3 2" xfId="14769"/>
    <cellStyle name="40% - Colore 6 3 3 2 2 2 4" xfId="14770"/>
    <cellStyle name="40% - Colore 6 3 3 2 2 3" xfId="14771"/>
    <cellStyle name="40% - Colore 6 3 3 2 2 3 2" xfId="14772"/>
    <cellStyle name="40% - Colore 6 3 3 2 2 3 2 2" xfId="14773"/>
    <cellStyle name="40% - Colore 6 3 3 2 2 3 3" xfId="14774"/>
    <cellStyle name="40% - Colore 6 3 3 2 2 4" xfId="14775"/>
    <cellStyle name="40% - Colore 6 3 3 2 2 4 2" xfId="14776"/>
    <cellStyle name="40% - Colore 6 3 3 2 2 5" xfId="14777"/>
    <cellStyle name="40% - Colore 6 3 3 2 3" xfId="14778"/>
    <cellStyle name="40% - Colore 6 3 3 2 3 2" xfId="14779"/>
    <cellStyle name="40% - Colore 6 3 3 2 3 2 2" xfId="14780"/>
    <cellStyle name="40% - Colore 6 3 3 2 3 2 2 2" xfId="14781"/>
    <cellStyle name="40% - Colore 6 3 3 2 3 2 3" xfId="14782"/>
    <cellStyle name="40% - Colore 6 3 3 2 3 3" xfId="14783"/>
    <cellStyle name="40% - Colore 6 3 3 2 3 3 2" xfId="14784"/>
    <cellStyle name="40% - Colore 6 3 3 2 3 4" xfId="14785"/>
    <cellStyle name="40% - Colore 6 3 3 2 4" xfId="14786"/>
    <cellStyle name="40% - Colore 6 3 3 2 4 2" xfId="14787"/>
    <cellStyle name="40% - Colore 6 3 3 2 4 2 2" xfId="14788"/>
    <cellStyle name="40% - Colore 6 3 3 2 4 3" xfId="14789"/>
    <cellStyle name="40% - Colore 6 3 3 2 5" xfId="14790"/>
    <cellStyle name="40% - Colore 6 3 3 2 5 2" xfId="14791"/>
    <cellStyle name="40% - Colore 6 3 3 2 6" xfId="14792"/>
    <cellStyle name="40% - Colore 6 3 3 2 6 2" xfId="14793"/>
    <cellStyle name="40% - Colore 6 3 3 2 7" xfId="14794"/>
    <cellStyle name="40% - Colore 6 3 3 2 7 2" xfId="14795"/>
    <cellStyle name="40% - Colore 6 3 3 2 8" xfId="14796"/>
    <cellStyle name="40% - Colore 6 3 3 3" xfId="14797"/>
    <cellStyle name="40% - Colore 6 3 3 3 2" xfId="14798"/>
    <cellStyle name="40% - Colore 6 3 3 3 2 2" xfId="14799"/>
    <cellStyle name="40% - Colore 6 3 3 3 2 2 2" xfId="14800"/>
    <cellStyle name="40% - Colore 6 3 3 3 2 2 2 2" xfId="14801"/>
    <cellStyle name="40% - Colore 6 3 3 3 2 2 3" xfId="14802"/>
    <cellStyle name="40% - Colore 6 3 3 3 2 3" xfId="14803"/>
    <cellStyle name="40% - Colore 6 3 3 3 2 3 2" xfId="14804"/>
    <cellStyle name="40% - Colore 6 3 3 3 2 4" xfId="14805"/>
    <cellStyle name="40% - Colore 6 3 3 3 3" xfId="14806"/>
    <cellStyle name="40% - Colore 6 3 3 3 3 2" xfId="14807"/>
    <cellStyle name="40% - Colore 6 3 3 3 3 2 2" xfId="14808"/>
    <cellStyle name="40% - Colore 6 3 3 3 3 3" xfId="14809"/>
    <cellStyle name="40% - Colore 6 3 3 3 4" xfId="14810"/>
    <cellStyle name="40% - Colore 6 3 3 3 4 2" xfId="14811"/>
    <cellStyle name="40% - Colore 6 3 3 3 5" xfId="14812"/>
    <cellStyle name="40% - Colore 6 3 3 4" xfId="14813"/>
    <cellStyle name="40% - Colore 6 3 3 4 2" xfId="14814"/>
    <cellStyle name="40% - Colore 6 3 3 4 2 2" xfId="14815"/>
    <cellStyle name="40% - Colore 6 3 3 4 2 2 2" xfId="14816"/>
    <cellStyle name="40% - Colore 6 3 3 4 2 3" xfId="14817"/>
    <cellStyle name="40% - Colore 6 3 3 4 3" xfId="14818"/>
    <cellStyle name="40% - Colore 6 3 3 4 3 2" xfId="14819"/>
    <cellStyle name="40% - Colore 6 3 3 4 4" xfId="14820"/>
    <cellStyle name="40% - Colore 6 3 3 5" xfId="14821"/>
    <cellStyle name="40% - Colore 6 3 3 5 2" xfId="14822"/>
    <cellStyle name="40% - Colore 6 3 3 5 2 2" xfId="14823"/>
    <cellStyle name="40% - Colore 6 3 3 5 3" xfId="14824"/>
    <cellStyle name="40% - Colore 6 3 3 6" xfId="14825"/>
    <cellStyle name="40% - Colore 6 3 3 6 2" xfId="14826"/>
    <cellStyle name="40% - Colore 6 3 3 7" xfId="14827"/>
    <cellStyle name="40% - Colore 6 3 3 7 2" xfId="14828"/>
    <cellStyle name="40% - Colore 6 3 3 8" xfId="14829"/>
    <cellStyle name="40% - Colore 6 3 3 8 2" xfId="14830"/>
    <cellStyle name="40% - Colore 6 3 3 9" xfId="14831"/>
    <cellStyle name="40% - Colore 6 3 4" xfId="14832"/>
    <cellStyle name="40% - Colore 6 3 4 2" xfId="14833"/>
    <cellStyle name="40% - Colore 6 3 4 2 2" xfId="14834"/>
    <cellStyle name="40% - Colore 6 3 4 2 2 2" xfId="14835"/>
    <cellStyle name="40% - Colore 6 3 4 2 2 2 2" xfId="14836"/>
    <cellStyle name="40% - Colore 6 3 4 2 2 2 2 2" xfId="14837"/>
    <cellStyle name="40% - Colore 6 3 4 2 2 2 3" xfId="14838"/>
    <cellStyle name="40% - Colore 6 3 4 2 2 3" xfId="14839"/>
    <cellStyle name="40% - Colore 6 3 4 2 2 3 2" xfId="14840"/>
    <cellStyle name="40% - Colore 6 3 4 2 2 4" xfId="14841"/>
    <cellStyle name="40% - Colore 6 3 4 2 3" xfId="14842"/>
    <cellStyle name="40% - Colore 6 3 4 2 3 2" xfId="14843"/>
    <cellStyle name="40% - Colore 6 3 4 2 3 2 2" xfId="14844"/>
    <cellStyle name="40% - Colore 6 3 4 2 3 3" xfId="14845"/>
    <cellStyle name="40% - Colore 6 3 4 2 4" xfId="14846"/>
    <cellStyle name="40% - Colore 6 3 4 2 4 2" xfId="14847"/>
    <cellStyle name="40% - Colore 6 3 4 2 5" xfId="14848"/>
    <cellStyle name="40% - Colore 6 3 4 2 5 2" xfId="14849"/>
    <cellStyle name="40% - Colore 6 3 4 2 6" xfId="14850"/>
    <cellStyle name="40% - Colore 6 3 4 3" xfId="14851"/>
    <cellStyle name="40% - Colore 6 3 4 3 2" xfId="14852"/>
    <cellStyle name="40% - Colore 6 3 4 3 2 2" xfId="14853"/>
    <cellStyle name="40% - Colore 6 3 4 3 2 2 2" xfId="14854"/>
    <cellStyle name="40% - Colore 6 3 4 3 2 3" xfId="14855"/>
    <cellStyle name="40% - Colore 6 3 4 3 3" xfId="14856"/>
    <cellStyle name="40% - Colore 6 3 4 3 3 2" xfId="14857"/>
    <cellStyle name="40% - Colore 6 3 4 3 4" xfId="14858"/>
    <cellStyle name="40% - Colore 6 3 4 4" xfId="14859"/>
    <cellStyle name="40% - Colore 6 3 4 4 2" xfId="14860"/>
    <cellStyle name="40% - Colore 6 3 4 4 2 2" xfId="14861"/>
    <cellStyle name="40% - Colore 6 3 4 4 3" xfId="14862"/>
    <cellStyle name="40% - Colore 6 3 4 5" xfId="14863"/>
    <cellStyle name="40% - Colore 6 3 4 5 2" xfId="14864"/>
    <cellStyle name="40% - Colore 6 3 4 6" xfId="14865"/>
    <cellStyle name="40% - Colore 6 3 4 6 2" xfId="14866"/>
    <cellStyle name="40% - Colore 6 3 4 7" xfId="14867"/>
    <cellStyle name="40% - Colore 6 3 4 7 2" xfId="14868"/>
    <cellStyle name="40% - Colore 6 3 4 8" xfId="14869"/>
    <cellStyle name="40% - Colore 6 3 5" xfId="14870"/>
    <cellStyle name="40% - Colore 6 3 5 2" xfId="14871"/>
    <cellStyle name="40% - Colore 6 3 5 2 2" xfId="14872"/>
    <cellStyle name="40% - Colore 6 3 5 2 2 2" xfId="14873"/>
    <cellStyle name="40% - Colore 6 3 5 2 2 2 2" xfId="14874"/>
    <cellStyle name="40% - Colore 6 3 5 2 2 3" xfId="14875"/>
    <cellStyle name="40% - Colore 6 3 5 2 3" xfId="14876"/>
    <cellStyle name="40% - Colore 6 3 5 2 3 2" xfId="14877"/>
    <cellStyle name="40% - Colore 6 3 5 2 4" xfId="14878"/>
    <cellStyle name="40% - Colore 6 3 5 3" xfId="14879"/>
    <cellStyle name="40% - Colore 6 3 5 3 2" xfId="14880"/>
    <cellStyle name="40% - Colore 6 3 5 3 2 2" xfId="14881"/>
    <cellStyle name="40% - Colore 6 3 5 3 3" xfId="14882"/>
    <cellStyle name="40% - Colore 6 3 5 4" xfId="14883"/>
    <cellStyle name="40% - Colore 6 3 5 4 2" xfId="14884"/>
    <cellStyle name="40% - Colore 6 3 5 5" xfId="14885"/>
    <cellStyle name="40% - Colore 6 3 5 5 2" xfId="14886"/>
    <cellStyle name="40% - Colore 6 3 5 6" xfId="14887"/>
    <cellStyle name="40% - Colore 6 3 6" xfId="14888"/>
    <cellStyle name="40% - Colore 6 3 6 2" xfId="14889"/>
    <cellStyle name="40% - Colore 6 3 6 2 2" xfId="14890"/>
    <cellStyle name="40% - Colore 6 3 6 2 2 2" xfId="14891"/>
    <cellStyle name="40% - Colore 6 3 6 2 3" xfId="14892"/>
    <cellStyle name="40% - Colore 6 3 6 3" xfId="14893"/>
    <cellStyle name="40% - Colore 6 3 6 3 2" xfId="14894"/>
    <cellStyle name="40% - Colore 6 3 6 4" xfId="14895"/>
    <cellStyle name="40% - Colore 6 3 7" xfId="14896"/>
    <cellStyle name="40% - Colore 6 3 7 2" xfId="14897"/>
    <cellStyle name="40% - Colore 6 3 7 2 2" xfId="14898"/>
    <cellStyle name="40% - Colore 6 3 7 3" xfId="14899"/>
    <cellStyle name="40% - Colore 6 3 8" xfId="14900"/>
    <cellStyle name="40% - Colore 6 3 8 2" xfId="14901"/>
    <cellStyle name="40% - Colore 6 3 9" xfId="14902"/>
    <cellStyle name="40% - Colore 6 3 9 2" xfId="14903"/>
    <cellStyle name="40% - Colore 6 4" xfId="14904"/>
    <cellStyle name="40% - Colore 6 4 10" xfId="14905"/>
    <cellStyle name="40% - Colore 6 4 2" xfId="14906"/>
    <cellStyle name="40% - Colore 6 4 2 2" xfId="14907"/>
    <cellStyle name="40% - Colore 6 4 2 2 2" xfId="14908"/>
    <cellStyle name="40% - Colore 6 4 2 2 2 2" xfId="14909"/>
    <cellStyle name="40% - Colore 6 4 2 2 2 2 2" xfId="14910"/>
    <cellStyle name="40% - Colore 6 4 2 2 2 2 2 2" xfId="14911"/>
    <cellStyle name="40% - Colore 6 4 2 2 2 2 2 2 2" xfId="14912"/>
    <cellStyle name="40% - Colore 6 4 2 2 2 2 2 3" xfId="14913"/>
    <cellStyle name="40% - Colore 6 4 2 2 2 2 3" xfId="14914"/>
    <cellStyle name="40% - Colore 6 4 2 2 2 2 3 2" xfId="14915"/>
    <cellStyle name="40% - Colore 6 4 2 2 2 2 4" xfId="14916"/>
    <cellStyle name="40% - Colore 6 4 2 2 2 3" xfId="14917"/>
    <cellStyle name="40% - Colore 6 4 2 2 2 3 2" xfId="14918"/>
    <cellStyle name="40% - Colore 6 4 2 2 2 3 2 2" xfId="14919"/>
    <cellStyle name="40% - Colore 6 4 2 2 2 3 3" xfId="14920"/>
    <cellStyle name="40% - Colore 6 4 2 2 2 4" xfId="14921"/>
    <cellStyle name="40% - Colore 6 4 2 2 2 4 2" xfId="14922"/>
    <cellStyle name="40% - Colore 6 4 2 2 2 5" xfId="14923"/>
    <cellStyle name="40% - Colore 6 4 2 2 3" xfId="14924"/>
    <cellStyle name="40% - Colore 6 4 2 2 3 2" xfId="14925"/>
    <cellStyle name="40% - Colore 6 4 2 2 3 2 2" xfId="14926"/>
    <cellStyle name="40% - Colore 6 4 2 2 3 2 2 2" xfId="14927"/>
    <cellStyle name="40% - Colore 6 4 2 2 3 2 3" xfId="14928"/>
    <cellStyle name="40% - Colore 6 4 2 2 3 3" xfId="14929"/>
    <cellStyle name="40% - Colore 6 4 2 2 3 3 2" xfId="14930"/>
    <cellStyle name="40% - Colore 6 4 2 2 3 4" xfId="14931"/>
    <cellStyle name="40% - Colore 6 4 2 2 4" xfId="14932"/>
    <cellStyle name="40% - Colore 6 4 2 2 4 2" xfId="14933"/>
    <cellStyle name="40% - Colore 6 4 2 2 4 2 2" xfId="14934"/>
    <cellStyle name="40% - Colore 6 4 2 2 4 3" xfId="14935"/>
    <cellStyle name="40% - Colore 6 4 2 2 5" xfId="14936"/>
    <cellStyle name="40% - Colore 6 4 2 2 5 2" xfId="14937"/>
    <cellStyle name="40% - Colore 6 4 2 2 6" xfId="14938"/>
    <cellStyle name="40% - Colore 6 4 2 2 6 2" xfId="14939"/>
    <cellStyle name="40% - Colore 6 4 2 2 7" xfId="14940"/>
    <cellStyle name="40% - Colore 6 4 2 2 7 2" xfId="14941"/>
    <cellStyle name="40% - Colore 6 4 2 2 8" xfId="14942"/>
    <cellStyle name="40% - Colore 6 4 2 3" xfId="14943"/>
    <cellStyle name="40% - Colore 6 4 2 3 2" xfId="14944"/>
    <cellStyle name="40% - Colore 6 4 2 3 2 2" xfId="14945"/>
    <cellStyle name="40% - Colore 6 4 2 3 2 2 2" xfId="14946"/>
    <cellStyle name="40% - Colore 6 4 2 3 2 2 2 2" xfId="14947"/>
    <cellStyle name="40% - Colore 6 4 2 3 2 2 3" xfId="14948"/>
    <cellStyle name="40% - Colore 6 4 2 3 2 3" xfId="14949"/>
    <cellStyle name="40% - Colore 6 4 2 3 2 3 2" xfId="14950"/>
    <cellStyle name="40% - Colore 6 4 2 3 2 4" xfId="14951"/>
    <cellStyle name="40% - Colore 6 4 2 3 3" xfId="14952"/>
    <cellStyle name="40% - Colore 6 4 2 3 3 2" xfId="14953"/>
    <cellStyle name="40% - Colore 6 4 2 3 3 2 2" xfId="14954"/>
    <cellStyle name="40% - Colore 6 4 2 3 3 3" xfId="14955"/>
    <cellStyle name="40% - Colore 6 4 2 3 4" xfId="14956"/>
    <cellStyle name="40% - Colore 6 4 2 3 4 2" xfId="14957"/>
    <cellStyle name="40% - Colore 6 4 2 3 5" xfId="14958"/>
    <cellStyle name="40% - Colore 6 4 2 4" xfId="14959"/>
    <cellStyle name="40% - Colore 6 4 2 4 2" xfId="14960"/>
    <cellStyle name="40% - Colore 6 4 2 4 2 2" xfId="14961"/>
    <cellStyle name="40% - Colore 6 4 2 4 2 2 2" xfId="14962"/>
    <cellStyle name="40% - Colore 6 4 2 4 2 3" xfId="14963"/>
    <cellStyle name="40% - Colore 6 4 2 4 3" xfId="14964"/>
    <cellStyle name="40% - Colore 6 4 2 4 3 2" xfId="14965"/>
    <cellStyle name="40% - Colore 6 4 2 4 4" xfId="14966"/>
    <cellStyle name="40% - Colore 6 4 2 5" xfId="14967"/>
    <cellStyle name="40% - Colore 6 4 2 5 2" xfId="14968"/>
    <cellStyle name="40% - Colore 6 4 2 5 2 2" xfId="14969"/>
    <cellStyle name="40% - Colore 6 4 2 5 3" xfId="14970"/>
    <cellStyle name="40% - Colore 6 4 2 6" xfId="14971"/>
    <cellStyle name="40% - Colore 6 4 2 6 2" xfId="14972"/>
    <cellStyle name="40% - Colore 6 4 2 7" xfId="14973"/>
    <cellStyle name="40% - Colore 6 4 2 7 2" xfId="14974"/>
    <cellStyle name="40% - Colore 6 4 2 8" xfId="14975"/>
    <cellStyle name="40% - Colore 6 4 2 8 2" xfId="14976"/>
    <cellStyle name="40% - Colore 6 4 2 9" xfId="14977"/>
    <cellStyle name="40% - Colore 6 4 3" xfId="14978"/>
    <cellStyle name="40% - Colore 6 4 3 2" xfId="14979"/>
    <cellStyle name="40% - Colore 6 4 3 2 2" xfId="14980"/>
    <cellStyle name="40% - Colore 6 4 3 2 2 2" xfId="14981"/>
    <cellStyle name="40% - Colore 6 4 3 2 2 2 2" xfId="14982"/>
    <cellStyle name="40% - Colore 6 4 3 2 2 2 2 2" xfId="14983"/>
    <cellStyle name="40% - Colore 6 4 3 2 2 2 3" xfId="14984"/>
    <cellStyle name="40% - Colore 6 4 3 2 2 3" xfId="14985"/>
    <cellStyle name="40% - Colore 6 4 3 2 2 3 2" xfId="14986"/>
    <cellStyle name="40% - Colore 6 4 3 2 2 4" xfId="14987"/>
    <cellStyle name="40% - Colore 6 4 3 2 3" xfId="14988"/>
    <cellStyle name="40% - Colore 6 4 3 2 3 2" xfId="14989"/>
    <cellStyle name="40% - Colore 6 4 3 2 3 2 2" xfId="14990"/>
    <cellStyle name="40% - Colore 6 4 3 2 3 3" xfId="14991"/>
    <cellStyle name="40% - Colore 6 4 3 2 4" xfId="14992"/>
    <cellStyle name="40% - Colore 6 4 3 2 4 2" xfId="14993"/>
    <cellStyle name="40% - Colore 6 4 3 2 5" xfId="14994"/>
    <cellStyle name="40% - Colore 6 4 3 2 5 2" xfId="14995"/>
    <cellStyle name="40% - Colore 6 4 3 2 6" xfId="14996"/>
    <cellStyle name="40% - Colore 6 4 3 3" xfId="14997"/>
    <cellStyle name="40% - Colore 6 4 3 3 2" xfId="14998"/>
    <cellStyle name="40% - Colore 6 4 3 3 2 2" xfId="14999"/>
    <cellStyle name="40% - Colore 6 4 3 3 2 2 2" xfId="15000"/>
    <cellStyle name="40% - Colore 6 4 3 3 2 3" xfId="15001"/>
    <cellStyle name="40% - Colore 6 4 3 3 3" xfId="15002"/>
    <cellStyle name="40% - Colore 6 4 3 3 3 2" xfId="15003"/>
    <cellStyle name="40% - Colore 6 4 3 3 4" xfId="15004"/>
    <cellStyle name="40% - Colore 6 4 3 4" xfId="15005"/>
    <cellStyle name="40% - Colore 6 4 3 4 2" xfId="15006"/>
    <cellStyle name="40% - Colore 6 4 3 4 2 2" xfId="15007"/>
    <cellStyle name="40% - Colore 6 4 3 4 3" xfId="15008"/>
    <cellStyle name="40% - Colore 6 4 3 5" xfId="15009"/>
    <cellStyle name="40% - Colore 6 4 3 5 2" xfId="15010"/>
    <cellStyle name="40% - Colore 6 4 3 6" xfId="15011"/>
    <cellStyle name="40% - Colore 6 4 3 6 2" xfId="15012"/>
    <cellStyle name="40% - Colore 6 4 3 7" xfId="15013"/>
    <cellStyle name="40% - Colore 6 4 3 7 2" xfId="15014"/>
    <cellStyle name="40% - Colore 6 4 3 8" xfId="15015"/>
    <cellStyle name="40% - Colore 6 4 4" xfId="15016"/>
    <cellStyle name="40% - Colore 6 4 4 2" xfId="15017"/>
    <cellStyle name="40% - Colore 6 4 4 2 2" xfId="15018"/>
    <cellStyle name="40% - Colore 6 4 4 2 2 2" xfId="15019"/>
    <cellStyle name="40% - Colore 6 4 4 2 2 2 2" xfId="15020"/>
    <cellStyle name="40% - Colore 6 4 4 2 2 3" xfId="15021"/>
    <cellStyle name="40% - Colore 6 4 4 2 3" xfId="15022"/>
    <cellStyle name="40% - Colore 6 4 4 2 3 2" xfId="15023"/>
    <cellStyle name="40% - Colore 6 4 4 2 4" xfId="15024"/>
    <cellStyle name="40% - Colore 6 4 4 3" xfId="15025"/>
    <cellStyle name="40% - Colore 6 4 4 3 2" xfId="15026"/>
    <cellStyle name="40% - Colore 6 4 4 3 2 2" xfId="15027"/>
    <cellStyle name="40% - Colore 6 4 4 3 3" xfId="15028"/>
    <cellStyle name="40% - Colore 6 4 4 4" xfId="15029"/>
    <cellStyle name="40% - Colore 6 4 4 4 2" xfId="15030"/>
    <cellStyle name="40% - Colore 6 4 4 5" xfId="15031"/>
    <cellStyle name="40% - Colore 6 4 4 5 2" xfId="15032"/>
    <cellStyle name="40% - Colore 6 4 4 6" xfId="15033"/>
    <cellStyle name="40% - Colore 6 4 5" xfId="15034"/>
    <cellStyle name="40% - Colore 6 4 5 2" xfId="15035"/>
    <cellStyle name="40% - Colore 6 4 5 2 2" xfId="15036"/>
    <cellStyle name="40% - Colore 6 4 5 2 2 2" xfId="15037"/>
    <cellStyle name="40% - Colore 6 4 5 2 3" xfId="15038"/>
    <cellStyle name="40% - Colore 6 4 5 3" xfId="15039"/>
    <cellStyle name="40% - Colore 6 4 5 3 2" xfId="15040"/>
    <cellStyle name="40% - Colore 6 4 5 4" xfId="15041"/>
    <cellStyle name="40% - Colore 6 4 6" xfId="15042"/>
    <cellStyle name="40% - Colore 6 4 6 2" xfId="15043"/>
    <cellStyle name="40% - Colore 6 4 6 2 2" xfId="15044"/>
    <cellStyle name="40% - Colore 6 4 6 3" xfId="15045"/>
    <cellStyle name="40% - Colore 6 4 7" xfId="15046"/>
    <cellStyle name="40% - Colore 6 4 7 2" xfId="15047"/>
    <cellStyle name="40% - Colore 6 4 8" xfId="15048"/>
    <cellStyle name="40% - Colore 6 4 8 2" xfId="15049"/>
    <cellStyle name="40% - Colore 6 4 9" xfId="15050"/>
    <cellStyle name="40% - Colore 6 4 9 2" xfId="15051"/>
    <cellStyle name="40% - Colore 6 5" xfId="15052"/>
    <cellStyle name="40% - Colore 6 5 2" xfId="15053"/>
    <cellStyle name="40% - Colore 6 5 2 2" xfId="15054"/>
    <cellStyle name="40% - Colore 6 5 2 2 2" xfId="15055"/>
    <cellStyle name="40% - Colore 6 5 2 2 2 2" xfId="15056"/>
    <cellStyle name="40% - Colore 6 5 2 2 2 2 2" xfId="15057"/>
    <cellStyle name="40% - Colore 6 5 2 2 2 2 2 2" xfId="15058"/>
    <cellStyle name="40% - Colore 6 5 2 2 2 2 3" xfId="15059"/>
    <cellStyle name="40% - Colore 6 5 2 2 2 3" xfId="15060"/>
    <cellStyle name="40% - Colore 6 5 2 2 2 3 2" xfId="15061"/>
    <cellStyle name="40% - Colore 6 5 2 2 2 4" xfId="15062"/>
    <cellStyle name="40% - Colore 6 5 2 2 3" xfId="15063"/>
    <cellStyle name="40% - Colore 6 5 2 2 3 2" xfId="15064"/>
    <cellStyle name="40% - Colore 6 5 2 2 3 2 2" xfId="15065"/>
    <cellStyle name="40% - Colore 6 5 2 2 3 3" xfId="15066"/>
    <cellStyle name="40% - Colore 6 5 2 2 4" xfId="15067"/>
    <cellStyle name="40% - Colore 6 5 2 2 4 2" xfId="15068"/>
    <cellStyle name="40% - Colore 6 5 2 2 5" xfId="15069"/>
    <cellStyle name="40% - Colore 6 5 2 3" xfId="15070"/>
    <cellStyle name="40% - Colore 6 5 2 3 2" xfId="15071"/>
    <cellStyle name="40% - Colore 6 5 2 3 2 2" xfId="15072"/>
    <cellStyle name="40% - Colore 6 5 2 3 2 2 2" xfId="15073"/>
    <cellStyle name="40% - Colore 6 5 2 3 2 3" xfId="15074"/>
    <cellStyle name="40% - Colore 6 5 2 3 3" xfId="15075"/>
    <cellStyle name="40% - Colore 6 5 2 3 3 2" xfId="15076"/>
    <cellStyle name="40% - Colore 6 5 2 3 4" xfId="15077"/>
    <cellStyle name="40% - Colore 6 5 2 4" xfId="15078"/>
    <cellStyle name="40% - Colore 6 5 2 4 2" xfId="15079"/>
    <cellStyle name="40% - Colore 6 5 2 4 2 2" xfId="15080"/>
    <cellStyle name="40% - Colore 6 5 2 4 3" xfId="15081"/>
    <cellStyle name="40% - Colore 6 5 2 5" xfId="15082"/>
    <cellStyle name="40% - Colore 6 5 2 5 2" xfId="15083"/>
    <cellStyle name="40% - Colore 6 5 2 6" xfId="15084"/>
    <cellStyle name="40% - Colore 6 5 2 6 2" xfId="15085"/>
    <cellStyle name="40% - Colore 6 5 2 7" xfId="15086"/>
    <cellStyle name="40% - Colore 6 5 2 7 2" xfId="15087"/>
    <cellStyle name="40% - Colore 6 5 2 8" xfId="15088"/>
    <cellStyle name="40% - Colore 6 5 3" xfId="15089"/>
    <cellStyle name="40% - Colore 6 5 3 2" xfId="15090"/>
    <cellStyle name="40% - Colore 6 5 3 2 2" xfId="15091"/>
    <cellStyle name="40% - Colore 6 5 3 2 2 2" xfId="15092"/>
    <cellStyle name="40% - Colore 6 5 3 2 2 2 2" xfId="15093"/>
    <cellStyle name="40% - Colore 6 5 3 2 2 3" xfId="15094"/>
    <cellStyle name="40% - Colore 6 5 3 2 3" xfId="15095"/>
    <cellStyle name="40% - Colore 6 5 3 2 3 2" xfId="15096"/>
    <cellStyle name="40% - Colore 6 5 3 2 4" xfId="15097"/>
    <cellStyle name="40% - Colore 6 5 3 3" xfId="15098"/>
    <cellStyle name="40% - Colore 6 5 3 3 2" xfId="15099"/>
    <cellStyle name="40% - Colore 6 5 3 3 2 2" xfId="15100"/>
    <cellStyle name="40% - Colore 6 5 3 3 3" xfId="15101"/>
    <cellStyle name="40% - Colore 6 5 3 4" xfId="15102"/>
    <cellStyle name="40% - Colore 6 5 3 4 2" xfId="15103"/>
    <cellStyle name="40% - Colore 6 5 3 5" xfId="15104"/>
    <cellStyle name="40% - Colore 6 5 4" xfId="15105"/>
    <cellStyle name="40% - Colore 6 5 4 2" xfId="15106"/>
    <cellStyle name="40% - Colore 6 5 4 2 2" xfId="15107"/>
    <cellStyle name="40% - Colore 6 5 4 2 2 2" xfId="15108"/>
    <cellStyle name="40% - Colore 6 5 4 2 3" xfId="15109"/>
    <cellStyle name="40% - Colore 6 5 4 3" xfId="15110"/>
    <cellStyle name="40% - Colore 6 5 4 3 2" xfId="15111"/>
    <cellStyle name="40% - Colore 6 5 4 4" xfId="15112"/>
    <cellStyle name="40% - Colore 6 5 5" xfId="15113"/>
    <cellStyle name="40% - Colore 6 5 5 2" xfId="15114"/>
    <cellStyle name="40% - Colore 6 5 5 2 2" xfId="15115"/>
    <cellStyle name="40% - Colore 6 5 5 3" xfId="15116"/>
    <cellStyle name="40% - Colore 6 5 6" xfId="15117"/>
    <cellStyle name="40% - Colore 6 5 6 2" xfId="15118"/>
    <cellStyle name="40% - Colore 6 5 7" xfId="15119"/>
    <cellStyle name="40% - Colore 6 5 7 2" xfId="15120"/>
    <cellStyle name="40% - Colore 6 5 8" xfId="15121"/>
    <cellStyle name="40% - Colore 6 5 8 2" xfId="15122"/>
    <cellStyle name="40% - Colore 6 5 9" xfId="15123"/>
    <cellStyle name="40% - Colore 6 6" xfId="15124"/>
    <cellStyle name="40% - Colore 6 6 2" xfId="15125"/>
    <cellStyle name="40% - Colore 6 6 2 2" xfId="15126"/>
    <cellStyle name="40% - Colore 6 6 2 2 2" xfId="15127"/>
    <cellStyle name="40% - Colore 6 6 2 2 2 2" xfId="15128"/>
    <cellStyle name="40% - Colore 6 6 2 2 2 2 2" xfId="15129"/>
    <cellStyle name="40% - Colore 6 6 2 2 2 3" xfId="15130"/>
    <cellStyle name="40% - Colore 6 6 2 2 3" xfId="15131"/>
    <cellStyle name="40% - Colore 6 6 2 2 3 2" xfId="15132"/>
    <cellStyle name="40% - Colore 6 6 2 2 4" xfId="15133"/>
    <cellStyle name="40% - Colore 6 6 2 3" xfId="15134"/>
    <cellStyle name="40% - Colore 6 6 2 3 2" xfId="15135"/>
    <cellStyle name="40% - Colore 6 6 2 3 2 2" xfId="15136"/>
    <cellStyle name="40% - Colore 6 6 2 3 3" xfId="15137"/>
    <cellStyle name="40% - Colore 6 6 2 4" xfId="15138"/>
    <cellStyle name="40% - Colore 6 6 2 4 2" xfId="15139"/>
    <cellStyle name="40% - Colore 6 6 2 5" xfId="15140"/>
    <cellStyle name="40% - Colore 6 6 2 5 2" xfId="15141"/>
    <cellStyle name="40% - Colore 6 6 2 6" xfId="15142"/>
    <cellStyle name="40% - Colore 6 6 3" xfId="15143"/>
    <cellStyle name="40% - Colore 6 6 3 2" xfId="15144"/>
    <cellStyle name="40% - Colore 6 6 3 2 2" xfId="15145"/>
    <cellStyle name="40% - Colore 6 6 3 2 2 2" xfId="15146"/>
    <cellStyle name="40% - Colore 6 6 3 2 3" xfId="15147"/>
    <cellStyle name="40% - Colore 6 6 3 3" xfId="15148"/>
    <cellStyle name="40% - Colore 6 6 3 3 2" xfId="15149"/>
    <cellStyle name="40% - Colore 6 6 3 4" xfId="15150"/>
    <cellStyle name="40% - Colore 6 6 4" xfId="15151"/>
    <cellStyle name="40% - Colore 6 6 4 2" xfId="15152"/>
    <cellStyle name="40% - Colore 6 6 4 2 2" xfId="15153"/>
    <cellStyle name="40% - Colore 6 6 4 3" xfId="15154"/>
    <cellStyle name="40% - Colore 6 6 5" xfId="15155"/>
    <cellStyle name="40% - Colore 6 6 5 2" xfId="15156"/>
    <cellStyle name="40% - Colore 6 6 6" xfId="15157"/>
    <cellStyle name="40% - Colore 6 6 6 2" xfId="15158"/>
    <cellStyle name="40% - Colore 6 6 7" xfId="15159"/>
    <cellStyle name="40% - Colore 6 6 7 2" xfId="15160"/>
    <cellStyle name="40% - Colore 6 6 8" xfId="15161"/>
    <cellStyle name="40% - Colore 6 7" xfId="15162"/>
    <cellStyle name="40% - Colore 6 7 2" xfId="15163"/>
    <cellStyle name="40% - Colore 6 7 2 2" xfId="15164"/>
    <cellStyle name="40% - Colore 6 7 2 2 2" xfId="15165"/>
    <cellStyle name="40% - Colore 6 7 2 2 2 2" xfId="15166"/>
    <cellStyle name="40% - Colore 6 7 2 2 3" xfId="15167"/>
    <cellStyle name="40% - Colore 6 7 2 3" xfId="15168"/>
    <cellStyle name="40% - Colore 6 7 2 3 2" xfId="15169"/>
    <cellStyle name="40% - Colore 6 7 2 4" xfId="15170"/>
    <cellStyle name="40% - Colore 6 7 3" xfId="15171"/>
    <cellStyle name="40% - Colore 6 7 3 2" xfId="15172"/>
    <cellStyle name="40% - Colore 6 7 3 2 2" xfId="15173"/>
    <cellStyle name="40% - Colore 6 7 3 3" xfId="15174"/>
    <cellStyle name="40% - Colore 6 7 4" xfId="15175"/>
    <cellStyle name="40% - Colore 6 7 4 2" xfId="15176"/>
    <cellStyle name="40% - Colore 6 7 5" xfId="15177"/>
    <cellStyle name="40% - Colore 6 7 5 2" xfId="15178"/>
    <cellStyle name="40% - Colore 6 7 6" xfId="15179"/>
    <cellStyle name="40% - Colore 6 8" xfId="15180"/>
    <cellStyle name="40% - Colore 6 8 2" xfId="15181"/>
    <cellStyle name="40% - Colore 6 8 2 2" xfId="15182"/>
    <cellStyle name="40% - Colore 6 8 2 2 2" xfId="15183"/>
    <cellStyle name="40% - Colore 6 8 2 3" xfId="15184"/>
    <cellStyle name="40% - Colore 6 8 3" xfId="15185"/>
    <cellStyle name="40% - Colore 6 8 3 2" xfId="15186"/>
    <cellStyle name="40% - Colore 6 8 4" xfId="15187"/>
    <cellStyle name="40% - Colore 6 9" xfId="15188"/>
    <cellStyle name="40% - Colore 6 9 2" xfId="15189"/>
    <cellStyle name="40% - Colore 6 9 2 2" xfId="15190"/>
    <cellStyle name="40% - Colore 6 9 3" xfId="15191"/>
    <cellStyle name="40% - Énfasis1" xfId="857"/>
    <cellStyle name="40% - Énfasis2" xfId="858"/>
    <cellStyle name="40% - Énfasis3" xfId="859"/>
    <cellStyle name="40% - Énfasis4" xfId="860"/>
    <cellStyle name="40% - Énfasis5" xfId="861"/>
    <cellStyle name="40% - Énfasis6" xfId="862"/>
    <cellStyle name="60% - Accent1 2" xfId="39"/>
    <cellStyle name="60% - Accent2 2" xfId="40"/>
    <cellStyle name="60% - Accent3 2" xfId="41"/>
    <cellStyle name="60% - Accent4 2" xfId="42"/>
    <cellStyle name="60% - Accent5 2" xfId="43"/>
    <cellStyle name="60% - Accent6 2" xfId="44"/>
    <cellStyle name="60% - Colore 1 2" xfId="15192"/>
    <cellStyle name="60% - Colore 1 2 2" xfId="15193"/>
    <cellStyle name="60% - Colore 1 3" xfId="15194"/>
    <cellStyle name="60% - Colore 2 2" xfId="15195"/>
    <cellStyle name="60% - Colore 2 2 2" xfId="15196"/>
    <cellStyle name="60% - Colore 2 3" xfId="15197"/>
    <cellStyle name="60% - Colore 3 2" xfId="15198"/>
    <cellStyle name="60% - Colore 3 2 2" xfId="15199"/>
    <cellStyle name="60% - Colore 3 3" xfId="15200"/>
    <cellStyle name="60% - Colore 4 2" xfId="15201"/>
    <cellStyle name="60% - Colore 4 2 2" xfId="15202"/>
    <cellStyle name="60% - Colore 4 3" xfId="15203"/>
    <cellStyle name="60% - Colore 5 2" xfId="15204"/>
    <cellStyle name="60% - Colore 5 2 2" xfId="15205"/>
    <cellStyle name="60% - Colore 5 3" xfId="15206"/>
    <cellStyle name="60% - Colore 6 2" xfId="15207"/>
    <cellStyle name="60% - Colore 6 2 2" xfId="15208"/>
    <cellStyle name="60% - Colore 6 3" xfId="15209"/>
    <cellStyle name="60% - Énfasis1" xfId="863"/>
    <cellStyle name="60% - Énfasis2" xfId="864"/>
    <cellStyle name="60% - Énfasis3" xfId="865"/>
    <cellStyle name="60% - Énfasis4" xfId="866"/>
    <cellStyle name="60% - Énfasis5" xfId="867"/>
    <cellStyle name="60% - Énfasis6" xfId="868"/>
    <cellStyle name="Accent1 - 20%" xfId="15210"/>
    <cellStyle name="Accent1 - 40%" xfId="15211"/>
    <cellStyle name="Accent1 - 60%" xfId="15212"/>
    <cellStyle name="Accent1 2" xfId="45"/>
    <cellStyle name="Accent1 3" xfId="15213"/>
    <cellStyle name="Accent1 4" xfId="15214"/>
    <cellStyle name="Accent1 5" xfId="15215"/>
    <cellStyle name="Accent2 - 20%" xfId="15216"/>
    <cellStyle name="Accent2 - 40%" xfId="15217"/>
    <cellStyle name="Accent2 - 60%" xfId="15218"/>
    <cellStyle name="Accent2 2" xfId="46"/>
    <cellStyle name="Accent2 3" xfId="15219"/>
    <cellStyle name="Accent2 4" xfId="15220"/>
    <cellStyle name="Accent2 5" xfId="15221"/>
    <cellStyle name="Accent3 - 20%" xfId="15222"/>
    <cellStyle name="Accent3 - 40%" xfId="15223"/>
    <cellStyle name="Accent3 - 60%" xfId="15224"/>
    <cellStyle name="Accent3 2" xfId="47"/>
    <cellStyle name="Accent3 3" xfId="15225"/>
    <cellStyle name="Accent3 4" xfId="15226"/>
    <cellStyle name="Accent3 5" xfId="15227"/>
    <cellStyle name="Accent4 - 20%" xfId="15228"/>
    <cellStyle name="Accent4 - 40%" xfId="15229"/>
    <cellStyle name="Accent4 - 60%" xfId="15230"/>
    <cellStyle name="Accent4 2" xfId="48"/>
    <cellStyle name="Accent4 3" xfId="15231"/>
    <cellStyle name="Accent4 4" xfId="15232"/>
    <cellStyle name="Accent4 5" xfId="15233"/>
    <cellStyle name="Accent5 - 20%" xfId="15234"/>
    <cellStyle name="Accent5 - 40%" xfId="15235"/>
    <cellStyle name="Accent5 - 60%" xfId="15236"/>
    <cellStyle name="Accent5 2" xfId="49"/>
    <cellStyle name="Accent5 3" xfId="15237"/>
    <cellStyle name="Accent5 4" xfId="15238"/>
    <cellStyle name="Accent5 5" xfId="15239"/>
    <cellStyle name="Accent6 - 20%" xfId="15240"/>
    <cellStyle name="Accent6 - 40%" xfId="15241"/>
    <cellStyle name="Accent6 - 60%" xfId="15242"/>
    <cellStyle name="Accent6 2" xfId="50"/>
    <cellStyle name="Accent6 3" xfId="15243"/>
    <cellStyle name="Accent6 4" xfId="15244"/>
    <cellStyle name="Accent6 5" xfId="15245"/>
    <cellStyle name="ANCLAS,REZONES Y SUS PARTES,DE FUNDICION,DE HIERRO O DE ACERO" xfId="51"/>
    <cellStyle name="ANCLAS,REZONES Y SUS PARTES,DE FUNDICION,DE HIERRO O DE ACERO 2" xfId="52"/>
    <cellStyle name="ANCLAS,REZONES Y SUS PARTES,DE FUNDICION,DE HIERRO O DE ACERO 3" xfId="869"/>
    <cellStyle name="Bad 2" xfId="53"/>
    <cellStyle name="Buena" xfId="870"/>
    <cellStyle name="Calcolo 2" xfId="15246"/>
    <cellStyle name="Calcolo 2 2" xfId="15247"/>
    <cellStyle name="Calcolo 3" xfId="15248"/>
    <cellStyle name="Calculation 2" xfId="54"/>
    <cellStyle name="Cálculo" xfId="871"/>
    <cellStyle name="Celda de comprobación" xfId="872"/>
    <cellStyle name="Celda vinculada" xfId="873"/>
    <cellStyle name="Cella collegata 2" xfId="15249"/>
    <cellStyle name="Cella collegata 2 2" xfId="15250"/>
    <cellStyle name="Cella collegata 3" xfId="15251"/>
    <cellStyle name="Cella da controllare 2" xfId="15252"/>
    <cellStyle name="Cella da controllare 2 2" xfId="15253"/>
    <cellStyle name="Cella da controllare 3" xfId="15254"/>
    <cellStyle name="Check Cell 2" xfId="55"/>
    <cellStyle name="Colore 1 2" xfId="15255"/>
    <cellStyle name="Colore 1 2 2" xfId="15256"/>
    <cellStyle name="Colore 1 3" xfId="15257"/>
    <cellStyle name="Colore 2 2" xfId="15258"/>
    <cellStyle name="Colore 2 2 2" xfId="15259"/>
    <cellStyle name="Colore 2 3" xfId="15260"/>
    <cellStyle name="Colore 3 2" xfId="15261"/>
    <cellStyle name="Colore 3 2 2" xfId="15262"/>
    <cellStyle name="Colore 3 3" xfId="15263"/>
    <cellStyle name="Colore 4 2" xfId="15264"/>
    <cellStyle name="Colore 4 2 2" xfId="15265"/>
    <cellStyle name="Colore 4 3" xfId="15266"/>
    <cellStyle name="Colore 5 2" xfId="15267"/>
    <cellStyle name="Colore 5 2 2" xfId="15268"/>
    <cellStyle name="Colore 5 3" xfId="15269"/>
    <cellStyle name="Colore 6 2" xfId="15270"/>
    <cellStyle name="Colore 6 2 2" xfId="15271"/>
    <cellStyle name="Colore 6 3" xfId="15272"/>
    <cellStyle name="Comma [0] 2" xfId="15273"/>
    <cellStyle name="Comma 10" xfId="15274"/>
    <cellStyle name="Comma 11" xfId="56"/>
    <cellStyle name="Comma 12" xfId="57"/>
    <cellStyle name="Comma 13" xfId="58"/>
    <cellStyle name="Comma 14" xfId="15275"/>
    <cellStyle name="Comma 15" xfId="59"/>
    <cellStyle name="Comma 16" xfId="60"/>
    <cellStyle name="Comma 17" xfId="61"/>
    <cellStyle name="Comma 18" xfId="62"/>
    <cellStyle name="Comma 19" xfId="63"/>
    <cellStyle name="Comma 2" xfId="64"/>
    <cellStyle name="Comma 2 2" xfId="65"/>
    <cellStyle name="Comma 2 2 2" xfId="66"/>
    <cellStyle name="Comma 2 3" xfId="67"/>
    <cellStyle name="Comma 2 4" xfId="68"/>
    <cellStyle name="Comma 20" xfId="69"/>
    <cellStyle name="Comma 3" xfId="70"/>
    <cellStyle name="Comma 3 2" xfId="71"/>
    <cellStyle name="Comma 3 3" xfId="72"/>
    <cellStyle name="Comma 4" xfId="73"/>
    <cellStyle name="Comma 4 2" xfId="74"/>
    <cellStyle name="Comma 4 3" xfId="75"/>
    <cellStyle name="Comma 5" xfId="76"/>
    <cellStyle name="Comma 5 2" xfId="15276"/>
    <cellStyle name="Comma 6" xfId="15277"/>
    <cellStyle name="Comma 7" xfId="15278"/>
    <cellStyle name="Comma 8" xfId="77"/>
    <cellStyle name="Comma 9" xfId="15279"/>
    <cellStyle name="Currency [0] 2" xfId="15280"/>
    <cellStyle name="Currency 2" xfId="15281"/>
    <cellStyle name="Currency 3" xfId="15282"/>
    <cellStyle name="Currency 4" xfId="15283"/>
    <cellStyle name="Currency 5" xfId="15284"/>
    <cellStyle name="Currency 6" xfId="15285"/>
    <cellStyle name="Currency 7" xfId="15286"/>
    <cellStyle name="Currency 8" xfId="15287"/>
    <cellStyle name="Currency 9" xfId="15288"/>
    <cellStyle name="Dezimal [0]_BanknotenLEBEN" xfId="874"/>
    <cellStyle name="Dezimal_BanknotenLEBEN" xfId="875"/>
    <cellStyle name="diskette" xfId="15289"/>
    <cellStyle name="Emphasis 1" xfId="15290"/>
    <cellStyle name="Emphasis 2" xfId="15291"/>
    <cellStyle name="Emphasis 3" xfId="15292"/>
    <cellStyle name="Encabezado 4" xfId="876"/>
    <cellStyle name="Énfasis1" xfId="877"/>
    <cellStyle name="Énfasis2" xfId="878"/>
    <cellStyle name="Énfasis3" xfId="879"/>
    <cellStyle name="Énfasis4" xfId="880"/>
    <cellStyle name="Énfasis5" xfId="881"/>
    <cellStyle name="Énfasis6" xfId="882"/>
    <cellStyle name="Entrada" xfId="883"/>
    <cellStyle name="Euro" xfId="78"/>
    <cellStyle name="Euro 10" xfId="15293"/>
    <cellStyle name="Euro 11" xfId="15294"/>
    <cellStyle name="Euro 12" xfId="15295"/>
    <cellStyle name="Euro 13" xfId="15296"/>
    <cellStyle name="Euro 2" xfId="79"/>
    <cellStyle name="Euro 2 2" xfId="15297"/>
    <cellStyle name="Euro 3" xfId="80"/>
    <cellStyle name="Euro 4" xfId="81"/>
    <cellStyle name="Euro 5" xfId="82"/>
    <cellStyle name="Euro 6" xfId="15298"/>
    <cellStyle name="Euro 7" xfId="15299"/>
    <cellStyle name="Euro 8" xfId="15300"/>
    <cellStyle name="Euro 9" xfId="15301"/>
    <cellStyle name="Explanatory Text 2" xfId="83"/>
    <cellStyle name="Followed Hyperlink" xfId="884"/>
    <cellStyle name="Good 2" xfId="84"/>
    <cellStyle name="Heading 1 2" xfId="85"/>
    <cellStyle name="Heading 2 2" xfId="86"/>
    <cellStyle name="Heading 3 2" xfId="87"/>
    <cellStyle name="Heading 4 2" xfId="88"/>
    <cellStyle name="Hyperlink" xfId="1" builtinId="8"/>
    <cellStyle name="Hyperlink 2" xfId="2"/>
    <cellStyle name="Hyperlink 2 2" xfId="885"/>
    <cellStyle name="Hyperlink 2 3" xfId="886"/>
    <cellStyle name="Hyperlink 3" xfId="3"/>
    <cellStyle name="Incorrecto" xfId="887"/>
    <cellStyle name="Input 2" xfId="89"/>
    <cellStyle name="Input 3" xfId="15302"/>
    <cellStyle name="Komma 2" xfId="90"/>
    <cellStyle name="Linked Cell 2" xfId="91"/>
    <cellStyle name="Migliaia [0] 2" xfId="15303"/>
    <cellStyle name="Migliaia [0] 2 10" xfId="15304"/>
    <cellStyle name="Migliaia [0] 2 10 2" xfId="15305"/>
    <cellStyle name="Migliaia [0] 2 11" xfId="15306"/>
    <cellStyle name="Migliaia [0] 2 11 2" xfId="15307"/>
    <cellStyle name="Migliaia [0] 2 12" xfId="15308"/>
    <cellStyle name="Migliaia [0] 2 2" xfId="15309"/>
    <cellStyle name="Migliaia [0] 2 2 10" xfId="15310"/>
    <cellStyle name="Migliaia [0] 2 2 10 2" xfId="15311"/>
    <cellStyle name="Migliaia [0] 2 2 11" xfId="15312"/>
    <cellStyle name="Migliaia [0] 2 2 2" xfId="15313"/>
    <cellStyle name="Migliaia [0] 2 2 2 10" xfId="15314"/>
    <cellStyle name="Migliaia [0] 2 2 2 2" xfId="15315"/>
    <cellStyle name="Migliaia [0] 2 2 2 2 2" xfId="15316"/>
    <cellStyle name="Migliaia [0] 2 2 2 2 2 2" xfId="15317"/>
    <cellStyle name="Migliaia [0] 2 2 2 2 2 2 2" xfId="15318"/>
    <cellStyle name="Migliaia [0] 2 2 2 2 2 2 2 2" xfId="15319"/>
    <cellStyle name="Migliaia [0] 2 2 2 2 2 2 2 2 2" xfId="15320"/>
    <cellStyle name="Migliaia [0] 2 2 2 2 2 2 2 2 2 2" xfId="15321"/>
    <cellStyle name="Migliaia [0] 2 2 2 2 2 2 2 2 3" xfId="15322"/>
    <cellStyle name="Migliaia [0] 2 2 2 2 2 2 2 3" xfId="15323"/>
    <cellStyle name="Migliaia [0] 2 2 2 2 2 2 2 3 2" xfId="15324"/>
    <cellStyle name="Migliaia [0] 2 2 2 2 2 2 2 4" xfId="15325"/>
    <cellStyle name="Migliaia [0] 2 2 2 2 2 2 3" xfId="15326"/>
    <cellStyle name="Migliaia [0] 2 2 2 2 2 2 3 2" xfId="15327"/>
    <cellStyle name="Migliaia [0] 2 2 2 2 2 2 3 2 2" xfId="15328"/>
    <cellStyle name="Migliaia [0] 2 2 2 2 2 2 3 3" xfId="15329"/>
    <cellStyle name="Migliaia [0] 2 2 2 2 2 2 4" xfId="15330"/>
    <cellStyle name="Migliaia [0] 2 2 2 2 2 2 4 2" xfId="15331"/>
    <cellStyle name="Migliaia [0] 2 2 2 2 2 2 5" xfId="15332"/>
    <cellStyle name="Migliaia [0] 2 2 2 2 2 3" xfId="15333"/>
    <cellStyle name="Migliaia [0] 2 2 2 2 2 3 2" xfId="15334"/>
    <cellStyle name="Migliaia [0] 2 2 2 2 2 3 2 2" xfId="15335"/>
    <cellStyle name="Migliaia [0] 2 2 2 2 2 3 2 2 2" xfId="15336"/>
    <cellStyle name="Migliaia [0] 2 2 2 2 2 3 2 3" xfId="15337"/>
    <cellStyle name="Migliaia [0] 2 2 2 2 2 3 3" xfId="15338"/>
    <cellStyle name="Migliaia [0] 2 2 2 2 2 3 3 2" xfId="15339"/>
    <cellStyle name="Migliaia [0] 2 2 2 2 2 3 4" xfId="15340"/>
    <cellStyle name="Migliaia [0] 2 2 2 2 2 4" xfId="15341"/>
    <cellStyle name="Migliaia [0] 2 2 2 2 2 4 2" xfId="15342"/>
    <cellStyle name="Migliaia [0] 2 2 2 2 2 4 2 2" xfId="15343"/>
    <cellStyle name="Migliaia [0] 2 2 2 2 2 4 3" xfId="15344"/>
    <cellStyle name="Migliaia [0] 2 2 2 2 2 5" xfId="15345"/>
    <cellStyle name="Migliaia [0] 2 2 2 2 2 5 2" xfId="15346"/>
    <cellStyle name="Migliaia [0] 2 2 2 2 2 6" xfId="15347"/>
    <cellStyle name="Migliaia [0] 2 2 2 2 2 6 2" xfId="15348"/>
    <cellStyle name="Migliaia [0] 2 2 2 2 2 7" xfId="15349"/>
    <cellStyle name="Migliaia [0] 2 2 2 2 2 7 2" xfId="15350"/>
    <cellStyle name="Migliaia [0] 2 2 2 2 2 8" xfId="15351"/>
    <cellStyle name="Migliaia [0] 2 2 2 2 3" xfId="15352"/>
    <cellStyle name="Migliaia [0] 2 2 2 2 3 2" xfId="15353"/>
    <cellStyle name="Migliaia [0] 2 2 2 2 3 2 2" xfId="15354"/>
    <cellStyle name="Migliaia [0] 2 2 2 2 3 2 2 2" xfId="15355"/>
    <cellStyle name="Migliaia [0] 2 2 2 2 3 2 2 2 2" xfId="15356"/>
    <cellStyle name="Migliaia [0] 2 2 2 2 3 2 2 3" xfId="15357"/>
    <cellStyle name="Migliaia [0] 2 2 2 2 3 2 3" xfId="15358"/>
    <cellStyle name="Migliaia [0] 2 2 2 2 3 2 3 2" xfId="15359"/>
    <cellStyle name="Migliaia [0] 2 2 2 2 3 2 4" xfId="15360"/>
    <cellStyle name="Migliaia [0] 2 2 2 2 3 3" xfId="15361"/>
    <cellStyle name="Migliaia [0] 2 2 2 2 3 3 2" xfId="15362"/>
    <cellStyle name="Migliaia [0] 2 2 2 2 3 3 2 2" xfId="15363"/>
    <cellStyle name="Migliaia [0] 2 2 2 2 3 3 3" xfId="15364"/>
    <cellStyle name="Migliaia [0] 2 2 2 2 3 4" xfId="15365"/>
    <cellStyle name="Migliaia [0] 2 2 2 2 3 4 2" xfId="15366"/>
    <cellStyle name="Migliaia [0] 2 2 2 2 3 5" xfId="15367"/>
    <cellStyle name="Migliaia [0] 2 2 2 2 4" xfId="15368"/>
    <cellStyle name="Migliaia [0] 2 2 2 2 4 2" xfId="15369"/>
    <cellStyle name="Migliaia [0] 2 2 2 2 4 2 2" xfId="15370"/>
    <cellStyle name="Migliaia [0] 2 2 2 2 4 2 2 2" xfId="15371"/>
    <cellStyle name="Migliaia [0] 2 2 2 2 4 2 3" xfId="15372"/>
    <cellStyle name="Migliaia [0] 2 2 2 2 4 3" xfId="15373"/>
    <cellStyle name="Migliaia [0] 2 2 2 2 4 3 2" xfId="15374"/>
    <cellStyle name="Migliaia [0] 2 2 2 2 4 4" xfId="15375"/>
    <cellStyle name="Migliaia [0] 2 2 2 2 5" xfId="15376"/>
    <cellStyle name="Migliaia [0] 2 2 2 2 5 2" xfId="15377"/>
    <cellStyle name="Migliaia [0] 2 2 2 2 5 2 2" xfId="15378"/>
    <cellStyle name="Migliaia [0] 2 2 2 2 5 3" xfId="15379"/>
    <cellStyle name="Migliaia [0] 2 2 2 2 6" xfId="15380"/>
    <cellStyle name="Migliaia [0] 2 2 2 2 6 2" xfId="15381"/>
    <cellStyle name="Migliaia [0] 2 2 2 2 7" xfId="15382"/>
    <cellStyle name="Migliaia [0] 2 2 2 2 7 2" xfId="15383"/>
    <cellStyle name="Migliaia [0] 2 2 2 2 8" xfId="15384"/>
    <cellStyle name="Migliaia [0] 2 2 2 2 8 2" xfId="15385"/>
    <cellStyle name="Migliaia [0] 2 2 2 2 9" xfId="15386"/>
    <cellStyle name="Migliaia [0] 2 2 2 3" xfId="15387"/>
    <cellStyle name="Migliaia [0] 2 2 2 3 2" xfId="15388"/>
    <cellStyle name="Migliaia [0] 2 2 2 3 2 2" xfId="15389"/>
    <cellStyle name="Migliaia [0] 2 2 2 3 2 2 2" xfId="15390"/>
    <cellStyle name="Migliaia [0] 2 2 2 3 2 2 2 2" xfId="15391"/>
    <cellStyle name="Migliaia [0] 2 2 2 3 2 2 2 2 2" xfId="15392"/>
    <cellStyle name="Migliaia [0] 2 2 2 3 2 2 2 3" xfId="15393"/>
    <cellStyle name="Migliaia [0] 2 2 2 3 2 2 3" xfId="15394"/>
    <cellStyle name="Migliaia [0] 2 2 2 3 2 2 3 2" xfId="15395"/>
    <cellStyle name="Migliaia [0] 2 2 2 3 2 2 4" xfId="15396"/>
    <cellStyle name="Migliaia [0] 2 2 2 3 2 3" xfId="15397"/>
    <cellStyle name="Migliaia [0] 2 2 2 3 2 3 2" xfId="15398"/>
    <cellStyle name="Migliaia [0] 2 2 2 3 2 3 2 2" xfId="15399"/>
    <cellStyle name="Migliaia [0] 2 2 2 3 2 3 3" xfId="15400"/>
    <cellStyle name="Migliaia [0] 2 2 2 3 2 4" xfId="15401"/>
    <cellStyle name="Migliaia [0] 2 2 2 3 2 4 2" xfId="15402"/>
    <cellStyle name="Migliaia [0] 2 2 2 3 2 5" xfId="15403"/>
    <cellStyle name="Migliaia [0] 2 2 2 3 2 5 2" xfId="15404"/>
    <cellStyle name="Migliaia [0] 2 2 2 3 2 6" xfId="15405"/>
    <cellStyle name="Migliaia [0] 2 2 2 3 3" xfId="15406"/>
    <cellStyle name="Migliaia [0] 2 2 2 3 3 2" xfId="15407"/>
    <cellStyle name="Migliaia [0] 2 2 2 3 3 2 2" xfId="15408"/>
    <cellStyle name="Migliaia [0] 2 2 2 3 3 2 2 2" xfId="15409"/>
    <cellStyle name="Migliaia [0] 2 2 2 3 3 2 3" xfId="15410"/>
    <cellStyle name="Migliaia [0] 2 2 2 3 3 3" xfId="15411"/>
    <cellStyle name="Migliaia [0] 2 2 2 3 3 3 2" xfId="15412"/>
    <cellStyle name="Migliaia [0] 2 2 2 3 3 4" xfId="15413"/>
    <cellStyle name="Migliaia [0] 2 2 2 3 4" xfId="15414"/>
    <cellStyle name="Migliaia [0] 2 2 2 3 4 2" xfId="15415"/>
    <cellStyle name="Migliaia [0] 2 2 2 3 4 2 2" xfId="15416"/>
    <cellStyle name="Migliaia [0] 2 2 2 3 4 3" xfId="15417"/>
    <cellStyle name="Migliaia [0] 2 2 2 3 5" xfId="15418"/>
    <cellStyle name="Migliaia [0] 2 2 2 3 5 2" xfId="15419"/>
    <cellStyle name="Migliaia [0] 2 2 2 3 6" xfId="15420"/>
    <cellStyle name="Migliaia [0] 2 2 2 3 6 2" xfId="15421"/>
    <cellStyle name="Migliaia [0] 2 2 2 3 7" xfId="15422"/>
    <cellStyle name="Migliaia [0] 2 2 2 3 7 2" xfId="15423"/>
    <cellStyle name="Migliaia [0] 2 2 2 3 8" xfId="15424"/>
    <cellStyle name="Migliaia [0] 2 2 2 4" xfId="15425"/>
    <cellStyle name="Migliaia [0] 2 2 2 4 2" xfId="15426"/>
    <cellStyle name="Migliaia [0] 2 2 2 4 2 2" xfId="15427"/>
    <cellStyle name="Migliaia [0] 2 2 2 4 2 2 2" xfId="15428"/>
    <cellStyle name="Migliaia [0] 2 2 2 4 2 2 2 2" xfId="15429"/>
    <cellStyle name="Migliaia [0] 2 2 2 4 2 2 3" xfId="15430"/>
    <cellStyle name="Migliaia [0] 2 2 2 4 2 3" xfId="15431"/>
    <cellStyle name="Migliaia [0] 2 2 2 4 2 3 2" xfId="15432"/>
    <cellStyle name="Migliaia [0] 2 2 2 4 2 4" xfId="15433"/>
    <cellStyle name="Migliaia [0] 2 2 2 4 3" xfId="15434"/>
    <cellStyle name="Migliaia [0] 2 2 2 4 3 2" xfId="15435"/>
    <cellStyle name="Migliaia [0] 2 2 2 4 3 2 2" xfId="15436"/>
    <cellStyle name="Migliaia [0] 2 2 2 4 3 3" xfId="15437"/>
    <cellStyle name="Migliaia [0] 2 2 2 4 4" xfId="15438"/>
    <cellStyle name="Migliaia [0] 2 2 2 4 4 2" xfId="15439"/>
    <cellStyle name="Migliaia [0] 2 2 2 4 5" xfId="15440"/>
    <cellStyle name="Migliaia [0] 2 2 2 4 5 2" xfId="15441"/>
    <cellStyle name="Migliaia [0] 2 2 2 4 6" xfId="15442"/>
    <cellStyle name="Migliaia [0] 2 2 2 5" xfId="15443"/>
    <cellStyle name="Migliaia [0] 2 2 2 5 2" xfId="15444"/>
    <cellStyle name="Migliaia [0] 2 2 2 5 2 2" xfId="15445"/>
    <cellStyle name="Migliaia [0] 2 2 2 5 2 2 2" xfId="15446"/>
    <cellStyle name="Migliaia [0] 2 2 2 5 2 3" xfId="15447"/>
    <cellStyle name="Migliaia [0] 2 2 2 5 3" xfId="15448"/>
    <cellStyle name="Migliaia [0] 2 2 2 5 3 2" xfId="15449"/>
    <cellStyle name="Migliaia [0] 2 2 2 5 4" xfId="15450"/>
    <cellStyle name="Migliaia [0] 2 2 2 6" xfId="15451"/>
    <cellStyle name="Migliaia [0] 2 2 2 6 2" xfId="15452"/>
    <cellStyle name="Migliaia [0] 2 2 2 6 2 2" xfId="15453"/>
    <cellStyle name="Migliaia [0] 2 2 2 6 3" xfId="15454"/>
    <cellStyle name="Migliaia [0] 2 2 2 7" xfId="15455"/>
    <cellStyle name="Migliaia [0] 2 2 2 7 2" xfId="15456"/>
    <cellStyle name="Migliaia [0] 2 2 2 8" xfId="15457"/>
    <cellStyle name="Migliaia [0] 2 2 2 8 2" xfId="15458"/>
    <cellStyle name="Migliaia [0] 2 2 2 9" xfId="15459"/>
    <cellStyle name="Migliaia [0] 2 2 2 9 2" xfId="15460"/>
    <cellStyle name="Migliaia [0] 2 2 3" xfId="15461"/>
    <cellStyle name="Migliaia [0] 2 2 3 2" xfId="15462"/>
    <cellStyle name="Migliaia [0] 2 2 3 2 2" xfId="15463"/>
    <cellStyle name="Migliaia [0] 2 2 3 2 2 2" xfId="15464"/>
    <cellStyle name="Migliaia [0] 2 2 3 2 2 2 2" xfId="15465"/>
    <cellStyle name="Migliaia [0] 2 2 3 2 2 2 2 2" xfId="15466"/>
    <cellStyle name="Migliaia [0] 2 2 3 2 2 2 2 2 2" xfId="15467"/>
    <cellStyle name="Migliaia [0] 2 2 3 2 2 2 2 3" xfId="15468"/>
    <cellStyle name="Migliaia [0] 2 2 3 2 2 2 3" xfId="15469"/>
    <cellStyle name="Migliaia [0] 2 2 3 2 2 2 3 2" xfId="15470"/>
    <cellStyle name="Migliaia [0] 2 2 3 2 2 2 4" xfId="15471"/>
    <cellStyle name="Migliaia [0] 2 2 3 2 2 3" xfId="15472"/>
    <cellStyle name="Migliaia [0] 2 2 3 2 2 3 2" xfId="15473"/>
    <cellStyle name="Migliaia [0] 2 2 3 2 2 3 2 2" xfId="15474"/>
    <cellStyle name="Migliaia [0] 2 2 3 2 2 3 3" xfId="15475"/>
    <cellStyle name="Migliaia [0] 2 2 3 2 2 4" xfId="15476"/>
    <cellStyle name="Migliaia [0] 2 2 3 2 2 4 2" xfId="15477"/>
    <cellStyle name="Migliaia [0] 2 2 3 2 2 5" xfId="15478"/>
    <cellStyle name="Migliaia [0] 2 2 3 2 3" xfId="15479"/>
    <cellStyle name="Migliaia [0] 2 2 3 2 3 2" xfId="15480"/>
    <cellStyle name="Migliaia [0] 2 2 3 2 3 2 2" xfId="15481"/>
    <cellStyle name="Migliaia [0] 2 2 3 2 3 2 2 2" xfId="15482"/>
    <cellStyle name="Migliaia [0] 2 2 3 2 3 2 3" xfId="15483"/>
    <cellStyle name="Migliaia [0] 2 2 3 2 3 3" xfId="15484"/>
    <cellStyle name="Migliaia [0] 2 2 3 2 3 3 2" xfId="15485"/>
    <cellStyle name="Migliaia [0] 2 2 3 2 3 4" xfId="15486"/>
    <cellStyle name="Migliaia [0] 2 2 3 2 4" xfId="15487"/>
    <cellStyle name="Migliaia [0] 2 2 3 2 4 2" xfId="15488"/>
    <cellStyle name="Migliaia [0] 2 2 3 2 4 2 2" xfId="15489"/>
    <cellStyle name="Migliaia [0] 2 2 3 2 4 3" xfId="15490"/>
    <cellStyle name="Migliaia [0] 2 2 3 2 5" xfId="15491"/>
    <cellStyle name="Migliaia [0] 2 2 3 2 5 2" xfId="15492"/>
    <cellStyle name="Migliaia [0] 2 2 3 2 6" xfId="15493"/>
    <cellStyle name="Migliaia [0] 2 2 3 2 6 2" xfId="15494"/>
    <cellStyle name="Migliaia [0] 2 2 3 2 7" xfId="15495"/>
    <cellStyle name="Migliaia [0] 2 2 3 2 7 2" xfId="15496"/>
    <cellStyle name="Migliaia [0] 2 2 3 2 8" xfId="15497"/>
    <cellStyle name="Migliaia [0] 2 2 3 3" xfId="15498"/>
    <cellStyle name="Migliaia [0] 2 2 3 3 2" xfId="15499"/>
    <cellStyle name="Migliaia [0] 2 2 3 3 2 2" xfId="15500"/>
    <cellStyle name="Migliaia [0] 2 2 3 3 2 2 2" xfId="15501"/>
    <cellStyle name="Migliaia [0] 2 2 3 3 2 2 2 2" xfId="15502"/>
    <cellStyle name="Migliaia [0] 2 2 3 3 2 2 3" xfId="15503"/>
    <cellStyle name="Migliaia [0] 2 2 3 3 2 3" xfId="15504"/>
    <cellStyle name="Migliaia [0] 2 2 3 3 2 3 2" xfId="15505"/>
    <cellStyle name="Migliaia [0] 2 2 3 3 2 4" xfId="15506"/>
    <cellStyle name="Migliaia [0] 2 2 3 3 3" xfId="15507"/>
    <cellStyle name="Migliaia [0] 2 2 3 3 3 2" xfId="15508"/>
    <cellStyle name="Migliaia [0] 2 2 3 3 3 2 2" xfId="15509"/>
    <cellStyle name="Migliaia [0] 2 2 3 3 3 3" xfId="15510"/>
    <cellStyle name="Migliaia [0] 2 2 3 3 4" xfId="15511"/>
    <cellStyle name="Migliaia [0] 2 2 3 3 4 2" xfId="15512"/>
    <cellStyle name="Migliaia [0] 2 2 3 3 5" xfId="15513"/>
    <cellStyle name="Migliaia [0] 2 2 3 4" xfId="15514"/>
    <cellStyle name="Migliaia [0] 2 2 3 4 2" xfId="15515"/>
    <cellStyle name="Migliaia [0] 2 2 3 4 2 2" xfId="15516"/>
    <cellStyle name="Migliaia [0] 2 2 3 4 2 2 2" xfId="15517"/>
    <cellStyle name="Migliaia [0] 2 2 3 4 2 3" xfId="15518"/>
    <cellStyle name="Migliaia [0] 2 2 3 4 3" xfId="15519"/>
    <cellStyle name="Migliaia [0] 2 2 3 4 3 2" xfId="15520"/>
    <cellStyle name="Migliaia [0] 2 2 3 4 4" xfId="15521"/>
    <cellStyle name="Migliaia [0] 2 2 3 5" xfId="15522"/>
    <cellStyle name="Migliaia [0] 2 2 3 5 2" xfId="15523"/>
    <cellStyle name="Migliaia [0] 2 2 3 5 2 2" xfId="15524"/>
    <cellStyle name="Migliaia [0] 2 2 3 5 3" xfId="15525"/>
    <cellStyle name="Migliaia [0] 2 2 3 6" xfId="15526"/>
    <cellStyle name="Migliaia [0] 2 2 3 6 2" xfId="15527"/>
    <cellStyle name="Migliaia [0] 2 2 3 7" xfId="15528"/>
    <cellStyle name="Migliaia [0] 2 2 3 7 2" xfId="15529"/>
    <cellStyle name="Migliaia [0] 2 2 3 8" xfId="15530"/>
    <cellStyle name="Migliaia [0] 2 2 3 8 2" xfId="15531"/>
    <cellStyle name="Migliaia [0] 2 2 3 9" xfId="15532"/>
    <cellStyle name="Migliaia [0] 2 2 4" xfId="15533"/>
    <cellStyle name="Migliaia [0] 2 2 4 2" xfId="15534"/>
    <cellStyle name="Migliaia [0] 2 2 4 2 2" xfId="15535"/>
    <cellStyle name="Migliaia [0] 2 2 4 2 2 2" xfId="15536"/>
    <cellStyle name="Migliaia [0] 2 2 4 2 2 2 2" xfId="15537"/>
    <cellStyle name="Migliaia [0] 2 2 4 2 2 2 2 2" xfId="15538"/>
    <cellStyle name="Migliaia [0] 2 2 4 2 2 2 3" xfId="15539"/>
    <cellStyle name="Migliaia [0] 2 2 4 2 2 3" xfId="15540"/>
    <cellStyle name="Migliaia [0] 2 2 4 2 2 3 2" xfId="15541"/>
    <cellStyle name="Migliaia [0] 2 2 4 2 2 4" xfId="15542"/>
    <cellStyle name="Migliaia [0] 2 2 4 2 3" xfId="15543"/>
    <cellStyle name="Migliaia [0] 2 2 4 2 3 2" xfId="15544"/>
    <cellStyle name="Migliaia [0] 2 2 4 2 3 2 2" xfId="15545"/>
    <cellStyle name="Migliaia [0] 2 2 4 2 3 3" xfId="15546"/>
    <cellStyle name="Migliaia [0] 2 2 4 2 4" xfId="15547"/>
    <cellStyle name="Migliaia [0] 2 2 4 2 4 2" xfId="15548"/>
    <cellStyle name="Migliaia [0] 2 2 4 2 5" xfId="15549"/>
    <cellStyle name="Migliaia [0] 2 2 4 2 5 2" xfId="15550"/>
    <cellStyle name="Migliaia [0] 2 2 4 2 6" xfId="15551"/>
    <cellStyle name="Migliaia [0] 2 2 4 3" xfId="15552"/>
    <cellStyle name="Migliaia [0] 2 2 4 3 2" xfId="15553"/>
    <cellStyle name="Migliaia [0] 2 2 4 3 2 2" xfId="15554"/>
    <cellStyle name="Migliaia [0] 2 2 4 3 2 2 2" xfId="15555"/>
    <cellStyle name="Migliaia [0] 2 2 4 3 2 3" xfId="15556"/>
    <cellStyle name="Migliaia [0] 2 2 4 3 3" xfId="15557"/>
    <cellStyle name="Migliaia [0] 2 2 4 3 3 2" xfId="15558"/>
    <cellStyle name="Migliaia [0] 2 2 4 3 4" xfId="15559"/>
    <cellStyle name="Migliaia [0] 2 2 4 4" xfId="15560"/>
    <cellStyle name="Migliaia [0] 2 2 4 4 2" xfId="15561"/>
    <cellStyle name="Migliaia [0] 2 2 4 4 2 2" xfId="15562"/>
    <cellStyle name="Migliaia [0] 2 2 4 4 3" xfId="15563"/>
    <cellStyle name="Migliaia [0] 2 2 4 5" xfId="15564"/>
    <cellStyle name="Migliaia [0] 2 2 4 5 2" xfId="15565"/>
    <cellStyle name="Migliaia [0] 2 2 4 6" xfId="15566"/>
    <cellStyle name="Migliaia [0] 2 2 4 6 2" xfId="15567"/>
    <cellStyle name="Migliaia [0] 2 2 4 7" xfId="15568"/>
    <cellStyle name="Migliaia [0] 2 2 4 7 2" xfId="15569"/>
    <cellStyle name="Migliaia [0] 2 2 4 8" xfId="15570"/>
    <cellStyle name="Migliaia [0] 2 2 5" xfId="15571"/>
    <cellStyle name="Migliaia [0] 2 2 5 2" xfId="15572"/>
    <cellStyle name="Migliaia [0] 2 2 5 2 2" xfId="15573"/>
    <cellStyle name="Migliaia [0] 2 2 5 2 2 2" xfId="15574"/>
    <cellStyle name="Migliaia [0] 2 2 5 2 2 2 2" xfId="15575"/>
    <cellStyle name="Migliaia [0] 2 2 5 2 2 3" xfId="15576"/>
    <cellStyle name="Migliaia [0] 2 2 5 2 3" xfId="15577"/>
    <cellStyle name="Migliaia [0] 2 2 5 2 3 2" xfId="15578"/>
    <cellStyle name="Migliaia [0] 2 2 5 2 4" xfId="15579"/>
    <cellStyle name="Migliaia [0] 2 2 5 3" xfId="15580"/>
    <cellStyle name="Migliaia [0] 2 2 5 3 2" xfId="15581"/>
    <cellStyle name="Migliaia [0] 2 2 5 3 2 2" xfId="15582"/>
    <cellStyle name="Migliaia [0] 2 2 5 3 3" xfId="15583"/>
    <cellStyle name="Migliaia [0] 2 2 5 4" xfId="15584"/>
    <cellStyle name="Migliaia [0] 2 2 5 4 2" xfId="15585"/>
    <cellStyle name="Migliaia [0] 2 2 5 5" xfId="15586"/>
    <cellStyle name="Migliaia [0] 2 2 5 5 2" xfId="15587"/>
    <cellStyle name="Migliaia [0] 2 2 5 6" xfId="15588"/>
    <cellStyle name="Migliaia [0] 2 2 6" xfId="15589"/>
    <cellStyle name="Migliaia [0] 2 2 6 2" xfId="15590"/>
    <cellStyle name="Migliaia [0] 2 2 6 2 2" xfId="15591"/>
    <cellStyle name="Migliaia [0] 2 2 6 2 2 2" xfId="15592"/>
    <cellStyle name="Migliaia [0] 2 2 6 2 3" xfId="15593"/>
    <cellStyle name="Migliaia [0] 2 2 6 3" xfId="15594"/>
    <cellStyle name="Migliaia [0] 2 2 6 3 2" xfId="15595"/>
    <cellStyle name="Migliaia [0] 2 2 6 4" xfId="15596"/>
    <cellStyle name="Migliaia [0] 2 2 7" xfId="15597"/>
    <cellStyle name="Migliaia [0] 2 2 7 2" xfId="15598"/>
    <cellStyle name="Migliaia [0] 2 2 7 2 2" xfId="15599"/>
    <cellStyle name="Migliaia [0] 2 2 7 3" xfId="15600"/>
    <cellStyle name="Migliaia [0] 2 2 8" xfId="15601"/>
    <cellStyle name="Migliaia [0] 2 2 8 2" xfId="15602"/>
    <cellStyle name="Migliaia [0] 2 2 9" xfId="15603"/>
    <cellStyle name="Migliaia [0] 2 2 9 2" xfId="15604"/>
    <cellStyle name="Migliaia [0] 2 3" xfId="15605"/>
    <cellStyle name="Migliaia [0] 2 3 10" xfId="15606"/>
    <cellStyle name="Migliaia [0] 2 3 2" xfId="15607"/>
    <cellStyle name="Migliaia [0] 2 3 2 2" xfId="15608"/>
    <cellStyle name="Migliaia [0] 2 3 2 2 2" xfId="15609"/>
    <cellStyle name="Migliaia [0] 2 3 2 2 2 2" xfId="15610"/>
    <cellStyle name="Migliaia [0] 2 3 2 2 2 2 2" xfId="15611"/>
    <cellStyle name="Migliaia [0] 2 3 2 2 2 2 2 2" xfId="15612"/>
    <cellStyle name="Migliaia [0] 2 3 2 2 2 2 2 2 2" xfId="15613"/>
    <cellStyle name="Migliaia [0] 2 3 2 2 2 2 2 3" xfId="15614"/>
    <cellStyle name="Migliaia [0] 2 3 2 2 2 2 3" xfId="15615"/>
    <cellStyle name="Migliaia [0] 2 3 2 2 2 2 3 2" xfId="15616"/>
    <cellStyle name="Migliaia [0] 2 3 2 2 2 2 4" xfId="15617"/>
    <cellStyle name="Migliaia [0] 2 3 2 2 2 3" xfId="15618"/>
    <cellStyle name="Migliaia [0] 2 3 2 2 2 3 2" xfId="15619"/>
    <cellStyle name="Migliaia [0] 2 3 2 2 2 3 2 2" xfId="15620"/>
    <cellStyle name="Migliaia [0] 2 3 2 2 2 3 3" xfId="15621"/>
    <cellStyle name="Migliaia [0] 2 3 2 2 2 4" xfId="15622"/>
    <cellStyle name="Migliaia [0] 2 3 2 2 2 4 2" xfId="15623"/>
    <cellStyle name="Migliaia [0] 2 3 2 2 2 5" xfId="15624"/>
    <cellStyle name="Migliaia [0] 2 3 2 2 3" xfId="15625"/>
    <cellStyle name="Migliaia [0] 2 3 2 2 3 2" xfId="15626"/>
    <cellStyle name="Migliaia [0] 2 3 2 2 3 2 2" xfId="15627"/>
    <cellStyle name="Migliaia [0] 2 3 2 2 3 2 2 2" xfId="15628"/>
    <cellStyle name="Migliaia [0] 2 3 2 2 3 2 3" xfId="15629"/>
    <cellStyle name="Migliaia [0] 2 3 2 2 3 3" xfId="15630"/>
    <cellStyle name="Migliaia [0] 2 3 2 2 3 3 2" xfId="15631"/>
    <cellStyle name="Migliaia [0] 2 3 2 2 3 4" xfId="15632"/>
    <cellStyle name="Migliaia [0] 2 3 2 2 4" xfId="15633"/>
    <cellStyle name="Migliaia [0] 2 3 2 2 4 2" xfId="15634"/>
    <cellStyle name="Migliaia [0] 2 3 2 2 4 2 2" xfId="15635"/>
    <cellStyle name="Migliaia [0] 2 3 2 2 4 3" xfId="15636"/>
    <cellStyle name="Migliaia [0] 2 3 2 2 5" xfId="15637"/>
    <cellStyle name="Migliaia [0] 2 3 2 2 5 2" xfId="15638"/>
    <cellStyle name="Migliaia [0] 2 3 2 2 6" xfId="15639"/>
    <cellStyle name="Migliaia [0] 2 3 2 2 6 2" xfId="15640"/>
    <cellStyle name="Migliaia [0] 2 3 2 2 7" xfId="15641"/>
    <cellStyle name="Migliaia [0] 2 3 2 2 7 2" xfId="15642"/>
    <cellStyle name="Migliaia [0] 2 3 2 2 8" xfId="15643"/>
    <cellStyle name="Migliaia [0] 2 3 2 3" xfId="15644"/>
    <cellStyle name="Migliaia [0] 2 3 2 3 2" xfId="15645"/>
    <cellStyle name="Migliaia [0] 2 3 2 3 2 2" xfId="15646"/>
    <cellStyle name="Migliaia [0] 2 3 2 3 2 2 2" xfId="15647"/>
    <cellStyle name="Migliaia [0] 2 3 2 3 2 2 2 2" xfId="15648"/>
    <cellStyle name="Migliaia [0] 2 3 2 3 2 2 3" xfId="15649"/>
    <cellStyle name="Migliaia [0] 2 3 2 3 2 3" xfId="15650"/>
    <cellStyle name="Migliaia [0] 2 3 2 3 2 3 2" xfId="15651"/>
    <cellStyle name="Migliaia [0] 2 3 2 3 2 4" xfId="15652"/>
    <cellStyle name="Migliaia [0] 2 3 2 3 3" xfId="15653"/>
    <cellStyle name="Migliaia [0] 2 3 2 3 3 2" xfId="15654"/>
    <cellStyle name="Migliaia [0] 2 3 2 3 3 2 2" xfId="15655"/>
    <cellStyle name="Migliaia [0] 2 3 2 3 3 3" xfId="15656"/>
    <cellStyle name="Migliaia [0] 2 3 2 3 4" xfId="15657"/>
    <cellStyle name="Migliaia [0] 2 3 2 3 4 2" xfId="15658"/>
    <cellStyle name="Migliaia [0] 2 3 2 3 5" xfId="15659"/>
    <cellStyle name="Migliaia [0] 2 3 2 4" xfId="15660"/>
    <cellStyle name="Migliaia [0] 2 3 2 4 2" xfId="15661"/>
    <cellStyle name="Migliaia [0] 2 3 2 4 2 2" xfId="15662"/>
    <cellStyle name="Migliaia [0] 2 3 2 4 2 2 2" xfId="15663"/>
    <cellStyle name="Migliaia [0] 2 3 2 4 2 3" xfId="15664"/>
    <cellStyle name="Migliaia [0] 2 3 2 4 3" xfId="15665"/>
    <cellStyle name="Migliaia [0] 2 3 2 4 3 2" xfId="15666"/>
    <cellStyle name="Migliaia [0] 2 3 2 4 4" xfId="15667"/>
    <cellStyle name="Migliaia [0] 2 3 2 5" xfId="15668"/>
    <cellStyle name="Migliaia [0] 2 3 2 5 2" xfId="15669"/>
    <cellStyle name="Migliaia [0] 2 3 2 5 2 2" xfId="15670"/>
    <cellStyle name="Migliaia [0] 2 3 2 5 3" xfId="15671"/>
    <cellStyle name="Migliaia [0] 2 3 2 6" xfId="15672"/>
    <cellStyle name="Migliaia [0] 2 3 2 6 2" xfId="15673"/>
    <cellStyle name="Migliaia [0] 2 3 2 7" xfId="15674"/>
    <cellStyle name="Migliaia [0] 2 3 2 7 2" xfId="15675"/>
    <cellStyle name="Migliaia [0] 2 3 2 8" xfId="15676"/>
    <cellStyle name="Migliaia [0] 2 3 2 8 2" xfId="15677"/>
    <cellStyle name="Migliaia [0] 2 3 2 9" xfId="15678"/>
    <cellStyle name="Migliaia [0] 2 3 3" xfId="15679"/>
    <cellStyle name="Migliaia [0] 2 3 3 2" xfId="15680"/>
    <cellStyle name="Migliaia [0] 2 3 3 2 2" xfId="15681"/>
    <cellStyle name="Migliaia [0] 2 3 3 2 2 2" xfId="15682"/>
    <cellStyle name="Migliaia [0] 2 3 3 2 2 2 2" xfId="15683"/>
    <cellStyle name="Migliaia [0] 2 3 3 2 2 2 2 2" xfId="15684"/>
    <cellStyle name="Migliaia [0] 2 3 3 2 2 2 3" xfId="15685"/>
    <cellStyle name="Migliaia [0] 2 3 3 2 2 3" xfId="15686"/>
    <cellStyle name="Migliaia [0] 2 3 3 2 2 3 2" xfId="15687"/>
    <cellStyle name="Migliaia [0] 2 3 3 2 2 4" xfId="15688"/>
    <cellStyle name="Migliaia [0] 2 3 3 2 3" xfId="15689"/>
    <cellStyle name="Migliaia [0] 2 3 3 2 3 2" xfId="15690"/>
    <cellStyle name="Migliaia [0] 2 3 3 2 3 2 2" xfId="15691"/>
    <cellStyle name="Migliaia [0] 2 3 3 2 3 3" xfId="15692"/>
    <cellStyle name="Migliaia [0] 2 3 3 2 4" xfId="15693"/>
    <cellStyle name="Migliaia [0] 2 3 3 2 4 2" xfId="15694"/>
    <cellStyle name="Migliaia [0] 2 3 3 2 5" xfId="15695"/>
    <cellStyle name="Migliaia [0] 2 3 3 2 5 2" xfId="15696"/>
    <cellStyle name="Migliaia [0] 2 3 3 2 6" xfId="15697"/>
    <cellStyle name="Migliaia [0] 2 3 3 3" xfId="15698"/>
    <cellStyle name="Migliaia [0] 2 3 3 3 2" xfId="15699"/>
    <cellStyle name="Migliaia [0] 2 3 3 3 2 2" xfId="15700"/>
    <cellStyle name="Migliaia [0] 2 3 3 3 2 2 2" xfId="15701"/>
    <cellStyle name="Migliaia [0] 2 3 3 3 2 3" xfId="15702"/>
    <cellStyle name="Migliaia [0] 2 3 3 3 3" xfId="15703"/>
    <cellStyle name="Migliaia [0] 2 3 3 3 3 2" xfId="15704"/>
    <cellStyle name="Migliaia [0] 2 3 3 3 4" xfId="15705"/>
    <cellStyle name="Migliaia [0] 2 3 3 4" xfId="15706"/>
    <cellStyle name="Migliaia [0] 2 3 3 4 2" xfId="15707"/>
    <cellStyle name="Migliaia [0] 2 3 3 4 2 2" xfId="15708"/>
    <cellStyle name="Migliaia [0] 2 3 3 4 3" xfId="15709"/>
    <cellStyle name="Migliaia [0] 2 3 3 5" xfId="15710"/>
    <cellStyle name="Migliaia [0] 2 3 3 5 2" xfId="15711"/>
    <cellStyle name="Migliaia [0] 2 3 3 6" xfId="15712"/>
    <cellStyle name="Migliaia [0] 2 3 3 6 2" xfId="15713"/>
    <cellStyle name="Migliaia [0] 2 3 3 7" xfId="15714"/>
    <cellStyle name="Migliaia [0] 2 3 3 7 2" xfId="15715"/>
    <cellStyle name="Migliaia [0] 2 3 3 8" xfId="15716"/>
    <cellStyle name="Migliaia [0] 2 3 4" xfId="15717"/>
    <cellStyle name="Migliaia [0] 2 3 4 2" xfId="15718"/>
    <cellStyle name="Migliaia [0] 2 3 4 2 2" xfId="15719"/>
    <cellStyle name="Migliaia [0] 2 3 4 2 2 2" xfId="15720"/>
    <cellStyle name="Migliaia [0] 2 3 4 2 2 2 2" xfId="15721"/>
    <cellStyle name="Migliaia [0] 2 3 4 2 2 3" xfId="15722"/>
    <cellStyle name="Migliaia [0] 2 3 4 2 3" xfId="15723"/>
    <cellStyle name="Migliaia [0] 2 3 4 2 3 2" xfId="15724"/>
    <cellStyle name="Migliaia [0] 2 3 4 2 4" xfId="15725"/>
    <cellStyle name="Migliaia [0] 2 3 4 3" xfId="15726"/>
    <cellStyle name="Migliaia [0] 2 3 4 3 2" xfId="15727"/>
    <cellStyle name="Migliaia [0] 2 3 4 3 2 2" xfId="15728"/>
    <cellStyle name="Migliaia [0] 2 3 4 3 3" xfId="15729"/>
    <cellStyle name="Migliaia [0] 2 3 4 4" xfId="15730"/>
    <cellStyle name="Migliaia [0] 2 3 4 4 2" xfId="15731"/>
    <cellStyle name="Migliaia [0] 2 3 4 5" xfId="15732"/>
    <cellStyle name="Migliaia [0] 2 3 4 5 2" xfId="15733"/>
    <cellStyle name="Migliaia [0] 2 3 4 6" xfId="15734"/>
    <cellStyle name="Migliaia [0] 2 3 5" xfId="15735"/>
    <cellStyle name="Migliaia [0] 2 3 5 2" xfId="15736"/>
    <cellStyle name="Migliaia [0] 2 3 5 2 2" xfId="15737"/>
    <cellStyle name="Migliaia [0] 2 3 5 2 2 2" xfId="15738"/>
    <cellStyle name="Migliaia [0] 2 3 5 2 3" xfId="15739"/>
    <cellStyle name="Migliaia [0] 2 3 5 3" xfId="15740"/>
    <cellStyle name="Migliaia [0] 2 3 5 3 2" xfId="15741"/>
    <cellStyle name="Migliaia [0] 2 3 5 4" xfId="15742"/>
    <cellStyle name="Migliaia [0] 2 3 6" xfId="15743"/>
    <cellStyle name="Migliaia [0] 2 3 6 2" xfId="15744"/>
    <cellStyle name="Migliaia [0] 2 3 6 2 2" xfId="15745"/>
    <cellStyle name="Migliaia [0] 2 3 6 3" xfId="15746"/>
    <cellStyle name="Migliaia [0] 2 3 7" xfId="15747"/>
    <cellStyle name="Migliaia [0] 2 3 7 2" xfId="15748"/>
    <cellStyle name="Migliaia [0] 2 3 8" xfId="15749"/>
    <cellStyle name="Migliaia [0] 2 3 8 2" xfId="15750"/>
    <cellStyle name="Migliaia [0] 2 3 9" xfId="15751"/>
    <cellStyle name="Migliaia [0] 2 3 9 2" xfId="15752"/>
    <cellStyle name="Migliaia [0] 2 4" xfId="15753"/>
    <cellStyle name="Migliaia [0] 2 4 2" xfId="15754"/>
    <cellStyle name="Migliaia [0] 2 4 2 2" xfId="15755"/>
    <cellStyle name="Migliaia [0] 2 4 2 2 2" xfId="15756"/>
    <cellStyle name="Migliaia [0] 2 4 2 2 2 2" xfId="15757"/>
    <cellStyle name="Migliaia [0] 2 4 2 2 2 2 2" xfId="15758"/>
    <cellStyle name="Migliaia [0] 2 4 2 2 2 2 2 2" xfId="15759"/>
    <cellStyle name="Migliaia [0] 2 4 2 2 2 2 3" xfId="15760"/>
    <cellStyle name="Migliaia [0] 2 4 2 2 2 3" xfId="15761"/>
    <cellStyle name="Migliaia [0] 2 4 2 2 2 3 2" xfId="15762"/>
    <cellStyle name="Migliaia [0] 2 4 2 2 2 4" xfId="15763"/>
    <cellStyle name="Migliaia [0] 2 4 2 2 3" xfId="15764"/>
    <cellStyle name="Migliaia [0] 2 4 2 2 3 2" xfId="15765"/>
    <cellStyle name="Migliaia [0] 2 4 2 2 3 2 2" xfId="15766"/>
    <cellStyle name="Migliaia [0] 2 4 2 2 3 3" xfId="15767"/>
    <cellStyle name="Migliaia [0] 2 4 2 2 4" xfId="15768"/>
    <cellStyle name="Migliaia [0] 2 4 2 2 4 2" xfId="15769"/>
    <cellStyle name="Migliaia [0] 2 4 2 2 5" xfId="15770"/>
    <cellStyle name="Migliaia [0] 2 4 2 3" xfId="15771"/>
    <cellStyle name="Migliaia [0] 2 4 2 3 2" xfId="15772"/>
    <cellStyle name="Migliaia [0] 2 4 2 3 2 2" xfId="15773"/>
    <cellStyle name="Migliaia [0] 2 4 2 3 2 2 2" xfId="15774"/>
    <cellStyle name="Migliaia [0] 2 4 2 3 2 3" xfId="15775"/>
    <cellStyle name="Migliaia [0] 2 4 2 3 3" xfId="15776"/>
    <cellStyle name="Migliaia [0] 2 4 2 3 3 2" xfId="15777"/>
    <cellStyle name="Migliaia [0] 2 4 2 3 4" xfId="15778"/>
    <cellStyle name="Migliaia [0] 2 4 2 4" xfId="15779"/>
    <cellStyle name="Migliaia [0] 2 4 2 4 2" xfId="15780"/>
    <cellStyle name="Migliaia [0] 2 4 2 4 2 2" xfId="15781"/>
    <cellStyle name="Migliaia [0] 2 4 2 4 3" xfId="15782"/>
    <cellStyle name="Migliaia [0] 2 4 2 5" xfId="15783"/>
    <cellStyle name="Migliaia [0] 2 4 2 5 2" xfId="15784"/>
    <cellStyle name="Migliaia [0] 2 4 2 6" xfId="15785"/>
    <cellStyle name="Migliaia [0] 2 4 2 6 2" xfId="15786"/>
    <cellStyle name="Migliaia [0] 2 4 2 7" xfId="15787"/>
    <cellStyle name="Migliaia [0] 2 4 2 7 2" xfId="15788"/>
    <cellStyle name="Migliaia [0] 2 4 2 8" xfId="15789"/>
    <cellStyle name="Migliaia [0] 2 4 3" xfId="15790"/>
    <cellStyle name="Migliaia [0] 2 4 3 2" xfId="15791"/>
    <cellStyle name="Migliaia [0] 2 4 3 2 2" xfId="15792"/>
    <cellStyle name="Migliaia [0] 2 4 3 2 2 2" xfId="15793"/>
    <cellStyle name="Migliaia [0] 2 4 3 2 2 2 2" xfId="15794"/>
    <cellStyle name="Migliaia [0] 2 4 3 2 2 3" xfId="15795"/>
    <cellStyle name="Migliaia [0] 2 4 3 2 3" xfId="15796"/>
    <cellStyle name="Migliaia [0] 2 4 3 2 3 2" xfId="15797"/>
    <cellStyle name="Migliaia [0] 2 4 3 2 4" xfId="15798"/>
    <cellStyle name="Migliaia [0] 2 4 3 3" xfId="15799"/>
    <cellStyle name="Migliaia [0] 2 4 3 3 2" xfId="15800"/>
    <cellStyle name="Migliaia [0] 2 4 3 3 2 2" xfId="15801"/>
    <cellStyle name="Migliaia [0] 2 4 3 3 3" xfId="15802"/>
    <cellStyle name="Migliaia [0] 2 4 3 4" xfId="15803"/>
    <cellStyle name="Migliaia [0] 2 4 3 4 2" xfId="15804"/>
    <cellStyle name="Migliaia [0] 2 4 3 5" xfId="15805"/>
    <cellStyle name="Migliaia [0] 2 4 4" xfId="15806"/>
    <cellStyle name="Migliaia [0] 2 4 4 2" xfId="15807"/>
    <cellStyle name="Migliaia [0] 2 4 4 2 2" xfId="15808"/>
    <cellStyle name="Migliaia [0] 2 4 4 2 2 2" xfId="15809"/>
    <cellStyle name="Migliaia [0] 2 4 4 2 3" xfId="15810"/>
    <cellStyle name="Migliaia [0] 2 4 4 3" xfId="15811"/>
    <cellStyle name="Migliaia [0] 2 4 4 3 2" xfId="15812"/>
    <cellStyle name="Migliaia [0] 2 4 4 4" xfId="15813"/>
    <cellStyle name="Migliaia [0] 2 4 5" xfId="15814"/>
    <cellStyle name="Migliaia [0] 2 4 5 2" xfId="15815"/>
    <cellStyle name="Migliaia [0] 2 4 5 2 2" xfId="15816"/>
    <cellStyle name="Migliaia [0] 2 4 5 3" xfId="15817"/>
    <cellStyle name="Migliaia [0] 2 4 6" xfId="15818"/>
    <cellStyle name="Migliaia [0] 2 4 6 2" xfId="15819"/>
    <cellStyle name="Migliaia [0] 2 4 7" xfId="15820"/>
    <cellStyle name="Migliaia [0] 2 4 7 2" xfId="15821"/>
    <cellStyle name="Migliaia [0] 2 4 8" xfId="15822"/>
    <cellStyle name="Migliaia [0] 2 4 8 2" xfId="15823"/>
    <cellStyle name="Migliaia [0] 2 4 9" xfId="15824"/>
    <cellStyle name="Migliaia [0] 2 5" xfId="15825"/>
    <cellStyle name="Migliaia [0] 2 5 2" xfId="15826"/>
    <cellStyle name="Migliaia [0] 2 5 2 2" xfId="15827"/>
    <cellStyle name="Migliaia [0] 2 5 2 2 2" xfId="15828"/>
    <cellStyle name="Migliaia [0] 2 5 2 2 2 2" xfId="15829"/>
    <cellStyle name="Migliaia [0] 2 5 2 2 2 2 2" xfId="15830"/>
    <cellStyle name="Migliaia [0] 2 5 2 2 2 3" xfId="15831"/>
    <cellStyle name="Migliaia [0] 2 5 2 2 3" xfId="15832"/>
    <cellStyle name="Migliaia [0] 2 5 2 2 3 2" xfId="15833"/>
    <cellStyle name="Migliaia [0] 2 5 2 2 4" xfId="15834"/>
    <cellStyle name="Migliaia [0] 2 5 2 3" xfId="15835"/>
    <cellStyle name="Migliaia [0] 2 5 2 3 2" xfId="15836"/>
    <cellStyle name="Migliaia [0] 2 5 2 3 2 2" xfId="15837"/>
    <cellStyle name="Migliaia [0] 2 5 2 3 3" xfId="15838"/>
    <cellStyle name="Migliaia [0] 2 5 2 4" xfId="15839"/>
    <cellStyle name="Migliaia [0] 2 5 2 4 2" xfId="15840"/>
    <cellStyle name="Migliaia [0] 2 5 2 5" xfId="15841"/>
    <cellStyle name="Migliaia [0] 2 5 2 5 2" xfId="15842"/>
    <cellStyle name="Migliaia [0] 2 5 2 6" xfId="15843"/>
    <cellStyle name="Migliaia [0] 2 5 3" xfId="15844"/>
    <cellStyle name="Migliaia [0] 2 5 3 2" xfId="15845"/>
    <cellStyle name="Migliaia [0] 2 5 3 2 2" xfId="15846"/>
    <cellStyle name="Migliaia [0] 2 5 3 2 2 2" xfId="15847"/>
    <cellStyle name="Migliaia [0] 2 5 3 2 3" xfId="15848"/>
    <cellStyle name="Migliaia [0] 2 5 3 3" xfId="15849"/>
    <cellStyle name="Migliaia [0] 2 5 3 3 2" xfId="15850"/>
    <cellStyle name="Migliaia [0] 2 5 3 4" xfId="15851"/>
    <cellStyle name="Migliaia [0] 2 5 4" xfId="15852"/>
    <cellStyle name="Migliaia [0] 2 5 4 2" xfId="15853"/>
    <cellStyle name="Migliaia [0] 2 5 4 2 2" xfId="15854"/>
    <cellStyle name="Migliaia [0] 2 5 4 3" xfId="15855"/>
    <cellStyle name="Migliaia [0] 2 5 5" xfId="15856"/>
    <cellStyle name="Migliaia [0] 2 5 5 2" xfId="15857"/>
    <cellStyle name="Migliaia [0] 2 5 6" xfId="15858"/>
    <cellStyle name="Migliaia [0] 2 5 6 2" xfId="15859"/>
    <cellStyle name="Migliaia [0] 2 5 7" xfId="15860"/>
    <cellStyle name="Migliaia [0] 2 5 7 2" xfId="15861"/>
    <cellStyle name="Migliaia [0] 2 5 8" xfId="15862"/>
    <cellStyle name="Migliaia [0] 2 6" xfId="15863"/>
    <cellStyle name="Migliaia [0] 2 6 2" xfId="15864"/>
    <cellStyle name="Migliaia [0] 2 6 2 2" xfId="15865"/>
    <cellStyle name="Migliaia [0] 2 6 2 2 2" xfId="15866"/>
    <cellStyle name="Migliaia [0] 2 6 2 2 2 2" xfId="15867"/>
    <cellStyle name="Migliaia [0] 2 6 2 2 3" xfId="15868"/>
    <cellStyle name="Migliaia [0] 2 6 2 3" xfId="15869"/>
    <cellStyle name="Migliaia [0] 2 6 2 3 2" xfId="15870"/>
    <cellStyle name="Migliaia [0] 2 6 2 4" xfId="15871"/>
    <cellStyle name="Migliaia [0] 2 6 3" xfId="15872"/>
    <cellStyle name="Migliaia [0] 2 6 3 2" xfId="15873"/>
    <cellStyle name="Migliaia [0] 2 6 3 2 2" xfId="15874"/>
    <cellStyle name="Migliaia [0] 2 6 3 3" xfId="15875"/>
    <cellStyle name="Migliaia [0] 2 6 4" xfId="15876"/>
    <cellStyle name="Migliaia [0] 2 6 4 2" xfId="15877"/>
    <cellStyle name="Migliaia [0] 2 6 5" xfId="15878"/>
    <cellStyle name="Migliaia [0] 2 6 5 2" xfId="15879"/>
    <cellStyle name="Migliaia [0] 2 6 6" xfId="15880"/>
    <cellStyle name="Migliaia [0] 2 7" xfId="15881"/>
    <cellStyle name="Migliaia [0] 2 7 2" xfId="15882"/>
    <cellStyle name="Migliaia [0] 2 7 2 2" xfId="15883"/>
    <cellStyle name="Migliaia [0] 2 7 2 2 2" xfId="15884"/>
    <cellStyle name="Migliaia [0] 2 7 2 3" xfId="15885"/>
    <cellStyle name="Migliaia [0] 2 7 3" xfId="15886"/>
    <cellStyle name="Migliaia [0] 2 7 3 2" xfId="15887"/>
    <cellStyle name="Migliaia [0] 2 7 4" xfId="15888"/>
    <cellStyle name="Migliaia [0] 2 8" xfId="15889"/>
    <cellStyle name="Migliaia [0] 2 8 2" xfId="15890"/>
    <cellStyle name="Migliaia [0] 2 8 2 2" xfId="15891"/>
    <cellStyle name="Migliaia [0] 2 8 3" xfId="15892"/>
    <cellStyle name="Migliaia [0] 2 9" xfId="15893"/>
    <cellStyle name="Migliaia [0] 2 9 2" xfId="15894"/>
    <cellStyle name="Migliaia [0] 3" xfId="15895"/>
    <cellStyle name="Migliaia [0] 3 2" xfId="15896"/>
    <cellStyle name="Migliaia [0] 4" xfId="15897"/>
    <cellStyle name="Migliaia [0] 4 10" xfId="15898"/>
    <cellStyle name="Migliaia [0] 4 10 2" xfId="15899"/>
    <cellStyle name="Migliaia [0] 4 11" xfId="15900"/>
    <cellStyle name="Migliaia [0] 4 11 2" xfId="15901"/>
    <cellStyle name="Migliaia [0] 4 12" xfId="15902"/>
    <cellStyle name="Migliaia [0] 4 2" xfId="15903"/>
    <cellStyle name="Migliaia [0] 4 2 10" xfId="15904"/>
    <cellStyle name="Migliaia [0] 4 2 10 2" xfId="15905"/>
    <cellStyle name="Migliaia [0] 4 2 11" xfId="15906"/>
    <cellStyle name="Migliaia [0] 4 2 2" xfId="15907"/>
    <cellStyle name="Migliaia [0] 4 2 2 10" xfId="15908"/>
    <cellStyle name="Migliaia [0] 4 2 2 2" xfId="15909"/>
    <cellStyle name="Migliaia [0] 4 2 2 2 2" xfId="15910"/>
    <cellStyle name="Migliaia [0] 4 2 2 2 2 2" xfId="15911"/>
    <cellStyle name="Migliaia [0] 4 2 2 2 2 2 2" xfId="15912"/>
    <cellStyle name="Migliaia [0] 4 2 2 2 2 2 2 2" xfId="15913"/>
    <cellStyle name="Migliaia [0] 4 2 2 2 2 2 2 2 2" xfId="15914"/>
    <cellStyle name="Migliaia [0] 4 2 2 2 2 2 2 2 2 2" xfId="15915"/>
    <cellStyle name="Migliaia [0] 4 2 2 2 2 2 2 2 3" xfId="15916"/>
    <cellStyle name="Migliaia [0] 4 2 2 2 2 2 2 3" xfId="15917"/>
    <cellStyle name="Migliaia [0] 4 2 2 2 2 2 2 3 2" xfId="15918"/>
    <cellStyle name="Migliaia [0] 4 2 2 2 2 2 2 4" xfId="15919"/>
    <cellStyle name="Migliaia [0] 4 2 2 2 2 2 3" xfId="15920"/>
    <cellStyle name="Migliaia [0] 4 2 2 2 2 2 3 2" xfId="15921"/>
    <cellStyle name="Migliaia [0] 4 2 2 2 2 2 3 2 2" xfId="15922"/>
    <cellStyle name="Migliaia [0] 4 2 2 2 2 2 3 3" xfId="15923"/>
    <cellStyle name="Migliaia [0] 4 2 2 2 2 2 4" xfId="15924"/>
    <cellStyle name="Migliaia [0] 4 2 2 2 2 2 4 2" xfId="15925"/>
    <cellStyle name="Migliaia [0] 4 2 2 2 2 2 5" xfId="15926"/>
    <cellStyle name="Migliaia [0] 4 2 2 2 2 3" xfId="15927"/>
    <cellStyle name="Migliaia [0] 4 2 2 2 2 3 2" xfId="15928"/>
    <cellStyle name="Migliaia [0] 4 2 2 2 2 3 2 2" xfId="15929"/>
    <cellStyle name="Migliaia [0] 4 2 2 2 2 3 2 2 2" xfId="15930"/>
    <cellStyle name="Migliaia [0] 4 2 2 2 2 3 2 3" xfId="15931"/>
    <cellStyle name="Migliaia [0] 4 2 2 2 2 3 3" xfId="15932"/>
    <cellStyle name="Migliaia [0] 4 2 2 2 2 3 3 2" xfId="15933"/>
    <cellStyle name="Migliaia [0] 4 2 2 2 2 3 4" xfId="15934"/>
    <cellStyle name="Migliaia [0] 4 2 2 2 2 4" xfId="15935"/>
    <cellStyle name="Migliaia [0] 4 2 2 2 2 4 2" xfId="15936"/>
    <cellStyle name="Migliaia [0] 4 2 2 2 2 4 2 2" xfId="15937"/>
    <cellStyle name="Migliaia [0] 4 2 2 2 2 4 3" xfId="15938"/>
    <cellStyle name="Migliaia [0] 4 2 2 2 2 5" xfId="15939"/>
    <cellStyle name="Migliaia [0] 4 2 2 2 2 5 2" xfId="15940"/>
    <cellStyle name="Migliaia [0] 4 2 2 2 2 6" xfId="15941"/>
    <cellStyle name="Migliaia [0] 4 2 2 2 3" xfId="15942"/>
    <cellStyle name="Migliaia [0] 4 2 2 2 3 2" xfId="15943"/>
    <cellStyle name="Migliaia [0] 4 2 2 2 3 2 2" xfId="15944"/>
    <cellStyle name="Migliaia [0] 4 2 2 2 3 2 2 2" xfId="15945"/>
    <cellStyle name="Migliaia [0] 4 2 2 2 3 2 2 2 2" xfId="15946"/>
    <cellStyle name="Migliaia [0] 4 2 2 2 3 2 2 3" xfId="15947"/>
    <cellStyle name="Migliaia [0] 4 2 2 2 3 2 3" xfId="15948"/>
    <cellStyle name="Migliaia [0] 4 2 2 2 3 2 3 2" xfId="15949"/>
    <cellStyle name="Migliaia [0] 4 2 2 2 3 2 4" xfId="15950"/>
    <cellStyle name="Migliaia [0] 4 2 2 2 3 3" xfId="15951"/>
    <cellStyle name="Migliaia [0] 4 2 2 2 3 3 2" xfId="15952"/>
    <cellStyle name="Migliaia [0] 4 2 2 2 3 3 2 2" xfId="15953"/>
    <cellStyle name="Migliaia [0] 4 2 2 2 3 3 3" xfId="15954"/>
    <cellStyle name="Migliaia [0] 4 2 2 2 3 4" xfId="15955"/>
    <cellStyle name="Migliaia [0] 4 2 2 2 3 4 2" xfId="15956"/>
    <cellStyle name="Migliaia [0] 4 2 2 2 3 5" xfId="15957"/>
    <cellStyle name="Migliaia [0] 4 2 2 2 4" xfId="15958"/>
    <cellStyle name="Migliaia [0] 4 2 2 2 4 2" xfId="15959"/>
    <cellStyle name="Migliaia [0] 4 2 2 2 4 2 2" xfId="15960"/>
    <cellStyle name="Migliaia [0] 4 2 2 2 4 2 2 2" xfId="15961"/>
    <cellStyle name="Migliaia [0] 4 2 2 2 4 2 3" xfId="15962"/>
    <cellStyle name="Migliaia [0] 4 2 2 2 4 3" xfId="15963"/>
    <cellStyle name="Migliaia [0] 4 2 2 2 4 3 2" xfId="15964"/>
    <cellStyle name="Migliaia [0] 4 2 2 2 4 4" xfId="15965"/>
    <cellStyle name="Migliaia [0] 4 2 2 2 5" xfId="15966"/>
    <cellStyle name="Migliaia [0] 4 2 2 2 5 2" xfId="15967"/>
    <cellStyle name="Migliaia [0] 4 2 2 2 5 2 2" xfId="15968"/>
    <cellStyle name="Migliaia [0] 4 2 2 2 5 3" xfId="15969"/>
    <cellStyle name="Migliaia [0] 4 2 2 2 6" xfId="15970"/>
    <cellStyle name="Migliaia [0] 4 2 2 2 6 2" xfId="15971"/>
    <cellStyle name="Migliaia [0] 4 2 2 2 7" xfId="15972"/>
    <cellStyle name="Migliaia [0] 4 2 2 2 7 2" xfId="15973"/>
    <cellStyle name="Migliaia [0] 4 2 2 2 8" xfId="15974"/>
    <cellStyle name="Migliaia [0] 4 2 2 2 8 2" xfId="15975"/>
    <cellStyle name="Migliaia [0] 4 2 2 2 9" xfId="15976"/>
    <cellStyle name="Migliaia [0] 4 2 2 3" xfId="15977"/>
    <cellStyle name="Migliaia [0] 4 2 2 3 2" xfId="15978"/>
    <cellStyle name="Migliaia [0] 4 2 2 3 2 2" xfId="15979"/>
    <cellStyle name="Migliaia [0] 4 2 2 3 2 2 2" xfId="15980"/>
    <cellStyle name="Migliaia [0] 4 2 2 3 2 2 2 2" xfId="15981"/>
    <cellStyle name="Migliaia [0] 4 2 2 3 2 2 2 2 2" xfId="15982"/>
    <cellStyle name="Migliaia [0] 4 2 2 3 2 2 2 3" xfId="15983"/>
    <cellStyle name="Migliaia [0] 4 2 2 3 2 2 3" xfId="15984"/>
    <cellStyle name="Migliaia [0] 4 2 2 3 2 2 3 2" xfId="15985"/>
    <cellStyle name="Migliaia [0] 4 2 2 3 2 2 4" xfId="15986"/>
    <cellStyle name="Migliaia [0] 4 2 2 3 2 3" xfId="15987"/>
    <cellStyle name="Migliaia [0] 4 2 2 3 2 3 2" xfId="15988"/>
    <cellStyle name="Migliaia [0] 4 2 2 3 2 3 2 2" xfId="15989"/>
    <cellStyle name="Migliaia [0] 4 2 2 3 2 3 3" xfId="15990"/>
    <cellStyle name="Migliaia [0] 4 2 2 3 2 4" xfId="15991"/>
    <cellStyle name="Migliaia [0] 4 2 2 3 2 4 2" xfId="15992"/>
    <cellStyle name="Migliaia [0] 4 2 2 3 2 5" xfId="15993"/>
    <cellStyle name="Migliaia [0] 4 2 2 3 3" xfId="15994"/>
    <cellStyle name="Migliaia [0] 4 2 2 3 3 2" xfId="15995"/>
    <cellStyle name="Migliaia [0] 4 2 2 3 3 2 2" xfId="15996"/>
    <cellStyle name="Migliaia [0] 4 2 2 3 3 2 2 2" xfId="15997"/>
    <cellStyle name="Migliaia [0] 4 2 2 3 3 2 3" xfId="15998"/>
    <cellStyle name="Migliaia [0] 4 2 2 3 3 3" xfId="15999"/>
    <cellStyle name="Migliaia [0] 4 2 2 3 3 3 2" xfId="16000"/>
    <cellStyle name="Migliaia [0] 4 2 2 3 3 4" xfId="16001"/>
    <cellStyle name="Migliaia [0] 4 2 2 3 4" xfId="16002"/>
    <cellStyle name="Migliaia [0] 4 2 2 3 4 2" xfId="16003"/>
    <cellStyle name="Migliaia [0] 4 2 2 3 4 2 2" xfId="16004"/>
    <cellStyle name="Migliaia [0] 4 2 2 3 4 3" xfId="16005"/>
    <cellStyle name="Migliaia [0] 4 2 2 3 5" xfId="16006"/>
    <cellStyle name="Migliaia [0] 4 2 2 3 5 2" xfId="16007"/>
    <cellStyle name="Migliaia [0] 4 2 2 3 6" xfId="16008"/>
    <cellStyle name="Migliaia [0] 4 2 2 4" xfId="16009"/>
    <cellStyle name="Migliaia [0] 4 2 2 4 2" xfId="16010"/>
    <cellStyle name="Migliaia [0] 4 2 2 4 2 2" xfId="16011"/>
    <cellStyle name="Migliaia [0] 4 2 2 4 2 2 2" xfId="16012"/>
    <cellStyle name="Migliaia [0] 4 2 2 4 2 2 2 2" xfId="16013"/>
    <cellStyle name="Migliaia [0] 4 2 2 4 2 2 3" xfId="16014"/>
    <cellStyle name="Migliaia [0] 4 2 2 4 2 3" xfId="16015"/>
    <cellStyle name="Migliaia [0] 4 2 2 4 2 3 2" xfId="16016"/>
    <cellStyle name="Migliaia [0] 4 2 2 4 2 4" xfId="16017"/>
    <cellStyle name="Migliaia [0] 4 2 2 4 3" xfId="16018"/>
    <cellStyle name="Migliaia [0] 4 2 2 4 3 2" xfId="16019"/>
    <cellStyle name="Migliaia [0] 4 2 2 4 3 2 2" xfId="16020"/>
    <cellStyle name="Migliaia [0] 4 2 2 4 3 3" xfId="16021"/>
    <cellStyle name="Migliaia [0] 4 2 2 4 4" xfId="16022"/>
    <cellStyle name="Migliaia [0] 4 2 2 4 4 2" xfId="16023"/>
    <cellStyle name="Migliaia [0] 4 2 2 4 5" xfId="16024"/>
    <cellStyle name="Migliaia [0] 4 2 2 5" xfId="16025"/>
    <cellStyle name="Migliaia [0] 4 2 2 5 2" xfId="16026"/>
    <cellStyle name="Migliaia [0] 4 2 2 5 2 2" xfId="16027"/>
    <cellStyle name="Migliaia [0] 4 2 2 5 2 2 2" xfId="16028"/>
    <cellStyle name="Migliaia [0] 4 2 2 5 2 3" xfId="16029"/>
    <cellStyle name="Migliaia [0] 4 2 2 5 3" xfId="16030"/>
    <cellStyle name="Migliaia [0] 4 2 2 5 3 2" xfId="16031"/>
    <cellStyle name="Migliaia [0] 4 2 2 5 4" xfId="16032"/>
    <cellStyle name="Migliaia [0] 4 2 2 6" xfId="16033"/>
    <cellStyle name="Migliaia [0] 4 2 2 6 2" xfId="16034"/>
    <cellStyle name="Migliaia [0] 4 2 2 6 2 2" xfId="16035"/>
    <cellStyle name="Migliaia [0] 4 2 2 6 3" xfId="16036"/>
    <cellStyle name="Migliaia [0] 4 2 2 7" xfId="16037"/>
    <cellStyle name="Migliaia [0] 4 2 2 7 2" xfId="16038"/>
    <cellStyle name="Migliaia [0] 4 2 2 8" xfId="16039"/>
    <cellStyle name="Migliaia [0] 4 2 2 8 2" xfId="16040"/>
    <cellStyle name="Migliaia [0] 4 2 2 9" xfId="16041"/>
    <cellStyle name="Migliaia [0] 4 2 2 9 2" xfId="16042"/>
    <cellStyle name="Migliaia [0] 4 2 3" xfId="16043"/>
    <cellStyle name="Migliaia [0] 4 2 3 2" xfId="16044"/>
    <cellStyle name="Migliaia [0] 4 2 3 2 2" xfId="16045"/>
    <cellStyle name="Migliaia [0] 4 2 3 2 2 2" xfId="16046"/>
    <cellStyle name="Migliaia [0] 4 2 3 2 2 2 2" xfId="16047"/>
    <cellStyle name="Migliaia [0] 4 2 3 2 2 2 2 2" xfId="16048"/>
    <cellStyle name="Migliaia [0] 4 2 3 2 2 2 2 2 2" xfId="16049"/>
    <cellStyle name="Migliaia [0] 4 2 3 2 2 2 2 3" xfId="16050"/>
    <cellStyle name="Migliaia [0] 4 2 3 2 2 2 3" xfId="16051"/>
    <cellStyle name="Migliaia [0] 4 2 3 2 2 2 3 2" xfId="16052"/>
    <cellStyle name="Migliaia [0] 4 2 3 2 2 2 4" xfId="16053"/>
    <cellStyle name="Migliaia [0] 4 2 3 2 2 3" xfId="16054"/>
    <cellStyle name="Migliaia [0] 4 2 3 2 2 3 2" xfId="16055"/>
    <cellStyle name="Migliaia [0] 4 2 3 2 2 3 2 2" xfId="16056"/>
    <cellStyle name="Migliaia [0] 4 2 3 2 2 3 3" xfId="16057"/>
    <cellStyle name="Migliaia [0] 4 2 3 2 2 4" xfId="16058"/>
    <cellStyle name="Migliaia [0] 4 2 3 2 2 4 2" xfId="16059"/>
    <cellStyle name="Migliaia [0] 4 2 3 2 2 5" xfId="16060"/>
    <cellStyle name="Migliaia [0] 4 2 3 2 3" xfId="16061"/>
    <cellStyle name="Migliaia [0] 4 2 3 2 3 2" xfId="16062"/>
    <cellStyle name="Migliaia [0] 4 2 3 2 3 2 2" xfId="16063"/>
    <cellStyle name="Migliaia [0] 4 2 3 2 3 2 2 2" xfId="16064"/>
    <cellStyle name="Migliaia [0] 4 2 3 2 3 2 3" xfId="16065"/>
    <cellStyle name="Migliaia [0] 4 2 3 2 3 3" xfId="16066"/>
    <cellStyle name="Migliaia [0] 4 2 3 2 3 3 2" xfId="16067"/>
    <cellStyle name="Migliaia [0] 4 2 3 2 3 4" xfId="16068"/>
    <cellStyle name="Migliaia [0] 4 2 3 2 4" xfId="16069"/>
    <cellStyle name="Migliaia [0] 4 2 3 2 4 2" xfId="16070"/>
    <cellStyle name="Migliaia [0] 4 2 3 2 4 2 2" xfId="16071"/>
    <cellStyle name="Migliaia [0] 4 2 3 2 4 3" xfId="16072"/>
    <cellStyle name="Migliaia [0] 4 2 3 2 5" xfId="16073"/>
    <cellStyle name="Migliaia [0] 4 2 3 2 5 2" xfId="16074"/>
    <cellStyle name="Migliaia [0] 4 2 3 2 6" xfId="16075"/>
    <cellStyle name="Migliaia [0] 4 2 3 2 6 2" xfId="16076"/>
    <cellStyle name="Migliaia [0] 4 2 3 2 7" xfId="16077"/>
    <cellStyle name="Migliaia [0] 4 2 3 3" xfId="16078"/>
    <cellStyle name="Migliaia [0] 4 2 3 3 2" xfId="16079"/>
    <cellStyle name="Migliaia [0] 4 2 3 3 2 2" xfId="16080"/>
    <cellStyle name="Migliaia [0] 4 2 3 3 2 2 2" xfId="16081"/>
    <cellStyle name="Migliaia [0] 4 2 3 3 2 2 2 2" xfId="16082"/>
    <cellStyle name="Migliaia [0] 4 2 3 3 2 2 3" xfId="16083"/>
    <cellStyle name="Migliaia [0] 4 2 3 3 2 3" xfId="16084"/>
    <cellStyle name="Migliaia [0] 4 2 3 3 2 3 2" xfId="16085"/>
    <cellStyle name="Migliaia [0] 4 2 3 3 2 4" xfId="16086"/>
    <cellStyle name="Migliaia [0] 4 2 3 3 3" xfId="16087"/>
    <cellStyle name="Migliaia [0] 4 2 3 3 3 2" xfId="16088"/>
    <cellStyle name="Migliaia [0] 4 2 3 3 3 2 2" xfId="16089"/>
    <cellStyle name="Migliaia [0] 4 2 3 3 3 3" xfId="16090"/>
    <cellStyle name="Migliaia [0] 4 2 3 3 4" xfId="16091"/>
    <cellStyle name="Migliaia [0] 4 2 3 3 4 2" xfId="16092"/>
    <cellStyle name="Migliaia [0] 4 2 3 3 5" xfId="16093"/>
    <cellStyle name="Migliaia [0] 4 2 3 4" xfId="16094"/>
    <cellStyle name="Migliaia [0] 4 2 3 4 2" xfId="16095"/>
    <cellStyle name="Migliaia [0] 4 2 3 4 2 2" xfId="16096"/>
    <cellStyle name="Migliaia [0] 4 2 3 4 2 2 2" xfId="16097"/>
    <cellStyle name="Migliaia [0] 4 2 3 4 2 3" xfId="16098"/>
    <cellStyle name="Migliaia [0] 4 2 3 4 3" xfId="16099"/>
    <cellStyle name="Migliaia [0] 4 2 3 4 3 2" xfId="16100"/>
    <cellStyle name="Migliaia [0] 4 2 3 4 4" xfId="16101"/>
    <cellStyle name="Migliaia [0] 4 2 3 5" xfId="16102"/>
    <cellStyle name="Migliaia [0] 4 2 3 5 2" xfId="16103"/>
    <cellStyle name="Migliaia [0] 4 2 3 5 2 2" xfId="16104"/>
    <cellStyle name="Migliaia [0] 4 2 3 5 3" xfId="16105"/>
    <cellStyle name="Migliaia [0] 4 2 3 6" xfId="16106"/>
    <cellStyle name="Migliaia [0] 4 2 3 6 2" xfId="16107"/>
    <cellStyle name="Migliaia [0] 4 2 3 7" xfId="16108"/>
    <cellStyle name="Migliaia [0] 4 2 3 7 2" xfId="16109"/>
    <cellStyle name="Migliaia [0] 4 2 3 8" xfId="16110"/>
    <cellStyle name="Migliaia [0] 4 2 3 8 2" xfId="16111"/>
    <cellStyle name="Migliaia [0] 4 2 3 9" xfId="16112"/>
    <cellStyle name="Migliaia [0] 4 2 4" xfId="16113"/>
    <cellStyle name="Migliaia [0] 4 2 4 2" xfId="16114"/>
    <cellStyle name="Migliaia [0] 4 2 4 2 2" xfId="16115"/>
    <cellStyle name="Migliaia [0] 4 2 4 2 2 2" xfId="16116"/>
    <cellStyle name="Migliaia [0] 4 2 4 2 2 2 2" xfId="16117"/>
    <cellStyle name="Migliaia [0] 4 2 4 2 2 2 2 2" xfId="16118"/>
    <cellStyle name="Migliaia [0] 4 2 4 2 2 2 3" xfId="16119"/>
    <cellStyle name="Migliaia [0] 4 2 4 2 2 3" xfId="16120"/>
    <cellStyle name="Migliaia [0] 4 2 4 2 2 3 2" xfId="16121"/>
    <cellStyle name="Migliaia [0] 4 2 4 2 2 4" xfId="16122"/>
    <cellStyle name="Migliaia [0] 4 2 4 2 3" xfId="16123"/>
    <cellStyle name="Migliaia [0] 4 2 4 2 3 2" xfId="16124"/>
    <cellStyle name="Migliaia [0] 4 2 4 2 3 2 2" xfId="16125"/>
    <cellStyle name="Migliaia [0] 4 2 4 2 3 3" xfId="16126"/>
    <cellStyle name="Migliaia [0] 4 2 4 2 4" xfId="16127"/>
    <cellStyle name="Migliaia [0] 4 2 4 2 4 2" xfId="16128"/>
    <cellStyle name="Migliaia [0] 4 2 4 2 5" xfId="16129"/>
    <cellStyle name="Migliaia [0] 4 2 4 3" xfId="16130"/>
    <cellStyle name="Migliaia [0] 4 2 4 3 2" xfId="16131"/>
    <cellStyle name="Migliaia [0] 4 2 4 3 2 2" xfId="16132"/>
    <cellStyle name="Migliaia [0] 4 2 4 3 2 2 2" xfId="16133"/>
    <cellStyle name="Migliaia [0] 4 2 4 3 2 3" xfId="16134"/>
    <cellStyle name="Migliaia [0] 4 2 4 3 3" xfId="16135"/>
    <cellStyle name="Migliaia [0] 4 2 4 3 3 2" xfId="16136"/>
    <cellStyle name="Migliaia [0] 4 2 4 3 4" xfId="16137"/>
    <cellStyle name="Migliaia [0] 4 2 4 4" xfId="16138"/>
    <cellStyle name="Migliaia [0] 4 2 4 4 2" xfId="16139"/>
    <cellStyle name="Migliaia [0] 4 2 4 4 2 2" xfId="16140"/>
    <cellStyle name="Migliaia [0] 4 2 4 4 3" xfId="16141"/>
    <cellStyle name="Migliaia [0] 4 2 4 5" xfId="16142"/>
    <cellStyle name="Migliaia [0] 4 2 4 5 2" xfId="16143"/>
    <cellStyle name="Migliaia [0] 4 2 4 6" xfId="16144"/>
    <cellStyle name="Migliaia [0] 4 2 4 6 2" xfId="16145"/>
    <cellStyle name="Migliaia [0] 4 2 4 7" xfId="16146"/>
    <cellStyle name="Migliaia [0] 4 2 5" xfId="16147"/>
    <cellStyle name="Migliaia [0] 4 2 5 2" xfId="16148"/>
    <cellStyle name="Migliaia [0] 4 2 5 2 2" xfId="16149"/>
    <cellStyle name="Migliaia [0] 4 2 5 2 2 2" xfId="16150"/>
    <cellStyle name="Migliaia [0] 4 2 5 2 2 2 2" xfId="16151"/>
    <cellStyle name="Migliaia [0] 4 2 5 2 2 3" xfId="16152"/>
    <cellStyle name="Migliaia [0] 4 2 5 2 3" xfId="16153"/>
    <cellStyle name="Migliaia [0] 4 2 5 2 3 2" xfId="16154"/>
    <cellStyle name="Migliaia [0] 4 2 5 2 4" xfId="16155"/>
    <cellStyle name="Migliaia [0] 4 2 5 3" xfId="16156"/>
    <cellStyle name="Migliaia [0] 4 2 5 3 2" xfId="16157"/>
    <cellStyle name="Migliaia [0] 4 2 5 3 2 2" xfId="16158"/>
    <cellStyle name="Migliaia [0] 4 2 5 3 3" xfId="16159"/>
    <cellStyle name="Migliaia [0] 4 2 5 4" xfId="16160"/>
    <cellStyle name="Migliaia [0] 4 2 5 4 2" xfId="16161"/>
    <cellStyle name="Migliaia [0] 4 2 5 5" xfId="16162"/>
    <cellStyle name="Migliaia [0] 4 2 6" xfId="16163"/>
    <cellStyle name="Migliaia [0] 4 2 6 2" xfId="16164"/>
    <cellStyle name="Migliaia [0] 4 2 6 2 2" xfId="16165"/>
    <cellStyle name="Migliaia [0] 4 2 6 2 2 2" xfId="16166"/>
    <cellStyle name="Migliaia [0] 4 2 6 2 3" xfId="16167"/>
    <cellStyle name="Migliaia [0] 4 2 6 3" xfId="16168"/>
    <cellStyle name="Migliaia [0] 4 2 6 3 2" xfId="16169"/>
    <cellStyle name="Migliaia [0] 4 2 6 4" xfId="16170"/>
    <cellStyle name="Migliaia [0] 4 2 7" xfId="16171"/>
    <cellStyle name="Migliaia [0] 4 2 7 2" xfId="16172"/>
    <cellStyle name="Migliaia [0] 4 2 7 2 2" xfId="16173"/>
    <cellStyle name="Migliaia [0] 4 2 7 3" xfId="16174"/>
    <cellStyle name="Migliaia [0] 4 2 8" xfId="16175"/>
    <cellStyle name="Migliaia [0] 4 2 8 2" xfId="16176"/>
    <cellStyle name="Migliaia [0] 4 2 9" xfId="16177"/>
    <cellStyle name="Migliaia [0] 4 2 9 2" xfId="16178"/>
    <cellStyle name="Migliaia [0] 4 3" xfId="16179"/>
    <cellStyle name="Migliaia [0] 4 3 10" xfId="16180"/>
    <cellStyle name="Migliaia [0] 4 3 2" xfId="16181"/>
    <cellStyle name="Migliaia [0] 4 3 2 2" xfId="16182"/>
    <cellStyle name="Migliaia [0] 4 3 2 2 2" xfId="16183"/>
    <cellStyle name="Migliaia [0] 4 3 2 2 2 2" xfId="16184"/>
    <cellStyle name="Migliaia [0] 4 3 2 2 2 2 2" xfId="16185"/>
    <cellStyle name="Migliaia [0] 4 3 2 2 2 2 2 2" xfId="16186"/>
    <cellStyle name="Migliaia [0] 4 3 2 2 2 2 2 2 2" xfId="16187"/>
    <cellStyle name="Migliaia [0] 4 3 2 2 2 2 2 3" xfId="16188"/>
    <cellStyle name="Migliaia [0] 4 3 2 2 2 2 3" xfId="16189"/>
    <cellStyle name="Migliaia [0] 4 3 2 2 2 2 3 2" xfId="16190"/>
    <cellStyle name="Migliaia [0] 4 3 2 2 2 2 4" xfId="16191"/>
    <cellStyle name="Migliaia [0] 4 3 2 2 2 3" xfId="16192"/>
    <cellStyle name="Migliaia [0] 4 3 2 2 2 3 2" xfId="16193"/>
    <cellStyle name="Migliaia [0] 4 3 2 2 2 3 2 2" xfId="16194"/>
    <cellStyle name="Migliaia [0] 4 3 2 2 2 3 3" xfId="16195"/>
    <cellStyle name="Migliaia [0] 4 3 2 2 2 4" xfId="16196"/>
    <cellStyle name="Migliaia [0] 4 3 2 2 2 4 2" xfId="16197"/>
    <cellStyle name="Migliaia [0] 4 3 2 2 2 5" xfId="16198"/>
    <cellStyle name="Migliaia [0] 4 3 2 2 3" xfId="16199"/>
    <cellStyle name="Migliaia [0] 4 3 2 2 3 2" xfId="16200"/>
    <cellStyle name="Migliaia [0] 4 3 2 2 3 2 2" xfId="16201"/>
    <cellStyle name="Migliaia [0] 4 3 2 2 3 2 2 2" xfId="16202"/>
    <cellStyle name="Migliaia [0] 4 3 2 2 3 2 3" xfId="16203"/>
    <cellStyle name="Migliaia [0] 4 3 2 2 3 3" xfId="16204"/>
    <cellStyle name="Migliaia [0] 4 3 2 2 3 3 2" xfId="16205"/>
    <cellStyle name="Migliaia [0] 4 3 2 2 3 4" xfId="16206"/>
    <cellStyle name="Migliaia [0] 4 3 2 2 4" xfId="16207"/>
    <cellStyle name="Migliaia [0] 4 3 2 2 4 2" xfId="16208"/>
    <cellStyle name="Migliaia [0] 4 3 2 2 4 2 2" xfId="16209"/>
    <cellStyle name="Migliaia [0] 4 3 2 2 4 3" xfId="16210"/>
    <cellStyle name="Migliaia [0] 4 3 2 2 5" xfId="16211"/>
    <cellStyle name="Migliaia [0] 4 3 2 2 5 2" xfId="16212"/>
    <cellStyle name="Migliaia [0] 4 3 2 2 6" xfId="16213"/>
    <cellStyle name="Migliaia [0] 4 3 2 3" xfId="16214"/>
    <cellStyle name="Migliaia [0] 4 3 2 3 2" xfId="16215"/>
    <cellStyle name="Migliaia [0] 4 3 2 3 2 2" xfId="16216"/>
    <cellStyle name="Migliaia [0] 4 3 2 3 2 2 2" xfId="16217"/>
    <cellStyle name="Migliaia [0] 4 3 2 3 2 2 2 2" xfId="16218"/>
    <cellStyle name="Migliaia [0] 4 3 2 3 2 2 3" xfId="16219"/>
    <cellStyle name="Migliaia [0] 4 3 2 3 2 3" xfId="16220"/>
    <cellStyle name="Migliaia [0] 4 3 2 3 2 3 2" xfId="16221"/>
    <cellStyle name="Migliaia [0] 4 3 2 3 2 4" xfId="16222"/>
    <cellStyle name="Migliaia [0] 4 3 2 3 3" xfId="16223"/>
    <cellStyle name="Migliaia [0] 4 3 2 3 3 2" xfId="16224"/>
    <cellStyle name="Migliaia [0] 4 3 2 3 3 2 2" xfId="16225"/>
    <cellStyle name="Migliaia [0] 4 3 2 3 3 3" xfId="16226"/>
    <cellStyle name="Migliaia [0] 4 3 2 3 4" xfId="16227"/>
    <cellStyle name="Migliaia [0] 4 3 2 3 4 2" xfId="16228"/>
    <cellStyle name="Migliaia [0] 4 3 2 3 5" xfId="16229"/>
    <cellStyle name="Migliaia [0] 4 3 2 4" xfId="16230"/>
    <cellStyle name="Migliaia [0] 4 3 2 4 2" xfId="16231"/>
    <cellStyle name="Migliaia [0] 4 3 2 4 2 2" xfId="16232"/>
    <cellStyle name="Migliaia [0] 4 3 2 4 2 2 2" xfId="16233"/>
    <cellStyle name="Migliaia [0] 4 3 2 4 2 3" xfId="16234"/>
    <cellStyle name="Migliaia [0] 4 3 2 4 3" xfId="16235"/>
    <cellStyle name="Migliaia [0] 4 3 2 4 3 2" xfId="16236"/>
    <cellStyle name="Migliaia [0] 4 3 2 4 4" xfId="16237"/>
    <cellStyle name="Migliaia [0] 4 3 2 5" xfId="16238"/>
    <cellStyle name="Migliaia [0] 4 3 2 5 2" xfId="16239"/>
    <cellStyle name="Migliaia [0] 4 3 2 5 2 2" xfId="16240"/>
    <cellStyle name="Migliaia [0] 4 3 2 5 3" xfId="16241"/>
    <cellStyle name="Migliaia [0] 4 3 2 6" xfId="16242"/>
    <cellStyle name="Migliaia [0] 4 3 2 6 2" xfId="16243"/>
    <cellStyle name="Migliaia [0] 4 3 2 7" xfId="16244"/>
    <cellStyle name="Migliaia [0] 4 3 2 7 2" xfId="16245"/>
    <cellStyle name="Migliaia [0] 4 3 2 8" xfId="16246"/>
    <cellStyle name="Migliaia [0] 4 3 2 8 2" xfId="16247"/>
    <cellStyle name="Migliaia [0] 4 3 2 9" xfId="16248"/>
    <cellStyle name="Migliaia [0] 4 3 3" xfId="16249"/>
    <cellStyle name="Migliaia [0] 4 3 3 2" xfId="16250"/>
    <cellStyle name="Migliaia [0] 4 3 3 2 2" xfId="16251"/>
    <cellStyle name="Migliaia [0] 4 3 3 2 2 2" xfId="16252"/>
    <cellStyle name="Migliaia [0] 4 3 3 2 2 2 2" xfId="16253"/>
    <cellStyle name="Migliaia [0] 4 3 3 2 2 2 2 2" xfId="16254"/>
    <cellStyle name="Migliaia [0] 4 3 3 2 2 2 3" xfId="16255"/>
    <cellStyle name="Migliaia [0] 4 3 3 2 2 3" xfId="16256"/>
    <cellStyle name="Migliaia [0] 4 3 3 2 2 3 2" xfId="16257"/>
    <cellStyle name="Migliaia [0] 4 3 3 2 2 4" xfId="16258"/>
    <cellStyle name="Migliaia [0] 4 3 3 2 3" xfId="16259"/>
    <cellStyle name="Migliaia [0] 4 3 3 2 3 2" xfId="16260"/>
    <cellStyle name="Migliaia [0] 4 3 3 2 3 2 2" xfId="16261"/>
    <cellStyle name="Migliaia [0] 4 3 3 2 3 3" xfId="16262"/>
    <cellStyle name="Migliaia [0] 4 3 3 2 4" xfId="16263"/>
    <cellStyle name="Migliaia [0] 4 3 3 2 4 2" xfId="16264"/>
    <cellStyle name="Migliaia [0] 4 3 3 2 5" xfId="16265"/>
    <cellStyle name="Migliaia [0] 4 3 3 3" xfId="16266"/>
    <cellStyle name="Migliaia [0] 4 3 3 3 2" xfId="16267"/>
    <cellStyle name="Migliaia [0] 4 3 3 3 2 2" xfId="16268"/>
    <cellStyle name="Migliaia [0] 4 3 3 3 2 2 2" xfId="16269"/>
    <cellStyle name="Migliaia [0] 4 3 3 3 2 3" xfId="16270"/>
    <cellStyle name="Migliaia [0] 4 3 3 3 3" xfId="16271"/>
    <cellStyle name="Migliaia [0] 4 3 3 3 3 2" xfId="16272"/>
    <cellStyle name="Migliaia [0] 4 3 3 3 4" xfId="16273"/>
    <cellStyle name="Migliaia [0] 4 3 3 4" xfId="16274"/>
    <cellStyle name="Migliaia [0] 4 3 3 4 2" xfId="16275"/>
    <cellStyle name="Migliaia [0] 4 3 3 4 2 2" xfId="16276"/>
    <cellStyle name="Migliaia [0] 4 3 3 4 3" xfId="16277"/>
    <cellStyle name="Migliaia [0] 4 3 3 5" xfId="16278"/>
    <cellStyle name="Migliaia [0] 4 3 3 5 2" xfId="16279"/>
    <cellStyle name="Migliaia [0] 4 3 3 6" xfId="16280"/>
    <cellStyle name="Migliaia [0] 4 3 4" xfId="16281"/>
    <cellStyle name="Migliaia [0] 4 3 4 2" xfId="16282"/>
    <cellStyle name="Migliaia [0] 4 3 4 2 2" xfId="16283"/>
    <cellStyle name="Migliaia [0] 4 3 4 2 2 2" xfId="16284"/>
    <cellStyle name="Migliaia [0] 4 3 4 2 2 2 2" xfId="16285"/>
    <cellStyle name="Migliaia [0] 4 3 4 2 2 3" xfId="16286"/>
    <cellStyle name="Migliaia [0] 4 3 4 2 3" xfId="16287"/>
    <cellStyle name="Migliaia [0] 4 3 4 2 3 2" xfId="16288"/>
    <cellStyle name="Migliaia [0] 4 3 4 2 4" xfId="16289"/>
    <cellStyle name="Migliaia [0] 4 3 4 3" xfId="16290"/>
    <cellStyle name="Migliaia [0] 4 3 4 3 2" xfId="16291"/>
    <cellStyle name="Migliaia [0] 4 3 4 3 2 2" xfId="16292"/>
    <cellStyle name="Migliaia [0] 4 3 4 3 3" xfId="16293"/>
    <cellStyle name="Migliaia [0] 4 3 4 4" xfId="16294"/>
    <cellStyle name="Migliaia [0] 4 3 4 4 2" xfId="16295"/>
    <cellStyle name="Migliaia [0] 4 3 4 5" xfId="16296"/>
    <cellStyle name="Migliaia [0] 4 3 5" xfId="16297"/>
    <cellStyle name="Migliaia [0] 4 3 5 2" xfId="16298"/>
    <cellStyle name="Migliaia [0] 4 3 5 2 2" xfId="16299"/>
    <cellStyle name="Migliaia [0] 4 3 5 2 2 2" xfId="16300"/>
    <cellStyle name="Migliaia [0] 4 3 5 2 3" xfId="16301"/>
    <cellStyle name="Migliaia [0] 4 3 5 3" xfId="16302"/>
    <cellStyle name="Migliaia [0] 4 3 5 3 2" xfId="16303"/>
    <cellStyle name="Migliaia [0] 4 3 5 4" xfId="16304"/>
    <cellStyle name="Migliaia [0] 4 3 6" xfId="16305"/>
    <cellStyle name="Migliaia [0] 4 3 6 2" xfId="16306"/>
    <cellStyle name="Migliaia [0] 4 3 6 2 2" xfId="16307"/>
    <cellStyle name="Migliaia [0] 4 3 6 3" xfId="16308"/>
    <cellStyle name="Migliaia [0] 4 3 7" xfId="16309"/>
    <cellStyle name="Migliaia [0] 4 3 7 2" xfId="16310"/>
    <cellStyle name="Migliaia [0] 4 3 8" xfId="16311"/>
    <cellStyle name="Migliaia [0] 4 3 8 2" xfId="16312"/>
    <cellStyle name="Migliaia [0] 4 3 9" xfId="16313"/>
    <cellStyle name="Migliaia [0] 4 3 9 2" xfId="16314"/>
    <cellStyle name="Migliaia [0] 4 4" xfId="16315"/>
    <cellStyle name="Migliaia [0] 4 4 2" xfId="16316"/>
    <cellStyle name="Migliaia [0] 4 4 2 2" xfId="16317"/>
    <cellStyle name="Migliaia [0] 4 4 2 2 2" xfId="16318"/>
    <cellStyle name="Migliaia [0] 4 4 2 2 2 2" xfId="16319"/>
    <cellStyle name="Migliaia [0] 4 4 2 2 2 2 2" xfId="16320"/>
    <cellStyle name="Migliaia [0] 4 4 2 2 2 2 2 2" xfId="16321"/>
    <cellStyle name="Migliaia [0] 4 4 2 2 2 2 3" xfId="16322"/>
    <cellStyle name="Migliaia [0] 4 4 2 2 2 3" xfId="16323"/>
    <cellStyle name="Migliaia [0] 4 4 2 2 2 3 2" xfId="16324"/>
    <cellStyle name="Migliaia [0] 4 4 2 2 2 4" xfId="16325"/>
    <cellStyle name="Migliaia [0] 4 4 2 2 3" xfId="16326"/>
    <cellStyle name="Migliaia [0] 4 4 2 2 3 2" xfId="16327"/>
    <cellStyle name="Migliaia [0] 4 4 2 2 3 2 2" xfId="16328"/>
    <cellStyle name="Migliaia [0] 4 4 2 2 3 3" xfId="16329"/>
    <cellStyle name="Migliaia [0] 4 4 2 2 4" xfId="16330"/>
    <cellStyle name="Migliaia [0] 4 4 2 2 4 2" xfId="16331"/>
    <cellStyle name="Migliaia [0] 4 4 2 2 5" xfId="16332"/>
    <cellStyle name="Migliaia [0] 4 4 2 3" xfId="16333"/>
    <cellStyle name="Migliaia [0] 4 4 2 3 2" xfId="16334"/>
    <cellStyle name="Migliaia [0] 4 4 2 3 2 2" xfId="16335"/>
    <cellStyle name="Migliaia [0] 4 4 2 3 2 2 2" xfId="16336"/>
    <cellStyle name="Migliaia [0] 4 4 2 3 2 3" xfId="16337"/>
    <cellStyle name="Migliaia [0] 4 4 2 3 3" xfId="16338"/>
    <cellStyle name="Migliaia [0] 4 4 2 3 3 2" xfId="16339"/>
    <cellStyle name="Migliaia [0] 4 4 2 3 4" xfId="16340"/>
    <cellStyle name="Migliaia [0] 4 4 2 4" xfId="16341"/>
    <cellStyle name="Migliaia [0] 4 4 2 4 2" xfId="16342"/>
    <cellStyle name="Migliaia [0] 4 4 2 4 2 2" xfId="16343"/>
    <cellStyle name="Migliaia [0] 4 4 2 4 3" xfId="16344"/>
    <cellStyle name="Migliaia [0] 4 4 2 5" xfId="16345"/>
    <cellStyle name="Migliaia [0] 4 4 2 5 2" xfId="16346"/>
    <cellStyle name="Migliaia [0] 4 4 2 6" xfId="16347"/>
    <cellStyle name="Migliaia [0] 4 4 2 6 2" xfId="16348"/>
    <cellStyle name="Migliaia [0] 4 4 2 7" xfId="16349"/>
    <cellStyle name="Migliaia [0] 4 4 3" xfId="16350"/>
    <cellStyle name="Migliaia [0] 4 4 3 2" xfId="16351"/>
    <cellStyle name="Migliaia [0] 4 4 3 2 2" xfId="16352"/>
    <cellStyle name="Migliaia [0] 4 4 3 2 2 2" xfId="16353"/>
    <cellStyle name="Migliaia [0] 4 4 3 2 2 2 2" xfId="16354"/>
    <cellStyle name="Migliaia [0] 4 4 3 2 2 3" xfId="16355"/>
    <cellStyle name="Migliaia [0] 4 4 3 2 3" xfId="16356"/>
    <cellStyle name="Migliaia [0] 4 4 3 2 3 2" xfId="16357"/>
    <cellStyle name="Migliaia [0] 4 4 3 2 4" xfId="16358"/>
    <cellStyle name="Migliaia [0] 4 4 3 3" xfId="16359"/>
    <cellStyle name="Migliaia [0] 4 4 3 3 2" xfId="16360"/>
    <cellStyle name="Migliaia [0] 4 4 3 3 2 2" xfId="16361"/>
    <cellStyle name="Migliaia [0] 4 4 3 3 3" xfId="16362"/>
    <cellStyle name="Migliaia [0] 4 4 3 4" xfId="16363"/>
    <cellStyle name="Migliaia [0] 4 4 3 4 2" xfId="16364"/>
    <cellStyle name="Migliaia [0] 4 4 3 5" xfId="16365"/>
    <cellStyle name="Migliaia [0] 4 4 4" xfId="16366"/>
    <cellStyle name="Migliaia [0] 4 4 4 2" xfId="16367"/>
    <cellStyle name="Migliaia [0] 4 4 4 2 2" xfId="16368"/>
    <cellStyle name="Migliaia [0] 4 4 4 2 2 2" xfId="16369"/>
    <cellStyle name="Migliaia [0] 4 4 4 2 3" xfId="16370"/>
    <cellStyle name="Migliaia [0] 4 4 4 3" xfId="16371"/>
    <cellStyle name="Migliaia [0] 4 4 4 3 2" xfId="16372"/>
    <cellStyle name="Migliaia [0] 4 4 4 4" xfId="16373"/>
    <cellStyle name="Migliaia [0] 4 4 5" xfId="16374"/>
    <cellStyle name="Migliaia [0] 4 4 5 2" xfId="16375"/>
    <cellStyle name="Migliaia [0] 4 4 5 2 2" xfId="16376"/>
    <cellStyle name="Migliaia [0] 4 4 5 3" xfId="16377"/>
    <cellStyle name="Migliaia [0] 4 4 6" xfId="16378"/>
    <cellStyle name="Migliaia [0] 4 4 6 2" xfId="16379"/>
    <cellStyle name="Migliaia [0] 4 4 7" xfId="16380"/>
    <cellStyle name="Migliaia [0] 4 4 7 2" xfId="16381"/>
    <cellStyle name="Migliaia [0] 4 4 8" xfId="16382"/>
    <cellStyle name="Migliaia [0] 4 4 8 2" xfId="16383"/>
    <cellStyle name="Migliaia [0] 4 4 9" xfId="16384"/>
    <cellStyle name="Migliaia [0] 4 5" xfId="16385"/>
    <cellStyle name="Migliaia [0] 4 5 2" xfId="16386"/>
    <cellStyle name="Migliaia [0] 4 5 2 2" xfId="16387"/>
    <cellStyle name="Migliaia [0] 4 5 2 2 2" xfId="16388"/>
    <cellStyle name="Migliaia [0] 4 5 2 2 2 2" xfId="16389"/>
    <cellStyle name="Migliaia [0] 4 5 2 2 2 2 2" xfId="16390"/>
    <cellStyle name="Migliaia [0] 4 5 2 2 2 3" xfId="16391"/>
    <cellStyle name="Migliaia [0] 4 5 2 2 3" xfId="16392"/>
    <cellStyle name="Migliaia [0] 4 5 2 2 3 2" xfId="16393"/>
    <cellStyle name="Migliaia [0] 4 5 2 2 4" xfId="16394"/>
    <cellStyle name="Migliaia [0] 4 5 2 3" xfId="16395"/>
    <cellStyle name="Migliaia [0] 4 5 2 3 2" xfId="16396"/>
    <cellStyle name="Migliaia [0] 4 5 2 3 2 2" xfId="16397"/>
    <cellStyle name="Migliaia [0] 4 5 2 3 3" xfId="16398"/>
    <cellStyle name="Migliaia [0] 4 5 2 4" xfId="16399"/>
    <cellStyle name="Migliaia [0] 4 5 2 4 2" xfId="16400"/>
    <cellStyle name="Migliaia [0] 4 5 2 5" xfId="16401"/>
    <cellStyle name="Migliaia [0] 4 5 3" xfId="16402"/>
    <cellStyle name="Migliaia [0] 4 5 3 2" xfId="16403"/>
    <cellStyle name="Migliaia [0] 4 5 3 2 2" xfId="16404"/>
    <cellStyle name="Migliaia [0] 4 5 3 2 2 2" xfId="16405"/>
    <cellStyle name="Migliaia [0] 4 5 3 2 3" xfId="16406"/>
    <cellStyle name="Migliaia [0] 4 5 3 3" xfId="16407"/>
    <cellStyle name="Migliaia [0] 4 5 3 3 2" xfId="16408"/>
    <cellStyle name="Migliaia [0] 4 5 3 4" xfId="16409"/>
    <cellStyle name="Migliaia [0] 4 5 4" xfId="16410"/>
    <cellStyle name="Migliaia [0] 4 5 4 2" xfId="16411"/>
    <cellStyle name="Migliaia [0] 4 5 4 2 2" xfId="16412"/>
    <cellStyle name="Migliaia [0] 4 5 4 3" xfId="16413"/>
    <cellStyle name="Migliaia [0] 4 5 5" xfId="16414"/>
    <cellStyle name="Migliaia [0] 4 5 5 2" xfId="16415"/>
    <cellStyle name="Migliaia [0] 4 5 6" xfId="16416"/>
    <cellStyle name="Migliaia [0] 4 5 6 2" xfId="16417"/>
    <cellStyle name="Migliaia [0] 4 5 7" xfId="16418"/>
    <cellStyle name="Migliaia [0] 4 6" xfId="16419"/>
    <cellStyle name="Migliaia [0] 4 6 2" xfId="16420"/>
    <cellStyle name="Migliaia [0] 4 6 2 2" xfId="16421"/>
    <cellStyle name="Migliaia [0] 4 6 2 2 2" xfId="16422"/>
    <cellStyle name="Migliaia [0] 4 6 2 2 2 2" xfId="16423"/>
    <cellStyle name="Migliaia [0] 4 6 2 2 3" xfId="16424"/>
    <cellStyle name="Migliaia [0] 4 6 2 3" xfId="16425"/>
    <cellStyle name="Migliaia [0] 4 6 2 3 2" xfId="16426"/>
    <cellStyle name="Migliaia [0] 4 6 2 4" xfId="16427"/>
    <cellStyle name="Migliaia [0] 4 6 3" xfId="16428"/>
    <cellStyle name="Migliaia [0] 4 6 3 2" xfId="16429"/>
    <cellStyle name="Migliaia [0] 4 6 3 2 2" xfId="16430"/>
    <cellStyle name="Migliaia [0] 4 6 3 3" xfId="16431"/>
    <cellStyle name="Migliaia [0] 4 6 4" xfId="16432"/>
    <cellStyle name="Migliaia [0] 4 6 4 2" xfId="16433"/>
    <cellStyle name="Migliaia [0] 4 6 5" xfId="16434"/>
    <cellStyle name="Migliaia [0] 4 7" xfId="16435"/>
    <cellStyle name="Migliaia [0] 4 7 2" xfId="16436"/>
    <cellStyle name="Migliaia [0] 4 7 2 2" xfId="16437"/>
    <cellStyle name="Migliaia [0] 4 7 2 2 2" xfId="16438"/>
    <cellStyle name="Migliaia [0] 4 7 2 3" xfId="16439"/>
    <cellStyle name="Migliaia [0] 4 7 3" xfId="16440"/>
    <cellStyle name="Migliaia [0] 4 7 3 2" xfId="16441"/>
    <cellStyle name="Migliaia [0] 4 7 4" xfId="16442"/>
    <cellStyle name="Migliaia [0] 4 8" xfId="16443"/>
    <cellStyle name="Migliaia [0] 4 8 2" xfId="16444"/>
    <cellStyle name="Migliaia [0] 4 8 2 2" xfId="16445"/>
    <cellStyle name="Migliaia [0] 4 8 3" xfId="16446"/>
    <cellStyle name="Migliaia [0] 4 9" xfId="16447"/>
    <cellStyle name="Migliaia [0] 4 9 2" xfId="16448"/>
    <cellStyle name="Migliaia [0] 5" xfId="16449"/>
    <cellStyle name="Migliaia [0] 5 2" xfId="16450"/>
    <cellStyle name="Migliaia [0] 5 2 2" xfId="16451"/>
    <cellStyle name="Migliaia [0] 5 2 2 2" xfId="16452"/>
    <cellStyle name="Migliaia [0] 5 2 2 2 2" xfId="16453"/>
    <cellStyle name="Migliaia [0] 5 2 2 3" xfId="16454"/>
    <cellStyle name="Migliaia [0] 5 2 3" xfId="16455"/>
    <cellStyle name="Migliaia [0] 5 2 3 2" xfId="16456"/>
    <cellStyle name="Migliaia [0] 5 2 4" xfId="16457"/>
    <cellStyle name="Migliaia [0] 5 3" xfId="16458"/>
    <cellStyle name="Migliaia [0] 5 3 2" xfId="16459"/>
    <cellStyle name="Migliaia [0] 5 3 2 2" xfId="16460"/>
    <cellStyle name="Migliaia [0] 5 3 3" xfId="16461"/>
    <cellStyle name="Migliaia [0] 5 3 3 2" xfId="16462"/>
    <cellStyle name="Migliaia [0] 5 3 4" xfId="16463"/>
    <cellStyle name="Migliaia [0] 5 4" xfId="16464"/>
    <cellStyle name="Migliaia [0] 5 4 2" xfId="16465"/>
    <cellStyle name="Migliaia [0] 5 5" xfId="16466"/>
    <cellStyle name="Migliaia [0] 5 5 2" xfId="16467"/>
    <cellStyle name="Migliaia [0] 5 6" xfId="16468"/>
    <cellStyle name="Migliaia [0] 6" xfId="16469"/>
    <cellStyle name="Migliaia [0] 7" xfId="16470"/>
    <cellStyle name="Migliaia [0] 7 2" xfId="16471"/>
    <cellStyle name="Migliaia [0] 7 2 2" xfId="16472"/>
    <cellStyle name="Migliaia [0] 7 2 2 2" xfId="16473"/>
    <cellStyle name="Migliaia [0] 7 2 2 2 2" xfId="16474"/>
    <cellStyle name="Migliaia [0] 7 2 2 3" xfId="16475"/>
    <cellStyle name="Migliaia [0] 7 2 3" xfId="16476"/>
    <cellStyle name="Migliaia [0] 7 2 3 2" xfId="16477"/>
    <cellStyle name="Migliaia [0] 7 2 4" xfId="16478"/>
    <cellStyle name="Migliaia [0] 7 3" xfId="16479"/>
    <cellStyle name="Migliaia [0] 7 3 2" xfId="16480"/>
    <cellStyle name="Migliaia [0] 7 3 2 2" xfId="16481"/>
    <cellStyle name="Migliaia [0] 7 3 3" xfId="16482"/>
    <cellStyle name="Migliaia [0] 7 3 3 2" xfId="16483"/>
    <cellStyle name="Migliaia [0] 7 3 4" xfId="16484"/>
    <cellStyle name="Migliaia [0] 7 4" xfId="16485"/>
    <cellStyle name="Migliaia [0] 7 4 2" xfId="16486"/>
    <cellStyle name="Migliaia [0] 7 5" xfId="16487"/>
    <cellStyle name="Migliaia [0] 7 5 2" xfId="16488"/>
    <cellStyle name="Migliaia [0] 7 6" xfId="16489"/>
    <cellStyle name="Migliaia [0] 8" xfId="16490"/>
    <cellStyle name="Migliaia 10" xfId="16491"/>
    <cellStyle name="Migliaia 10 2" xfId="16492"/>
    <cellStyle name="Migliaia 10 3" xfId="16493"/>
    <cellStyle name="Migliaia 10 4" xfId="16494"/>
    <cellStyle name="Migliaia 100" xfId="16495"/>
    <cellStyle name="Migliaia 101" xfId="16496"/>
    <cellStyle name="Migliaia 102" xfId="16497"/>
    <cellStyle name="Migliaia 11" xfId="16498"/>
    <cellStyle name="Migliaia 11 2" xfId="16499"/>
    <cellStyle name="Migliaia 11 2 2" xfId="16500"/>
    <cellStyle name="Migliaia 11 2 3" xfId="16501"/>
    <cellStyle name="Migliaia 11 3" xfId="16502"/>
    <cellStyle name="Migliaia 11 4" xfId="16503"/>
    <cellStyle name="Migliaia 12" xfId="16504"/>
    <cellStyle name="Migliaia 12 2" xfId="16505"/>
    <cellStyle name="Migliaia 12 2 2" xfId="16506"/>
    <cellStyle name="Migliaia 12 2 2 2" xfId="16507"/>
    <cellStyle name="Migliaia 12 2 2 2 2" xfId="16508"/>
    <cellStyle name="Migliaia 12 2 2 3" xfId="16509"/>
    <cellStyle name="Migliaia 12 2 3" xfId="16510"/>
    <cellStyle name="Migliaia 12 2 3 2" xfId="16511"/>
    <cellStyle name="Migliaia 12 2 4" xfId="16512"/>
    <cellStyle name="Migliaia 12 2 5" xfId="16513"/>
    <cellStyle name="Migliaia 12 3" xfId="16514"/>
    <cellStyle name="Migliaia 12 3 2" xfId="16515"/>
    <cellStyle name="Migliaia 12 3 2 2" xfId="16516"/>
    <cellStyle name="Migliaia 12 3 3" xfId="16517"/>
    <cellStyle name="Migliaia 12 3 3 2" xfId="16518"/>
    <cellStyle name="Migliaia 12 3 4" xfId="16519"/>
    <cellStyle name="Migliaia 12 4" xfId="16520"/>
    <cellStyle name="Migliaia 12 4 2" xfId="16521"/>
    <cellStyle name="Migliaia 12 4 2 2" xfId="16522"/>
    <cellStyle name="Migliaia 12 4 3" xfId="16523"/>
    <cellStyle name="Migliaia 12 5" xfId="16524"/>
    <cellStyle name="Migliaia 12 5 2" xfId="16525"/>
    <cellStyle name="Migliaia 12 6" xfId="16526"/>
    <cellStyle name="Migliaia 12 7" xfId="16527"/>
    <cellStyle name="Migliaia 13" xfId="16528"/>
    <cellStyle name="Migliaia 13 2" xfId="16529"/>
    <cellStyle name="Migliaia 13 2 2" xfId="16530"/>
    <cellStyle name="Migliaia 13 2 2 2" xfId="16531"/>
    <cellStyle name="Migliaia 13 2 2 2 2" xfId="16532"/>
    <cellStyle name="Migliaia 13 2 2 3" xfId="16533"/>
    <cellStyle name="Migliaia 13 2 3" xfId="16534"/>
    <cellStyle name="Migliaia 13 2 3 2" xfId="16535"/>
    <cellStyle name="Migliaia 13 2 4" xfId="16536"/>
    <cellStyle name="Migliaia 13 3" xfId="16537"/>
    <cellStyle name="Migliaia 13 3 2" xfId="16538"/>
    <cellStyle name="Migliaia 13 3 2 2" xfId="16539"/>
    <cellStyle name="Migliaia 13 3 3" xfId="16540"/>
    <cellStyle name="Migliaia 13 3 3 2" xfId="16541"/>
    <cellStyle name="Migliaia 13 3 4" xfId="16542"/>
    <cellStyle name="Migliaia 13 4" xfId="16543"/>
    <cellStyle name="Migliaia 13 4 2" xfId="16544"/>
    <cellStyle name="Migliaia 13 4 2 2" xfId="16545"/>
    <cellStyle name="Migliaia 13 4 3" xfId="16546"/>
    <cellStyle name="Migliaia 13 5" xfId="16547"/>
    <cellStyle name="Migliaia 13 5 2" xfId="16548"/>
    <cellStyle name="Migliaia 13 6" xfId="16549"/>
    <cellStyle name="Migliaia 13 7" xfId="16550"/>
    <cellStyle name="Migliaia 13 8" xfId="16551"/>
    <cellStyle name="Migliaia 14" xfId="16552"/>
    <cellStyle name="Migliaia 14 2" xfId="16553"/>
    <cellStyle name="Migliaia 14 3" xfId="16554"/>
    <cellStyle name="Migliaia 14 4" xfId="16555"/>
    <cellStyle name="Migliaia 15" xfId="16556"/>
    <cellStyle name="Migliaia 15 2" xfId="16557"/>
    <cellStyle name="Migliaia 15 2 2" xfId="16558"/>
    <cellStyle name="Migliaia 15 2 2 2" xfId="16559"/>
    <cellStyle name="Migliaia 15 2 2 2 2" xfId="16560"/>
    <cellStyle name="Migliaia 15 2 2 3" xfId="16561"/>
    <cellStyle name="Migliaia 15 2 3" xfId="16562"/>
    <cellStyle name="Migliaia 15 2 3 2" xfId="16563"/>
    <cellStyle name="Migliaia 15 2 4" xfId="16564"/>
    <cellStyle name="Migliaia 15 3" xfId="16565"/>
    <cellStyle name="Migliaia 15 3 2" xfId="16566"/>
    <cellStyle name="Migliaia 15 3 2 2" xfId="16567"/>
    <cellStyle name="Migliaia 15 3 3" xfId="16568"/>
    <cellStyle name="Migliaia 15 3 3 2" xfId="16569"/>
    <cellStyle name="Migliaia 15 3 4" xfId="16570"/>
    <cellStyle name="Migliaia 15 4" xfId="16571"/>
    <cellStyle name="Migliaia 15 4 2" xfId="16572"/>
    <cellStyle name="Migliaia 15 4 2 2" xfId="16573"/>
    <cellStyle name="Migliaia 15 4 3" xfId="16574"/>
    <cellStyle name="Migliaia 15 5" xfId="16575"/>
    <cellStyle name="Migliaia 15 5 2" xfId="16576"/>
    <cellStyle name="Migliaia 15 6" xfId="16577"/>
    <cellStyle name="Migliaia 16" xfId="16578"/>
    <cellStyle name="Migliaia 16 2" xfId="16579"/>
    <cellStyle name="Migliaia 16 2 2" xfId="16580"/>
    <cellStyle name="Migliaia 16 2 2 2" xfId="16581"/>
    <cellStyle name="Migliaia 16 2 2 2 2" xfId="16582"/>
    <cellStyle name="Migliaia 16 2 2 3" xfId="16583"/>
    <cellStyle name="Migliaia 16 2 3" xfId="16584"/>
    <cellStyle name="Migliaia 16 2 3 2" xfId="16585"/>
    <cellStyle name="Migliaia 16 2 4" xfId="16586"/>
    <cellStyle name="Migliaia 16 3" xfId="16587"/>
    <cellStyle name="Migliaia 16 3 2" xfId="16588"/>
    <cellStyle name="Migliaia 16 3 2 2" xfId="16589"/>
    <cellStyle name="Migliaia 16 3 3" xfId="16590"/>
    <cellStyle name="Migliaia 16 3 3 2" xfId="16591"/>
    <cellStyle name="Migliaia 16 3 4" xfId="16592"/>
    <cellStyle name="Migliaia 16 4" xfId="16593"/>
    <cellStyle name="Migliaia 16 4 2" xfId="16594"/>
    <cellStyle name="Migliaia 16 4 2 2" xfId="16595"/>
    <cellStyle name="Migliaia 16 4 3" xfId="16596"/>
    <cellStyle name="Migliaia 16 5" xfId="16597"/>
    <cellStyle name="Migliaia 16 5 2" xfId="16598"/>
    <cellStyle name="Migliaia 16 6" xfId="16599"/>
    <cellStyle name="Migliaia 17" xfId="16600"/>
    <cellStyle name="Migliaia 17 2" xfId="16601"/>
    <cellStyle name="Migliaia 17 2 2" xfId="16602"/>
    <cellStyle name="Migliaia 17 2 2 2" xfId="16603"/>
    <cellStyle name="Migliaia 17 2 2 2 2" xfId="16604"/>
    <cellStyle name="Migliaia 17 2 2 3" xfId="16605"/>
    <cellStyle name="Migliaia 17 2 3" xfId="16606"/>
    <cellStyle name="Migliaia 17 2 3 2" xfId="16607"/>
    <cellStyle name="Migliaia 17 2 4" xfId="16608"/>
    <cellStyle name="Migliaia 17 3" xfId="16609"/>
    <cellStyle name="Migliaia 17 3 2" xfId="16610"/>
    <cellStyle name="Migliaia 17 3 2 2" xfId="16611"/>
    <cellStyle name="Migliaia 17 3 3" xfId="16612"/>
    <cellStyle name="Migliaia 17 3 3 2" xfId="16613"/>
    <cellStyle name="Migliaia 17 3 4" xfId="16614"/>
    <cellStyle name="Migliaia 17 4" xfId="16615"/>
    <cellStyle name="Migliaia 17 4 2" xfId="16616"/>
    <cellStyle name="Migliaia 17 4 2 2" xfId="16617"/>
    <cellStyle name="Migliaia 17 4 3" xfId="16618"/>
    <cellStyle name="Migliaia 17 5" xfId="16619"/>
    <cellStyle name="Migliaia 17 5 2" xfId="16620"/>
    <cellStyle name="Migliaia 17 6" xfId="16621"/>
    <cellStyle name="Migliaia 18" xfId="16622"/>
    <cellStyle name="Migliaia 18 2" xfId="16623"/>
    <cellStyle name="Migliaia 18 2 2" xfId="16624"/>
    <cellStyle name="Migliaia 18 2 2 2" xfId="16625"/>
    <cellStyle name="Migliaia 18 2 2 2 2" xfId="16626"/>
    <cellStyle name="Migliaia 18 2 2 3" xfId="16627"/>
    <cellStyle name="Migliaia 18 2 3" xfId="16628"/>
    <cellStyle name="Migliaia 18 2 3 2" xfId="16629"/>
    <cellStyle name="Migliaia 18 2 4" xfId="16630"/>
    <cellStyle name="Migliaia 18 3" xfId="16631"/>
    <cellStyle name="Migliaia 18 3 2" xfId="16632"/>
    <cellStyle name="Migliaia 18 3 2 2" xfId="16633"/>
    <cellStyle name="Migliaia 18 3 3" xfId="16634"/>
    <cellStyle name="Migliaia 18 3 3 2" xfId="16635"/>
    <cellStyle name="Migliaia 18 3 4" xfId="16636"/>
    <cellStyle name="Migliaia 18 4" xfId="16637"/>
    <cellStyle name="Migliaia 18 4 2" xfId="16638"/>
    <cellStyle name="Migliaia 18 4 2 2" xfId="16639"/>
    <cellStyle name="Migliaia 18 4 3" xfId="16640"/>
    <cellStyle name="Migliaia 18 5" xfId="16641"/>
    <cellStyle name="Migliaia 18 5 2" xfId="16642"/>
    <cellStyle name="Migliaia 18 6" xfId="16643"/>
    <cellStyle name="Migliaia 19" xfId="16644"/>
    <cellStyle name="Migliaia 19 2" xfId="16645"/>
    <cellStyle name="Migliaia 19 2 2" xfId="16646"/>
    <cellStyle name="Migliaia 19 2 2 2" xfId="16647"/>
    <cellStyle name="Migliaia 19 2 2 2 2" xfId="16648"/>
    <cellStyle name="Migliaia 19 2 2 3" xfId="16649"/>
    <cellStyle name="Migliaia 19 2 3" xfId="16650"/>
    <cellStyle name="Migliaia 19 2 3 2" xfId="16651"/>
    <cellStyle name="Migliaia 19 2 4" xfId="16652"/>
    <cellStyle name="Migliaia 19 3" xfId="16653"/>
    <cellStyle name="Migliaia 19 3 2" xfId="16654"/>
    <cellStyle name="Migliaia 19 3 2 2" xfId="16655"/>
    <cellStyle name="Migliaia 19 3 3" xfId="16656"/>
    <cellStyle name="Migliaia 19 3 3 2" xfId="16657"/>
    <cellStyle name="Migliaia 19 3 4" xfId="16658"/>
    <cellStyle name="Migliaia 19 4" xfId="16659"/>
    <cellStyle name="Migliaia 19 4 2" xfId="16660"/>
    <cellStyle name="Migliaia 19 4 2 2" xfId="16661"/>
    <cellStyle name="Migliaia 19 4 3" xfId="16662"/>
    <cellStyle name="Migliaia 19 5" xfId="16663"/>
    <cellStyle name="Migliaia 19 5 2" xfId="16664"/>
    <cellStyle name="Migliaia 19 6" xfId="16665"/>
    <cellStyle name="Migliaia 2" xfId="16666"/>
    <cellStyle name="Migliaia 2 10" xfId="16667"/>
    <cellStyle name="Migliaia 2 11" xfId="16668"/>
    <cellStyle name="Migliaia 2 12" xfId="16669"/>
    <cellStyle name="Migliaia 2 2" xfId="16670"/>
    <cellStyle name="Migliaia 2 2 2" xfId="16671"/>
    <cellStyle name="Migliaia 2 2 2 2" xfId="16672"/>
    <cellStyle name="Migliaia 2 2 2 2 2" xfId="16673"/>
    <cellStyle name="Migliaia 2 2 2 2 2 2" xfId="16674"/>
    <cellStyle name="Migliaia 2 2 2 2 2 2 2" xfId="16675"/>
    <cellStyle name="Migliaia 2 2 2 2 2 3" xfId="16676"/>
    <cellStyle name="Migliaia 2 2 2 2 3" xfId="16677"/>
    <cellStyle name="Migliaia 2 2 2 2 3 2" xfId="16678"/>
    <cellStyle name="Migliaia 2 2 2 2 4" xfId="16679"/>
    <cellStyle name="Migliaia 2 2 2 3" xfId="16680"/>
    <cellStyle name="Migliaia 2 2 2 3 2" xfId="16681"/>
    <cellStyle name="Migliaia 2 2 2 3 2 2" xfId="16682"/>
    <cellStyle name="Migliaia 2 2 2 3 3" xfId="16683"/>
    <cellStyle name="Migliaia 2 2 2 3 3 2" xfId="16684"/>
    <cellStyle name="Migliaia 2 2 2 3 4" xfId="16685"/>
    <cellStyle name="Migliaia 2 2 2 4" xfId="16686"/>
    <cellStyle name="Migliaia 2 2 2 4 2" xfId="16687"/>
    <cellStyle name="Migliaia 2 2 2 4 2 2" xfId="16688"/>
    <cellStyle name="Migliaia 2 2 2 4 3" xfId="16689"/>
    <cellStyle name="Migliaia 2 2 2 5" xfId="16690"/>
    <cellStyle name="Migliaia 2 2 2 5 2" xfId="16691"/>
    <cellStyle name="Migliaia 2 2 3" xfId="16692"/>
    <cellStyle name="Migliaia 2 2 3 2" xfId="16693"/>
    <cellStyle name="Migliaia 2 2 3 2 2" xfId="16694"/>
    <cellStyle name="Migliaia 2 2 3 2 2 2" xfId="16695"/>
    <cellStyle name="Migliaia 2 2 3 2 2 2 2" xfId="16696"/>
    <cellStyle name="Migliaia 2 2 3 2 2 2 2 2" xfId="16697"/>
    <cellStyle name="Migliaia 2 2 3 2 2 2 3" xfId="16698"/>
    <cellStyle name="Migliaia 2 2 3 2 2 3" xfId="16699"/>
    <cellStyle name="Migliaia 2 2 3 2 2 3 2" xfId="16700"/>
    <cellStyle name="Migliaia 2 2 3 2 2 4" xfId="16701"/>
    <cellStyle name="Migliaia 2 2 3 2 3" xfId="16702"/>
    <cellStyle name="Migliaia 2 2 3 2 3 2" xfId="16703"/>
    <cellStyle name="Migliaia 2 2 3 2 3 2 2" xfId="16704"/>
    <cellStyle name="Migliaia 2 2 3 2 3 3" xfId="16705"/>
    <cellStyle name="Migliaia 2 2 3 2 4" xfId="16706"/>
    <cellStyle name="Migliaia 2 2 3 2 4 2" xfId="16707"/>
    <cellStyle name="Migliaia 2 2 3 2 5" xfId="16708"/>
    <cellStyle name="Migliaia 2 2 3 2 5 2" xfId="16709"/>
    <cellStyle name="Migliaia 2 2 3 2 6" xfId="16710"/>
    <cellStyle name="Migliaia 2 2 3 2 6 2" xfId="16711"/>
    <cellStyle name="Migliaia 2 2 3 2 7" xfId="16712"/>
    <cellStyle name="Migliaia 2 2 3 3" xfId="16713"/>
    <cellStyle name="Migliaia 2 2 3 3 2" xfId="16714"/>
    <cellStyle name="Migliaia 2 2 3 3 2 2" xfId="16715"/>
    <cellStyle name="Migliaia 2 2 3 3 2 2 2" xfId="16716"/>
    <cellStyle name="Migliaia 2 2 3 3 2 3" xfId="16717"/>
    <cellStyle name="Migliaia 2 2 3 3 3" xfId="16718"/>
    <cellStyle name="Migliaia 2 2 3 3 3 2" xfId="16719"/>
    <cellStyle name="Migliaia 2 2 3 3 4" xfId="16720"/>
    <cellStyle name="Migliaia 2 2 3 4" xfId="16721"/>
    <cellStyle name="Migliaia 2 2 3 4 2" xfId="16722"/>
    <cellStyle name="Migliaia 2 2 3 4 2 2" xfId="16723"/>
    <cellStyle name="Migliaia 2 2 3 4 3" xfId="16724"/>
    <cellStyle name="Migliaia 2 2 3 5" xfId="16725"/>
    <cellStyle name="Migliaia 2 2 3 5 2" xfId="16726"/>
    <cellStyle name="Migliaia 2 2 3 6" xfId="16727"/>
    <cellStyle name="Migliaia 2 2 3 6 2" xfId="16728"/>
    <cellStyle name="Migliaia 2 2 3 7" xfId="16729"/>
    <cellStyle name="Migliaia 2 2 3 7 2" xfId="16730"/>
    <cellStyle name="Migliaia 2 2 3 8" xfId="16731"/>
    <cellStyle name="Migliaia 2 2 4" xfId="16732"/>
    <cellStyle name="Migliaia 2 2 4 2" xfId="16733"/>
    <cellStyle name="Migliaia 2 2 4 2 2" xfId="16734"/>
    <cellStyle name="Migliaia 2 2 4 2 2 2" xfId="16735"/>
    <cellStyle name="Migliaia 2 2 4 2 3" xfId="16736"/>
    <cellStyle name="Migliaia 2 2 4 2 3 2" xfId="16737"/>
    <cellStyle name="Migliaia 2 2 4 2 4" xfId="16738"/>
    <cellStyle name="Migliaia 2 2 4 3" xfId="16739"/>
    <cellStyle name="Migliaia 2 2 4 3 2" xfId="16740"/>
    <cellStyle name="Migliaia 2 2 4 4" xfId="16741"/>
    <cellStyle name="Migliaia 2 2 4 4 2" xfId="16742"/>
    <cellStyle name="Migliaia 2 2 4 5" xfId="16743"/>
    <cellStyle name="Migliaia 2 2 4 5 2" xfId="16744"/>
    <cellStyle name="Migliaia 2 2 4 6" xfId="16745"/>
    <cellStyle name="Migliaia 2 2 5" xfId="16746"/>
    <cellStyle name="Migliaia 2 2 5 2" xfId="16747"/>
    <cellStyle name="Migliaia 2 2 5 2 2" xfId="16748"/>
    <cellStyle name="Migliaia 2 2 5 3" xfId="16749"/>
    <cellStyle name="Migliaia 2 2 6" xfId="16750"/>
    <cellStyle name="Migliaia 2 2 6 2" xfId="16751"/>
    <cellStyle name="Migliaia 2 2 7" xfId="16752"/>
    <cellStyle name="Migliaia 2 3" xfId="16753"/>
    <cellStyle name="Migliaia 2 3 10" xfId="16754"/>
    <cellStyle name="Migliaia 2 3 10 2" xfId="16755"/>
    <cellStyle name="Migliaia 2 3 11" xfId="16756"/>
    <cellStyle name="Migliaia 2 3 11 2" xfId="16757"/>
    <cellStyle name="Migliaia 2 3 12" xfId="16758"/>
    <cellStyle name="Migliaia 2 3 13" xfId="16759"/>
    <cellStyle name="Migliaia 2 3 14" xfId="16760"/>
    <cellStyle name="Migliaia 2 3 2" xfId="16761"/>
    <cellStyle name="Migliaia 2 3 2 10" xfId="16762"/>
    <cellStyle name="Migliaia 2 3 2 10 2" xfId="16763"/>
    <cellStyle name="Migliaia 2 3 2 11" xfId="16764"/>
    <cellStyle name="Migliaia 2 3 2 12" xfId="16765"/>
    <cellStyle name="Migliaia 2 3 2 13" xfId="16766"/>
    <cellStyle name="Migliaia 2 3 2 2" xfId="16767"/>
    <cellStyle name="Migliaia 2 3 2 2 10" xfId="16768"/>
    <cellStyle name="Migliaia 2 3 2 2 2" xfId="16769"/>
    <cellStyle name="Migliaia 2 3 2 2 2 2" xfId="16770"/>
    <cellStyle name="Migliaia 2 3 2 2 2 2 2" xfId="16771"/>
    <cellStyle name="Migliaia 2 3 2 2 2 2 2 2" xfId="16772"/>
    <cellStyle name="Migliaia 2 3 2 2 2 2 2 2 2" xfId="16773"/>
    <cellStyle name="Migliaia 2 3 2 2 2 2 2 2 2 2" xfId="16774"/>
    <cellStyle name="Migliaia 2 3 2 2 2 2 2 2 2 2 2" xfId="16775"/>
    <cellStyle name="Migliaia 2 3 2 2 2 2 2 2 2 3" xfId="16776"/>
    <cellStyle name="Migliaia 2 3 2 2 2 2 2 2 3" xfId="16777"/>
    <cellStyle name="Migliaia 2 3 2 2 2 2 2 2 3 2" xfId="16778"/>
    <cellStyle name="Migliaia 2 3 2 2 2 2 2 2 4" xfId="16779"/>
    <cellStyle name="Migliaia 2 3 2 2 2 2 2 3" xfId="16780"/>
    <cellStyle name="Migliaia 2 3 2 2 2 2 2 3 2" xfId="16781"/>
    <cellStyle name="Migliaia 2 3 2 2 2 2 2 3 2 2" xfId="16782"/>
    <cellStyle name="Migliaia 2 3 2 2 2 2 2 3 3" xfId="16783"/>
    <cellStyle name="Migliaia 2 3 2 2 2 2 2 4" xfId="16784"/>
    <cellStyle name="Migliaia 2 3 2 2 2 2 2 4 2" xfId="16785"/>
    <cellStyle name="Migliaia 2 3 2 2 2 2 2 5" xfId="16786"/>
    <cellStyle name="Migliaia 2 3 2 2 2 2 3" xfId="16787"/>
    <cellStyle name="Migliaia 2 3 2 2 2 2 3 2" xfId="16788"/>
    <cellStyle name="Migliaia 2 3 2 2 2 2 3 2 2" xfId="16789"/>
    <cellStyle name="Migliaia 2 3 2 2 2 2 3 2 2 2" xfId="16790"/>
    <cellStyle name="Migliaia 2 3 2 2 2 2 3 2 3" xfId="16791"/>
    <cellStyle name="Migliaia 2 3 2 2 2 2 3 3" xfId="16792"/>
    <cellStyle name="Migliaia 2 3 2 2 2 2 3 3 2" xfId="16793"/>
    <cellStyle name="Migliaia 2 3 2 2 2 2 3 4" xfId="16794"/>
    <cellStyle name="Migliaia 2 3 2 2 2 2 4" xfId="16795"/>
    <cellStyle name="Migliaia 2 3 2 2 2 2 4 2" xfId="16796"/>
    <cellStyle name="Migliaia 2 3 2 2 2 2 4 2 2" xfId="16797"/>
    <cellStyle name="Migliaia 2 3 2 2 2 2 4 3" xfId="16798"/>
    <cellStyle name="Migliaia 2 3 2 2 2 2 5" xfId="16799"/>
    <cellStyle name="Migliaia 2 3 2 2 2 2 5 2" xfId="16800"/>
    <cellStyle name="Migliaia 2 3 2 2 2 2 6" xfId="16801"/>
    <cellStyle name="Migliaia 2 3 2 2 2 3" xfId="16802"/>
    <cellStyle name="Migliaia 2 3 2 2 2 3 2" xfId="16803"/>
    <cellStyle name="Migliaia 2 3 2 2 2 3 2 2" xfId="16804"/>
    <cellStyle name="Migliaia 2 3 2 2 2 3 2 2 2" xfId="16805"/>
    <cellStyle name="Migliaia 2 3 2 2 2 3 2 2 2 2" xfId="16806"/>
    <cellStyle name="Migliaia 2 3 2 2 2 3 2 2 3" xfId="16807"/>
    <cellStyle name="Migliaia 2 3 2 2 2 3 2 3" xfId="16808"/>
    <cellStyle name="Migliaia 2 3 2 2 2 3 2 3 2" xfId="16809"/>
    <cellStyle name="Migliaia 2 3 2 2 2 3 2 4" xfId="16810"/>
    <cellStyle name="Migliaia 2 3 2 2 2 3 3" xfId="16811"/>
    <cellStyle name="Migliaia 2 3 2 2 2 3 3 2" xfId="16812"/>
    <cellStyle name="Migliaia 2 3 2 2 2 3 3 2 2" xfId="16813"/>
    <cellStyle name="Migliaia 2 3 2 2 2 3 3 3" xfId="16814"/>
    <cellStyle name="Migliaia 2 3 2 2 2 3 4" xfId="16815"/>
    <cellStyle name="Migliaia 2 3 2 2 2 3 4 2" xfId="16816"/>
    <cellStyle name="Migliaia 2 3 2 2 2 3 5" xfId="16817"/>
    <cellStyle name="Migliaia 2 3 2 2 2 4" xfId="16818"/>
    <cellStyle name="Migliaia 2 3 2 2 2 4 2" xfId="16819"/>
    <cellStyle name="Migliaia 2 3 2 2 2 4 2 2" xfId="16820"/>
    <cellStyle name="Migliaia 2 3 2 2 2 4 2 2 2" xfId="16821"/>
    <cellStyle name="Migliaia 2 3 2 2 2 4 2 3" xfId="16822"/>
    <cellStyle name="Migliaia 2 3 2 2 2 4 3" xfId="16823"/>
    <cellStyle name="Migliaia 2 3 2 2 2 4 3 2" xfId="16824"/>
    <cellStyle name="Migliaia 2 3 2 2 2 4 4" xfId="16825"/>
    <cellStyle name="Migliaia 2 3 2 2 2 5" xfId="16826"/>
    <cellStyle name="Migliaia 2 3 2 2 2 5 2" xfId="16827"/>
    <cellStyle name="Migliaia 2 3 2 2 2 5 2 2" xfId="16828"/>
    <cellStyle name="Migliaia 2 3 2 2 2 5 3" xfId="16829"/>
    <cellStyle name="Migliaia 2 3 2 2 2 6" xfId="16830"/>
    <cellStyle name="Migliaia 2 3 2 2 2 6 2" xfId="16831"/>
    <cellStyle name="Migliaia 2 3 2 2 2 7" xfId="16832"/>
    <cellStyle name="Migliaia 2 3 2 2 3" xfId="16833"/>
    <cellStyle name="Migliaia 2 3 2 2 3 2" xfId="16834"/>
    <cellStyle name="Migliaia 2 3 2 2 3 2 2" xfId="16835"/>
    <cellStyle name="Migliaia 2 3 2 2 3 2 2 2" xfId="16836"/>
    <cellStyle name="Migliaia 2 3 2 2 3 2 2 2 2" xfId="16837"/>
    <cellStyle name="Migliaia 2 3 2 2 3 2 2 2 2 2" xfId="16838"/>
    <cellStyle name="Migliaia 2 3 2 2 3 2 2 2 3" xfId="16839"/>
    <cellStyle name="Migliaia 2 3 2 2 3 2 2 3" xfId="16840"/>
    <cellStyle name="Migliaia 2 3 2 2 3 2 2 3 2" xfId="16841"/>
    <cellStyle name="Migliaia 2 3 2 2 3 2 2 4" xfId="16842"/>
    <cellStyle name="Migliaia 2 3 2 2 3 2 3" xfId="16843"/>
    <cellStyle name="Migliaia 2 3 2 2 3 2 3 2" xfId="16844"/>
    <cellStyle name="Migliaia 2 3 2 2 3 2 3 2 2" xfId="16845"/>
    <cellStyle name="Migliaia 2 3 2 2 3 2 3 3" xfId="16846"/>
    <cellStyle name="Migliaia 2 3 2 2 3 2 4" xfId="16847"/>
    <cellStyle name="Migliaia 2 3 2 2 3 2 4 2" xfId="16848"/>
    <cellStyle name="Migliaia 2 3 2 2 3 2 5" xfId="16849"/>
    <cellStyle name="Migliaia 2 3 2 2 3 3" xfId="16850"/>
    <cellStyle name="Migliaia 2 3 2 2 3 3 2" xfId="16851"/>
    <cellStyle name="Migliaia 2 3 2 2 3 3 2 2" xfId="16852"/>
    <cellStyle name="Migliaia 2 3 2 2 3 3 2 2 2" xfId="16853"/>
    <cellStyle name="Migliaia 2 3 2 2 3 3 2 3" xfId="16854"/>
    <cellStyle name="Migliaia 2 3 2 2 3 3 3" xfId="16855"/>
    <cellStyle name="Migliaia 2 3 2 2 3 3 3 2" xfId="16856"/>
    <cellStyle name="Migliaia 2 3 2 2 3 3 4" xfId="16857"/>
    <cellStyle name="Migliaia 2 3 2 2 3 4" xfId="16858"/>
    <cellStyle name="Migliaia 2 3 2 2 3 4 2" xfId="16859"/>
    <cellStyle name="Migliaia 2 3 2 2 3 4 2 2" xfId="16860"/>
    <cellStyle name="Migliaia 2 3 2 2 3 4 3" xfId="16861"/>
    <cellStyle name="Migliaia 2 3 2 2 3 5" xfId="16862"/>
    <cellStyle name="Migliaia 2 3 2 2 3 5 2" xfId="16863"/>
    <cellStyle name="Migliaia 2 3 2 2 3 6" xfId="16864"/>
    <cellStyle name="Migliaia 2 3 2 2 4" xfId="16865"/>
    <cellStyle name="Migliaia 2 3 2 2 4 2" xfId="16866"/>
    <cellStyle name="Migliaia 2 3 2 2 4 2 2" xfId="16867"/>
    <cellStyle name="Migliaia 2 3 2 2 4 2 2 2" xfId="16868"/>
    <cellStyle name="Migliaia 2 3 2 2 4 2 2 2 2" xfId="16869"/>
    <cellStyle name="Migliaia 2 3 2 2 4 2 2 3" xfId="16870"/>
    <cellStyle name="Migliaia 2 3 2 2 4 2 3" xfId="16871"/>
    <cellStyle name="Migliaia 2 3 2 2 4 2 3 2" xfId="16872"/>
    <cellStyle name="Migliaia 2 3 2 2 4 2 4" xfId="16873"/>
    <cellStyle name="Migliaia 2 3 2 2 4 3" xfId="16874"/>
    <cellStyle name="Migliaia 2 3 2 2 4 3 2" xfId="16875"/>
    <cellStyle name="Migliaia 2 3 2 2 4 3 2 2" xfId="16876"/>
    <cellStyle name="Migliaia 2 3 2 2 4 3 3" xfId="16877"/>
    <cellStyle name="Migliaia 2 3 2 2 4 4" xfId="16878"/>
    <cellStyle name="Migliaia 2 3 2 2 4 4 2" xfId="16879"/>
    <cellStyle name="Migliaia 2 3 2 2 4 5" xfId="16880"/>
    <cellStyle name="Migliaia 2 3 2 2 5" xfId="16881"/>
    <cellStyle name="Migliaia 2 3 2 2 5 2" xfId="16882"/>
    <cellStyle name="Migliaia 2 3 2 2 5 2 2" xfId="16883"/>
    <cellStyle name="Migliaia 2 3 2 2 5 2 2 2" xfId="16884"/>
    <cellStyle name="Migliaia 2 3 2 2 5 2 3" xfId="16885"/>
    <cellStyle name="Migliaia 2 3 2 2 5 3" xfId="16886"/>
    <cellStyle name="Migliaia 2 3 2 2 5 3 2" xfId="16887"/>
    <cellStyle name="Migliaia 2 3 2 2 5 4" xfId="16888"/>
    <cellStyle name="Migliaia 2 3 2 2 6" xfId="16889"/>
    <cellStyle name="Migliaia 2 3 2 2 6 2" xfId="16890"/>
    <cellStyle name="Migliaia 2 3 2 2 6 2 2" xfId="16891"/>
    <cellStyle name="Migliaia 2 3 2 2 6 3" xfId="16892"/>
    <cellStyle name="Migliaia 2 3 2 2 7" xfId="16893"/>
    <cellStyle name="Migliaia 2 3 2 2 7 2" xfId="16894"/>
    <cellStyle name="Migliaia 2 3 2 2 8" xfId="16895"/>
    <cellStyle name="Migliaia 2 3 2 2 8 2" xfId="16896"/>
    <cellStyle name="Migliaia 2 3 2 2 9" xfId="16897"/>
    <cellStyle name="Migliaia 2 3 2 2 9 2" xfId="16898"/>
    <cellStyle name="Migliaia 2 3 2 3" xfId="16899"/>
    <cellStyle name="Migliaia 2 3 2 3 2" xfId="16900"/>
    <cellStyle name="Migliaia 2 3 2 3 2 2" xfId="16901"/>
    <cellStyle name="Migliaia 2 3 2 3 2 2 2" xfId="16902"/>
    <cellStyle name="Migliaia 2 3 2 3 2 2 2 2" xfId="16903"/>
    <cellStyle name="Migliaia 2 3 2 3 2 2 2 2 2" xfId="16904"/>
    <cellStyle name="Migliaia 2 3 2 3 2 2 2 2 2 2" xfId="16905"/>
    <cellStyle name="Migliaia 2 3 2 3 2 2 2 2 3" xfId="16906"/>
    <cellStyle name="Migliaia 2 3 2 3 2 2 2 3" xfId="16907"/>
    <cellStyle name="Migliaia 2 3 2 3 2 2 2 3 2" xfId="16908"/>
    <cellStyle name="Migliaia 2 3 2 3 2 2 2 4" xfId="16909"/>
    <cellStyle name="Migliaia 2 3 2 3 2 2 3" xfId="16910"/>
    <cellStyle name="Migliaia 2 3 2 3 2 2 3 2" xfId="16911"/>
    <cellStyle name="Migliaia 2 3 2 3 2 2 3 2 2" xfId="16912"/>
    <cellStyle name="Migliaia 2 3 2 3 2 2 3 3" xfId="16913"/>
    <cellStyle name="Migliaia 2 3 2 3 2 2 4" xfId="16914"/>
    <cellStyle name="Migliaia 2 3 2 3 2 2 4 2" xfId="16915"/>
    <cellStyle name="Migliaia 2 3 2 3 2 2 5" xfId="16916"/>
    <cellStyle name="Migliaia 2 3 2 3 2 3" xfId="16917"/>
    <cellStyle name="Migliaia 2 3 2 3 2 3 2" xfId="16918"/>
    <cellStyle name="Migliaia 2 3 2 3 2 3 2 2" xfId="16919"/>
    <cellStyle name="Migliaia 2 3 2 3 2 3 2 2 2" xfId="16920"/>
    <cellStyle name="Migliaia 2 3 2 3 2 3 2 3" xfId="16921"/>
    <cellStyle name="Migliaia 2 3 2 3 2 3 3" xfId="16922"/>
    <cellStyle name="Migliaia 2 3 2 3 2 3 3 2" xfId="16923"/>
    <cellStyle name="Migliaia 2 3 2 3 2 3 4" xfId="16924"/>
    <cellStyle name="Migliaia 2 3 2 3 2 4" xfId="16925"/>
    <cellStyle name="Migliaia 2 3 2 3 2 4 2" xfId="16926"/>
    <cellStyle name="Migliaia 2 3 2 3 2 4 2 2" xfId="16927"/>
    <cellStyle name="Migliaia 2 3 2 3 2 4 3" xfId="16928"/>
    <cellStyle name="Migliaia 2 3 2 3 2 5" xfId="16929"/>
    <cellStyle name="Migliaia 2 3 2 3 2 5 2" xfId="16930"/>
    <cellStyle name="Migliaia 2 3 2 3 2 6" xfId="16931"/>
    <cellStyle name="Migliaia 2 3 2 3 3" xfId="16932"/>
    <cellStyle name="Migliaia 2 3 2 3 3 2" xfId="16933"/>
    <cellStyle name="Migliaia 2 3 2 3 3 2 2" xfId="16934"/>
    <cellStyle name="Migliaia 2 3 2 3 3 2 2 2" xfId="16935"/>
    <cellStyle name="Migliaia 2 3 2 3 3 2 2 2 2" xfId="16936"/>
    <cellStyle name="Migliaia 2 3 2 3 3 2 2 3" xfId="16937"/>
    <cellStyle name="Migliaia 2 3 2 3 3 2 3" xfId="16938"/>
    <cellStyle name="Migliaia 2 3 2 3 3 2 3 2" xfId="16939"/>
    <cellStyle name="Migliaia 2 3 2 3 3 2 4" xfId="16940"/>
    <cellStyle name="Migliaia 2 3 2 3 3 3" xfId="16941"/>
    <cellStyle name="Migliaia 2 3 2 3 3 3 2" xfId="16942"/>
    <cellStyle name="Migliaia 2 3 2 3 3 3 2 2" xfId="16943"/>
    <cellStyle name="Migliaia 2 3 2 3 3 3 3" xfId="16944"/>
    <cellStyle name="Migliaia 2 3 2 3 3 4" xfId="16945"/>
    <cellStyle name="Migliaia 2 3 2 3 3 4 2" xfId="16946"/>
    <cellStyle name="Migliaia 2 3 2 3 3 5" xfId="16947"/>
    <cellStyle name="Migliaia 2 3 2 3 4" xfId="16948"/>
    <cellStyle name="Migliaia 2 3 2 3 4 2" xfId="16949"/>
    <cellStyle name="Migliaia 2 3 2 3 4 2 2" xfId="16950"/>
    <cellStyle name="Migliaia 2 3 2 3 4 2 2 2" xfId="16951"/>
    <cellStyle name="Migliaia 2 3 2 3 4 2 3" xfId="16952"/>
    <cellStyle name="Migliaia 2 3 2 3 4 3" xfId="16953"/>
    <cellStyle name="Migliaia 2 3 2 3 4 3 2" xfId="16954"/>
    <cellStyle name="Migliaia 2 3 2 3 4 4" xfId="16955"/>
    <cellStyle name="Migliaia 2 3 2 3 5" xfId="16956"/>
    <cellStyle name="Migliaia 2 3 2 3 5 2" xfId="16957"/>
    <cellStyle name="Migliaia 2 3 2 3 5 2 2" xfId="16958"/>
    <cellStyle name="Migliaia 2 3 2 3 5 3" xfId="16959"/>
    <cellStyle name="Migliaia 2 3 2 3 6" xfId="16960"/>
    <cellStyle name="Migliaia 2 3 2 3 6 2" xfId="16961"/>
    <cellStyle name="Migliaia 2 3 2 3 7" xfId="16962"/>
    <cellStyle name="Migliaia 2 3 2 4" xfId="16963"/>
    <cellStyle name="Migliaia 2 3 2 4 2" xfId="16964"/>
    <cellStyle name="Migliaia 2 3 2 4 2 2" xfId="16965"/>
    <cellStyle name="Migliaia 2 3 2 4 2 2 2" xfId="16966"/>
    <cellStyle name="Migliaia 2 3 2 4 2 2 2 2" xfId="16967"/>
    <cellStyle name="Migliaia 2 3 2 4 2 2 2 2 2" xfId="16968"/>
    <cellStyle name="Migliaia 2 3 2 4 2 2 2 3" xfId="16969"/>
    <cellStyle name="Migliaia 2 3 2 4 2 2 3" xfId="16970"/>
    <cellStyle name="Migliaia 2 3 2 4 2 2 3 2" xfId="16971"/>
    <cellStyle name="Migliaia 2 3 2 4 2 2 4" xfId="16972"/>
    <cellStyle name="Migliaia 2 3 2 4 2 3" xfId="16973"/>
    <cellStyle name="Migliaia 2 3 2 4 2 3 2" xfId="16974"/>
    <cellStyle name="Migliaia 2 3 2 4 2 3 2 2" xfId="16975"/>
    <cellStyle name="Migliaia 2 3 2 4 2 3 3" xfId="16976"/>
    <cellStyle name="Migliaia 2 3 2 4 2 4" xfId="16977"/>
    <cellStyle name="Migliaia 2 3 2 4 2 4 2" xfId="16978"/>
    <cellStyle name="Migliaia 2 3 2 4 2 5" xfId="16979"/>
    <cellStyle name="Migliaia 2 3 2 4 3" xfId="16980"/>
    <cellStyle name="Migliaia 2 3 2 4 3 2" xfId="16981"/>
    <cellStyle name="Migliaia 2 3 2 4 3 2 2" xfId="16982"/>
    <cellStyle name="Migliaia 2 3 2 4 3 2 2 2" xfId="16983"/>
    <cellStyle name="Migliaia 2 3 2 4 3 2 3" xfId="16984"/>
    <cellStyle name="Migliaia 2 3 2 4 3 3" xfId="16985"/>
    <cellStyle name="Migliaia 2 3 2 4 3 3 2" xfId="16986"/>
    <cellStyle name="Migliaia 2 3 2 4 3 4" xfId="16987"/>
    <cellStyle name="Migliaia 2 3 2 4 4" xfId="16988"/>
    <cellStyle name="Migliaia 2 3 2 4 4 2" xfId="16989"/>
    <cellStyle name="Migliaia 2 3 2 4 4 2 2" xfId="16990"/>
    <cellStyle name="Migliaia 2 3 2 4 4 3" xfId="16991"/>
    <cellStyle name="Migliaia 2 3 2 4 5" xfId="16992"/>
    <cellStyle name="Migliaia 2 3 2 4 5 2" xfId="16993"/>
    <cellStyle name="Migliaia 2 3 2 4 6" xfId="16994"/>
    <cellStyle name="Migliaia 2 3 2 5" xfId="16995"/>
    <cellStyle name="Migliaia 2 3 2 5 2" xfId="16996"/>
    <cellStyle name="Migliaia 2 3 2 5 2 2" xfId="16997"/>
    <cellStyle name="Migliaia 2 3 2 5 2 2 2" xfId="16998"/>
    <cellStyle name="Migliaia 2 3 2 5 2 2 2 2" xfId="16999"/>
    <cellStyle name="Migliaia 2 3 2 5 2 2 3" xfId="17000"/>
    <cellStyle name="Migliaia 2 3 2 5 2 3" xfId="17001"/>
    <cellStyle name="Migliaia 2 3 2 5 2 3 2" xfId="17002"/>
    <cellStyle name="Migliaia 2 3 2 5 2 4" xfId="17003"/>
    <cellStyle name="Migliaia 2 3 2 5 3" xfId="17004"/>
    <cellStyle name="Migliaia 2 3 2 5 3 2" xfId="17005"/>
    <cellStyle name="Migliaia 2 3 2 5 3 2 2" xfId="17006"/>
    <cellStyle name="Migliaia 2 3 2 5 3 3" xfId="17007"/>
    <cellStyle name="Migliaia 2 3 2 5 4" xfId="17008"/>
    <cellStyle name="Migliaia 2 3 2 5 4 2" xfId="17009"/>
    <cellStyle name="Migliaia 2 3 2 5 5" xfId="17010"/>
    <cellStyle name="Migliaia 2 3 2 6" xfId="17011"/>
    <cellStyle name="Migliaia 2 3 2 6 2" xfId="17012"/>
    <cellStyle name="Migliaia 2 3 2 6 2 2" xfId="17013"/>
    <cellStyle name="Migliaia 2 3 2 6 2 2 2" xfId="17014"/>
    <cellStyle name="Migliaia 2 3 2 6 2 3" xfId="17015"/>
    <cellStyle name="Migliaia 2 3 2 6 3" xfId="17016"/>
    <cellStyle name="Migliaia 2 3 2 6 3 2" xfId="17017"/>
    <cellStyle name="Migliaia 2 3 2 6 4" xfId="17018"/>
    <cellStyle name="Migliaia 2 3 2 7" xfId="17019"/>
    <cellStyle name="Migliaia 2 3 2 7 2" xfId="17020"/>
    <cellStyle name="Migliaia 2 3 2 7 2 2" xfId="17021"/>
    <cellStyle name="Migliaia 2 3 2 7 3" xfId="17022"/>
    <cellStyle name="Migliaia 2 3 2 8" xfId="17023"/>
    <cellStyle name="Migliaia 2 3 2 8 2" xfId="17024"/>
    <cellStyle name="Migliaia 2 3 2 9" xfId="17025"/>
    <cellStyle name="Migliaia 2 3 2 9 2" xfId="17026"/>
    <cellStyle name="Migliaia 2 3 3" xfId="17027"/>
    <cellStyle name="Migliaia 2 3 3 10" xfId="17028"/>
    <cellStyle name="Migliaia 2 3 3 2" xfId="17029"/>
    <cellStyle name="Migliaia 2 3 3 2 2" xfId="17030"/>
    <cellStyle name="Migliaia 2 3 3 2 2 2" xfId="17031"/>
    <cellStyle name="Migliaia 2 3 3 2 2 2 2" xfId="17032"/>
    <cellStyle name="Migliaia 2 3 3 2 2 2 2 2" xfId="17033"/>
    <cellStyle name="Migliaia 2 3 3 2 2 2 2 2 2" xfId="17034"/>
    <cellStyle name="Migliaia 2 3 3 2 2 2 2 2 2 2" xfId="17035"/>
    <cellStyle name="Migliaia 2 3 3 2 2 2 2 2 3" xfId="17036"/>
    <cellStyle name="Migliaia 2 3 3 2 2 2 2 3" xfId="17037"/>
    <cellStyle name="Migliaia 2 3 3 2 2 2 2 3 2" xfId="17038"/>
    <cellStyle name="Migliaia 2 3 3 2 2 2 2 4" xfId="17039"/>
    <cellStyle name="Migliaia 2 3 3 2 2 2 3" xfId="17040"/>
    <cellStyle name="Migliaia 2 3 3 2 2 2 3 2" xfId="17041"/>
    <cellStyle name="Migliaia 2 3 3 2 2 2 3 2 2" xfId="17042"/>
    <cellStyle name="Migliaia 2 3 3 2 2 2 3 3" xfId="17043"/>
    <cellStyle name="Migliaia 2 3 3 2 2 2 4" xfId="17044"/>
    <cellStyle name="Migliaia 2 3 3 2 2 2 4 2" xfId="17045"/>
    <cellStyle name="Migliaia 2 3 3 2 2 2 5" xfId="17046"/>
    <cellStyle name="Migliaia 2 3 3 2 2 3" xfId="17047"/>
    <cellStyle name="Migliaia 2 3 3 2 2 3 2" xfId="17048"/>
    <cellStyle name="Migliaia 2 3 3 2 2 3 2 2" xfId="17049"/>
    <cellStyle name="Migliaia 2 3 3 2 2 3 2 2 2" xfId="17050"/>
    <cellStyle name="Migliaia 2 3 3 2 2 3 2 3" xfId="17051"/>
    <cellStyle name="Migliaia 2 3 3 2 2 3 3" xfId="17052"/>
    <cellStyle name="Migliaia 2 3 3 2 2 3 3 2" xfId="17053"/>
    <cellStyle name="Migliaia 2 3 3 2 2 3 4" xfId="17054"/>
    <cellStyle name="Migliaia 2 3 3 2 2 4" xfId="17055"/>
    <cellStyle name="Migliaia 2 3 3 2 2 4 2" xfId="17056"/>
    <cellStyle name="Migliaia 2 3 3 2 2 4 2 2" xfId="17057"/>
    <cellStyle name="Migliaia 2 3 3 2 2 4 3" xfId="17058"/>
    <cellStyle name="Migliaia 2 3 3 2 2 5" xfId="17059"/>
    <cellStyle name="Migliaia 2 3 3 2 2 5 2" xfId="17060"/>
    <cellStyle name="Migliaia 2 3 3 2 2 6" xfId="17061"/>
    <cellStyle name="Migliaia 2 3 3 2 3" xfId="17062"/>
    <cellStyle name="Migliaia 2 3 3 2 3 2" xfId="17063"/>
    <cellStyle name="Migliaia 2 3 3 2 3 2 2" xfId="17064"/>
    <cellStyle name="Migliaia 2 3 3 2 3 2 2 2" xfId="17065"/>
    <cellStyle name="Migliaia 2 3 3 2 3 2 2 2 2" xfId="17066"/>
    <cellStyle name="Migliaia 2 3 3 2 3 2 2 3" xfId="17067"/>
    <cellStyle name="Migliaia 2 3 3 2 3 2 3" xfId="17068"/>
    <cellStyle name="Migliaia 2 3 3 2 3 2 3 2" xfId="17069"/>
    <cellStyle name="Migliaia 2 3 3 2 3 2 4" xfId="17070"/>
    <cellStyle name="Migliaia 2 3 3 2 3 3" xfId="17071"/>
    <cellStyle name="Migliaia 2 3 3 2 3 3 2" xfId="17072"/>
    <cellStyle name="Migliaia 2 3 3 2 3 3 2 2" xfId="17073"/>
    <cellStyle name="Migliaia 2 3 3 2 3 3 3" xfId="17074"/>
    <cellStyle name="Migliaia 2 3 3 2 3 4" xfId="17075"/>
    <cellStyle name="Migliaia 2 3 3 2 3 4 2" xfId="17076"/>
    <cellStyle name="Migliaia 2 3 3 2 3 5" xfId="17077"/>
    <cellStyle name="Migliaia 2 3 3 2 4" xfId="17078"/>
    <cellStyle name="Migliaia 2 3 3 2 4 2" xfId="17079"/>
    <cellStyle name="Migliaia 2 3 3 2 4 2 2" xfId="17080"/>
    <cellStyle name="Migliaia 2 3 3 2 4 2 2 2" xfId="17081"/>
    <cellStyle name="Migliaia 2 3 3 2 4 2 3" xfId="17082"/>
    <cellStyle name="Migliaia 2 3 3 2 4 3" xfId="17083"/>
    <cellStyle name="Migliaia 2 3 3 2 4 3 2" xfId="17084"/>
    <cellStyle name="Migliaia 2 3 3 2 4 4" xfId="17085"/>
    <cellStyle name="Migliaia 2 3 3 2 5" xfId="17086"/>
    <cellStyle name="Migliaia 2 3 3 2 5 2" xfId="17087"/>
    <cellStyle name="Migliaia 2 3 3 2 5 2 2" xfId="17088"/>
    <cellStyle name="Migliaia 2 3 3 2 5 3" xfId="17089"/>
    <cellStyle name="Migliaia 2 3 3 2 6" xfId="17090"/>
    <cellStyle name="Migliaia 2 3 3 2 6 2" xfId="17091"/>
    <cellStyle name="Migliaia 2 3 3 2 7" xfId="17092"/>
    <cellStyle name="Migliaia 2 3 3 2 7 2" xfId="17093"/>
    <cellStyle name="Migliaia 2 3 3 2 8" xfId="17094"/>
    <cellStyle name="Migliaia 2 3 3 3" xfId="17095"/>
    <cellStyle name="Migliaia 2 3 3 3 2" xfId="17096"/>
    <cellStyle name="Migliaia 2 3 3 3 2 2" xfId="17097"/>
    <cellStyle name="Migliaia 2 3 3 3 2 2 2" xfId="17098"/>
    <cellStyle name="Migliaia 2 3 3 3 2 2 2 2" xfId="17099"/>
    <cellStyle name="Migliaia 2 3 3 3 2 2 2 2 2" xfId="17100"/>
    <cellStyle name="Migliaia 2 3 3 3 2 2 2 3" xfId="17101"/>
    <cellStyle name="Migliaia 2 3 3 3 2 2 3" xfId="17102"/>
    <cellStyle name="Migliaia 2 3 3 3 2 2 3 2" xfId="17103"/>
    <cellStyle name="Migliaia 2 3 3 3 2 2 4" xfId="17104"/>
    <cellStyle name="Migliaia 2 3 3 3 2 3" xfId="17105"/>
    <cellStyle name="Migliaia 2 3 3 3 2 3 2" xfId="17106"/>
    <cellStyle name="Migliaia 2 3 3 3 2 3 2 2" xfId="17107"/>
    <cellStyle name="Migliaia 2 3 3 3 2 3 3" xfId="17108"/>
    <cellStyle name="Migliaia 2 3 3 3 2 4" xfId="17109"/>
    <cellStyle name="Migliaia 2 3 3 3 2 4 2" xfId="17110"/>
    <cellStyle name="Migliaia 2 3 3 3 2 5" xfId="17111"/>
    <cellStyle name="Migliaia 2 3 3 3 3" xfId="17112"/>
    <cellStyle name="Migliaia 2 3 3 3 3 2" xfId="17113"/>
    <cellStyle name="Migliaia 2 3 3 3 3 2 2" xfId="17114"/>
    <cellStyle name="Migliaia 2 3 3 3 3 2 2 2" xfId="17115"/>
    <cellStyle name="Migliaia 2 3 3 3 3 2 3" xfId="17116"/>
    <cellStyle name="Migliaia 2 3 3 3 3 3" xfId="17117"/>
    <cellStyle name="Migliaia 2 3 3 3 3 3 2" xfId="17118"/>
    <cellStyle name="Migliaia 2 3 3 3 3 4" xfId="17119"/>
    <cellStyle name="Migliaia 2 3 3 3 4" xfId="17120"/>
    <cellStyle name="Migliaia 2 3 3 3 4 2" xfId="17121"/>
    <cellStyle name="Migliaia 2 3 3 3 4 2 2" xfId="17122"/>
    <cellStyle name="Migliaia 2 3 3 3 4 3" xfId="17123"/>
    <cellStyle name="Migliaia 2 3 3 3 5" xfId="17124"/>
    <cellStyle name="Migliaia 2 3 3 3 5 2" xfId="17125"/>
    <cellStyle name="Migliaia 2 3 3 3 6" xfId="17126"/>
    <cellStyle name="Migliaia 2 3 3 4" xfId="17127"/>
    <cellStyle name="Migliaia 2 3 3 4 2" xfId="17128"/>
    <cellStyle name="Migliaia 2 3 3 4 2 2" xfId="17129"/>
    <cellStyle name="Migliaia 2 3 3 4 2 2 2" xfId="17130"/>
    <cellStyle name="Migliaia 2 3 3 4 2 2 2 2" xfId="17131"/>
    <cellStyle name="Migliaia 2 3 3 4 2 2 3" xfId="17132"/>
    <cellStyle name="Migliaia 2 3 3 4 2 3" xfId="17133"/>
    <cellStyle name="Migliaia 2 3 3 4 2 3 2" xfId="17134"/>
    <cellStyle name="Migliaia 2 3 3 4 2 4" xfId="17135"/>
    <cellStyle name="Migliaia 2 3 3 4 3" xfId="17136"/>
    <cellStyle name="Migliaia 2 3 3 4 3 2" xfId="17137"/>
    <cellStyle name="Migliaia 2 3 3 4 3 2 2" xfId="17138"/>
    <cellStyle name="Migliaia 2 3 3 4 3 3" xfId="17139"/>
    <cellStyle name="Migliaia 2 3 3 4 4" xfId="17140"/>
    <cellStyle name="Migliaia 2 3 3 4 4 2" xfId="17141"/>
    <cellStyle name="Migliaia 2 3 3 4 5" xfId="17142"/>
    <cellStyle name="Migliaia 2 3 3 5" xfId="17143"/>
    <cellStyle name="Migliaia 2 3 3 5 2" xfId="17144"/>
    <cellStyle name="Migliaia 2 3 3 5 2 2" xfId="17145"/>
    <cellStyle name="Migliaia 2 3 3 5 2 2 2" xfId="17146"/>
    <cellStyle name="Migliaia 2 3 3 5 2 3" xfId="17147"/>
    <cellStyle name="Migliaia 2 3 3 5 3" xfId="17148"/>
    <cellStyle name="Migliaia 2 3 3 5 3 2" xfId="17149"/>
    <cellStyle name="Migliaia 2 3 3 5 4" xfId="17150"/>
    <cellStyle name="Migliaia 2 3 3 6" xfId="17151"/>
    <cellStyle name="Migliaia 2 3 3 6 2" xfId="17152"/>
    <cellStyle name="Migliaia 2 3 3 6 2 2" xfId="17153"/>
    <cellStyle name="Migliaia 2 3 3 6 3" xfId="17154"/>
    <cellStyle name="Migliaia 2 3 3 7" xfId="17155"/>
    <cellStyle name="Migliaia 2 3 3 7 2" xfId="17156"/>
    <cellStyle name="Migliaia 2 3 3 8" xfId="17157"/>
    <cellStyle name="Migliaia 2 3 3 8 2" xfId="17158"/>
    <cellStyle name="Migliaia 2 3 3 9" xfId="17159"/>
    <cellStyle name="Migliaia 2 3 3 9 2" xfId="17160"/>
    <cellStyle name="Migliaia 2 3 4" xfId="17161"/>
    <cellStyle name="Migliaia 2 3 4 2" xfId="17162"/>
    <cellStyle name="Migliaia 2 3 4 2 2" xfId="17163"/>
    <cellStyle name="Migliaia 2 3 4 2 2 2" xfId="17164"/>
    <cellStyle name="Migliaia 2 3 4 2 2 2 2" xfId="17165"/>
    <cellStyle name="Migliaia 2 3 4 2 2 2 2 2" xfId="17166"/>
    <cellStyle name="Migliaia 2 3 4 2 2 2 2 2 2" xfId="17167"/>
    <cellStyle name="Migliaia 2 3 4 2 2 2 2 3" xfId="17168"/>
    <cellStyle name="Migliaia 2 3 4 2 2 2 3" xfId="17169"/>
    <cellStyle name="Migliaia 2 3 4 2 2 2 3 2" xfId="17170"/>
    <cellStyle name="Migliaia 2 3 4 2 2 2 4" xfId="17171"/>
    <cellStyle name="Migliaia 2 3 4 2 2 3" xfId="17172"/>
    <cellStyle name="Migliaia 2 3 4 2 2 3 2" xfId="17173"/>
    <cellStyle name="Migliaia 2 3 4 2 2 3 2 2" xfId="17174"/>
    <cellStyle name="Migliaia 2 3 4 2 2 3 3" xfId="17175"/>
    <cellStyle name="Migliaia 2 3 4 2 2 4" xfId="17176"/>
    <cellStyle name="Migliaia 2 3 4 2 2 4 2" xfId="17177"/>
    <cellStyle name="Migliaia 2 3 4 2 2 5" xfId="17178"/>
    <cellStyle name="Migliaia 2 3 4 2 3" xfId="17179"/>
    <cellStyle name="Migliaia 2 3 4 2 3 2" xfId="17180"/>
    <cellStyle name="Migliaia 2 3 4 2 3 2 2" xfId="17181"/>
    <cellStyle name="Migliaia 2 3 4 2 3 2 2 2" xfId="17182"/>
    <cellStyle name="Migliaia 2 3 4 2 3 2 3" xfId="17183"/>
    <cellStyle name="Migliaia 2 3 4 2 3 3" xfId="17184"/>
    <cellStyle name="Migliaia 2 3 4 2 3 3 2" xfId="17185"/>
    <cellStyle name="Migliaia 2 3 4 2 3 4" xfId="17186"/>
    <cellStyle name="Migliaia 2 3 4 2 4" xfId="17187"/>
    <cellStyle name="Migliaia 2 3 4 2 4 2" xfId="17188"/>
    <cellStyle name="Migliaia 2 3 4 2 4 2 2" xfId="17189"/>
    <cellStyle name="Migliaia 2 3 4 2 4 3" xfId="17190"/>
    <cellStyle name="Migliaia 2 3 4 2 5" xfId="17191"/>
    <cellStyle name="Migliaia 2 3 4 2 5 2" xfId="17192"/>
    <cellStyle name="Migliaia 2 3 4 2 6" xfId="17193"/>
    <cellStyle name="Migliaia 2 3 4 3" xfId="17194"/>
    <cellStyle name="Migliaia 2 3 4 3 2" xfId="17195"/>
    <cellStyle name="Migliaia 2 3 4 3 2 2" xfId="17196"/>
    <cellStyle name="Migliaia 2 3 4 3 2 2 2" xfId="17197"/>
    <cellStyle name="Migliaia 2 3 4 3 2 2 2 2" xfId="17198"/>
    <cellStyle name="Migliaia 2 3 4 3 2 2 3" xfId="17199"/>
    <cellStyle name="Migliaia 2 3 4 3 2 3" xfId="17200"/>
    <cellStyle name="Migliaia 2 3 4 3 2 3 2" xfId="17201"/>
    <cellStyle name="Migliaia 2 3 4 3 2 4" xfId="17202"/>
    <cellStyle name="Migliaia 2 3 4 3 3" xfId="17203"/>
    <cellStyle name="Migliaia 2 3 4 3 3 2" xfId="17204"/>
    <cellStyle name="Migliaia 2 3 4 3 3 2 2" xfId="17205"/>
    <cellStyle name="Migliaia 2 3 4 3 3 3" xfId="17206"/>
    <cellStyle name="Migliaia 2 3 4 3 4" xfId="17207"/>
    <cellStyle name="Migliaia 2 3 4 3 4 2" xfId="17208"/>
    <cellStyle name="Migliaia 2 3 4 3 5" xfId="17209"/>
    <cellStyle name="Migliaia 2 3 4 4" xfId="17210"/>
    <cellStyle name="Migliaia 2 3 4 4 2" xfId="17211"/>
    <cellStyle name="Migliaia 2 3 4 4 2 2" xfId="17212"/>
    <cellStyle name="Migliaia 2 3 4 4 2 2 2" xfId="17213"/>
    <cellStyle name="Migliaia 2 3 4 4 2 3" xfId="17214"/>
    <cellStyle name="Migliaia 2 3 4 4 3" xfId="17215"/>
    <cellStyle name="Migliaia 2 3 4 4 3 2" xfId="17216"/>
    <cellStyle name="Migliaia 2 3 4 4 4" xfId="17217"/>
    <cellStyle name="Migliaia 2 3 4 5" xfId="17218"/>
    <cellStyle name="Migliaia 2 3 4 5 2" xfId="17219"/>
    <cellStyle name="Migliaia 2 3 4 5 2 2" xfId="17220"/>
    <cellStyle name="Migliaia 2 3 4 5 3" xfId="17221"/>
    <cellStyle name="Migliaia 2 3 4 6" xfId="17222"/>
    <cellStyle name="Migliaia 2 3 4 6 2" xfId="17223"/>
    <cellStyle name="Migliaia 2 3 4 7" xfId="17224"/>
    <cellStyle name="Migliaia 2 3 4 7 2" xfId="17225"/>
    <cellStyle name="Migliaia 2 3 4 8" xfId="17226"/>
    <cellStyle name="Migliaia 2 3 5" xfId="17227"/>
    <cellStyle name="Migliaia 2 3 5 2" xfId="17228"/>
    <cellStyle name="Migliaia 2 3 5 2 2" xfId="17229"/>
    <cellStyle name="Migliaia 2 3 5 2 2 2" xfId="17230"/>
    <cellStyle name="Migliaia 2 3 5 2 2 2 2" xfId="17231"/>
    <cellStyle name="Migliaia 2 3 5 2 2 2 2 2" xfId="17232"/>
    <cellStyle name="Migliaia 2 3 5 2 2 2 3" xfId="17233"/>
    <cellStyle name="Migliaia 2 3 5 2 2 3" xfId="17234"/>
    <cellStyle name="Migliaia 2 3 5 2 2 3 2" xfId="17235"/>
    <cellStyle name="Migliaia 2 3 5 2 2 4" xfId="17236"/>
    <cellStyle name="Migliaia 2 3 5 2 3" xfId="17237"/>
    <cellStyle name="Migliaia 2 3 5 2 3 2" xfId="17238"/>
    <cellStyle name="Migliaia 2 3 5 2 3 2 2" xfId="17239"/>
    <cellStyle name="Migliaia 2 3 5 2 3 3" xfId="17240"/>
    <cellStyle name="Migliaia 2 3 5 2 4" xfId="17241"/>
    <cellStyle name="Migliaia 2 3 5 2 4 2" xfId="17242"/>
    <cellStyle name="Migliaia 2 3 5 2 5" xfId="17243"/>
    <cellStyle name="Migliaia 2 3 5 3" xfId="17244"/>
    <cellStyle name="Migliaia 2 3 5 3 2" xfId="17245"/>
    <cellStyle name="Migliaia 2 3 5 3 2 2" xfId="17246"/>
    <cellStyle name="Migliaia 2 3 5 3 2 2 2" xfId="17247"/>
    <cellStyle name="Migliaia 2 3 5 3 2 3" xfId="17248"/>
    <cellStyle name="Migliaia 2 3 5 3 3" xfId="17249"/>
    <cellStyle name="Migliaia 2 3 5 3 3 2" xfId="17250"/>
    <cellStyle name="Migliaia 2 3 5 3 4" xfId="17251"/>
    <cellStyle name="Migliaia 2 3 5 4" xfId="17252"/>
    <cellStyle name="Migliaia 2 3 5 4 2" xfId="17253"/>
    <cellStyle name="Migliaia 2 3 5 4 2 2" xfId="17254"/>
    <cellStyle name="Migliaia 2 3 5 4 3" xfId="17255"/>
    <cellStyle name="Migliaia 2 3 5 5" xfId="17256"/>
    <cellStyle name="Migliaia 2 3 5 5 2" xfId="17257"/>
    <cellStyle name="Migliaia 2 3 5 6" xfId="17258"/>
    <cellStyle name="Migliaia 2 3 6" xfId="17259"/>
    <cellStyle name="Migliaia 2 3 6 2" xfId="17260"/>
    <cellStyle name="Migliaia 2 3 6 2 2" xfId="17261"/>
    <cellStyle name="Migliaia 2 3 6 2 2 2" xfId="17262"/>
    <cellStyle name="Migliaia 2 3 6 2 2 2 2" xfId="17263"/>
    <cellStyle name="Migliaia 2 3 6 2 2 3" xfId="17264"/>
    <cellStyle name="Migliaia 2 3 6 2 3" xfId="17265"/>
    <cellStyle name="Migliaia 2 3 6 2 3 2" xfId="17266"/>
    <cellStyle name="Migliaia 2 3 6 2 4" xfId="17267"/>
    <cellStyle name="Migliaia 2 3 6 3" xfId="17268"/>
    <cellStyle name="Migliaia 2 3 6 3 2" xfId="17269"/>
    <cellStyle name="Migliaia 2 3 6 3 2 2" xfId="17270"/>
    <cellStyle name="Migliaia 2 3 6 3 3" xfId="17271"/>
    <cellStyle name="Migliaia 2 3 6 4" xfId="17272"/>
    <cellStyle name="Migliaia 2 3 6 4 2" xfId="17273"/>
    <cellStyle name="Migliaia 2 3 6 5" xfId="17274"/>
    <cellStyle name="Migliaia 2 3 7" xfId="17275"/>
    <cellStyle name="Migliaia 2 3 7 2" xfId="17276"/>
    <cellStyle name="Migliaia 2 3 7 2 2" xfId="17277"/>
    <cellStyle name="Migliaia 2 3 7 2 2 2" xfId="17278"/>
    <cellStyle name="Migliaia 2 3 7 2 3" xfId="17279"/>
    <cellStyle name="Migliaia 2 3 7 3" xfId="17280"/>
    <cellStyle name="Migliaia 2 3 7 3 2" xfId="17281"/>
    <cellStyle name="Migliaia 2 3 7 4" xfId="17282"/>
    <cellStyle name="Migliaia 2 3 8" xfId="17283"/>
    <cellStyle name="Migliaia 2 3 8 2" xfId="17284"/>
    <cellStyle name="Migliaia 2 3 8 2 2" xfId="17285"/>
    <cellStyle name="Migliaia 2 3 8 3" xfId="17286"/>
    <cellStyle name="Migliaia 2 3 9" xfId="17287"/>
    <cellStyle name="Migliaia 2 3 9 2" xfId="17288"/>
    <cellStyle name="Migliaia 2 4" xfId="17289"/>
    <cellStyle name="Migliaia 2 4 10" xfId="17290"/>
    <cellStyle name="Migliaia 2 4 10 2" xfId="17291"/>
    <cellStyle name="Migliaia 2 4 11" xfId="17292"/>
    <cellStyle name="Migliaia 2 4 12" xfId="17293"/>
    <cellStyle name="Migliaia 2 4 13" xfId="17294"/>
    <cellStyle name="Migliaia 2 4 2" xfId="17295"/>
    <cellStyle name="Migliaia 2 4 2 10" xfId="17296"/>
    <cellStyle name="Migliaia 2 4 2 2" xfId="17297"/>
    <cellStyle name="Migliaia 2 4 2 2 2" xfId="17298"/>
    <cellStyle name="Migliaia 2 4 2 2 2 2" xfId="17299"/>
    <cellStyle name="Migliaia 2 4 2 2 2 2 2" xfId="17300"/>
    <cellStyle name="Migliaia 2 4 2 2 2 2 2 2" xfId="17301"/>
    <cellStyle name="Migliaia 2 4 2 2 2 2 2 2 2" xfId="17302"/>
    <cellStyle name="Migliaia 2 4 2 2 2 2 2 2 2 2" xfId="17303"/>
    <cellStyle name="Migliaia 2 4 2 2 2 2 2 2 3" xfId="17304"/>
    <cellStyle name="Migliaia 2 4 2 2 2 2 2 3" xfId="17305"/>
    <cellStyle name="Migliaia 2 4 2 2 2 2 2 3 2" xfId="17306"/>
    <cellStyle name="Migliaia 2 4 2 2 2 2 2 4" xfId="17307"/>
    <cellStyle name="Migliaia 2 4 2 2 2 2 3" xfId="17308"/>
    <cellStyle name="Migliaia 2 4 2 2 2 2 3 2" xfId="17309"/>
    <cellStyle name="Migliaia 2 4 2 2 2 2 3 2 2" xfId="17310"/>
    <cellStyle name="Migliaia 2 4 2 2 2 2 3 3" xfId="17311"/>
    <cellStyle name="Migliaia 2 4 2 2 2 2 4" xfId="17312"/>
    <cellStyle name="Migliaia 2 4 2 2 2 2 4 2" xfId="17313"/>
    <cellStyle name="Migliaia 2 4 2 2 2 2 5" xfId="17314"/>
    <cellStyle name="Migliaia 2 4 2 2 2 3" xfId="17315"/>
    <cellStyle name="Migliaia 2 4 2 2 2 3 2" xfId="17316"/>
    <cellStyle name="Migliaia 2 4 2 2 2 3 2 2" xfId="17317"/>
    <cellStyle name="Migliaia 2 4 2 2 2 3 2 2 2" xfId="17318"/>
    <cellStyle name="Migliaia 2 4 2 2 2 3 2 3" xfId="17319"/>
    <cellStyle name="Migliaia 2 4 2 2 2 3 3" xfId="17320"/>
    <cellStyle name="Migliaia 2 4 2 2 2 3 3 2" xfId="17321"/>
    <cellStyle name="Migliaia 2 4 2 2 2 3 4" xfId="17322"/>
    <cellStyle name="Migliaia 2 4 2 2 2 4" xfId="17323"/>
    <cellStyle name="Migliaia 2 4 2 2 2 4 2" xfId="17324"/>
    <cellStyle name="Migliaia 2 4 2 2 2 4 2 2" xfId="17325"/>
    <cellStyle name="Migliaia 2 4 2 2 2 4 3" xfId="17326"/>
    <cellStyle name="Migliaia 2 4 2 2 2 5" xfId="17327"/>
    <cellStyle name="Migliaia 2 4 2 2 2 5 2" xfId="17328"/>
    <cellStyle name="Migliaia 2 4 2 2 2 6" xfId="17329"/>
    <cellStyle name="Migliaia 2 4 2 2 3" xfId="17330"/>
    <cellStyle name="Migliaia 2 4 2 2 3 2" xfId="17331"/>
    <cellStyle name="Migliaia 2 4 2 2 3 2 2" xfId="17332"/>
    <cellStyle name="Migliaia 2 4 2 2 3 2 2 2" xfId="17333"/>
    <cellStyle name="Migliaia 2 4 2 2 3 2 2 2 2" xfId="17334"/>
    <cellStyle name="Migliaia 2 4 2 2 3 2 2 3" xfId="17335"/>
    <cellStyle name="Migliaia 2 4 2 2 3 2 3" xfId="17336"/>
    <cellStyle name="Migliaia 2 4 2 2 3 2 3 2" xfId="17337"/>
    <cellStyle name="Migliaia 2 4 2 2 3 2 4" xfId="17338"/>
    <cellStyle name="Migliaia 2 4 2 2 3 3" xfId="17339"/>
    <cellStyle name="Migliaia 2 4 2 2 3 3 2" xfId="17340"/>
    <cellStyle name="Migliaia 2 4 2 2 3 3 2 2" xfId="17341"/>
    <cellStyle name="Migliaia 2 4 2 2 3 3 3" xfId="17342"/>
    <cellStyle name="Migliaia 2 4 2 2 3 4" xfId="17343"/>
    <cellStyle name="Migliaia 2 4 2 2 3 4 2" xfId="17344"/>
    <cellStyle name="Migliaia 2 4 2 2 3 5" xfId="17345"/>
    <cellStyle name="Migliaia 2 4 2 2 4" xfId="17346"/>
    <cellStyle name="Migliaia 2 4 2 2 4 2" xfId="17347"/>
    <cellStyle name="Migliaia 2 4 2 2 4 2 2" xfId="17348"/>
    <cellStyle name="Migliaia 2 4 2 2 4 2 2 2" xfId="17349"/>
    <cellStyle name="Migliaia 2 4 2 2 4 2 3" xfId="17350"/>
    <cellStyle name="Migliaia 2 4 2 2 4 3" xfId="17351"/>
    <cellStyle name="Migliaia 2 4 2 2 4 3 2" xfId="17352"/>
    <cellStyle name="Migliaia 2 4 2 2 4 4" xfId="17353"/>
    <cellStyle name="Migliaia 2 4 2 2 5" xfId="17354"/>
    <cellStyle name="Migliaia 2 4 2 2 5 2" xfId="17355"/>
    <cellStyle name="Migliaia 2 4 2 2 5 2 2" xfId="17356"/>
    <cellStyle name="Migliaia 2 4 2 2 5 3" xfId="17357"/>
    <cellStyle name="Migliaia 2 4 2 2 6" xfId="17358"/>
    <cellStyle name="Migliaia 2 4 2 2 6 2" xfId="17359"/>
    <cellStyle name="Migliaia 2 4 2 2 7" xfId="17360"/>
    <cellStyle name="Migliaia 2 4 2 2 7 2" xfId="17361"/>
    <cellStyle name="Migliaia 2 4 2 2 8" xfId="17362"/>
    <cellStyle name="Migliaia 2 4 2 2 8 2" xfId="17363"/>
    <cellStyle name="Migliaia 2 4 2 2 9" xfId="17364"/>
    <cellStyle name="Migliaia 2 4 2 3" xfId="17365"/>
    <cellStyle name="Migliaia 2 4 2 3 2" xfId="17366"/>
    <cellStyle name="Migliaia 2 4 2 3 2 2" xfId="17367"/>
    <cellStyle name="Migliaia 2 4 2 3 2 2 2" xfId="17368"/>
    <cellStyle name="Migliaia 2 4 2 3 2 2 2 2" xfId="17369"/>
    <cellStyle name="Migliaia 2 4 2 3 2 2 2 2 2" xfId="17370"/>
    <cellStyle name="Migliaia 2 4 2 3 2 2 2 3" xfId="17371"/>
    <cellStyle name="Migliaia 2 4 2 3 2 2 3" xfId="17372"/>
    <cellStyle name="Migliaia 2 4 2 3 2 2 3 2" xfId="17373"/>
    <cellStyle name="Migliaia 2 4 2 3 2 2 4" xfId="17374"/>
    <cellStyle name="Migliaia 2 4 2 3 2 3" xfId="17375"/>
    <cellStyle name="Migliaia 2 4 2 3 2 3 2" xfId="17376"/>
    <cellStyle name="Migliaia 2 4 2 3 2 3 2 2" xfId="17377"/>
    <cellStyle name="Migliaia 2 4 2 3 2 3 3" xfId="17378"/>
    <cellStyle name="Migliaia 2 4 2 3 2 4" xfId="17379"/>
    <cellStyle name="Migliaia 2 4 2 3 2 4 2" xfId="17380"/>
    <cellStyle name="Migliaia 2 4 2 3 2 5" xfId="17381"/>
    <cellStyle name="Migliaia 2 4 2 3 3" xfId="17382"/>
    <cellStyle name="Migliaia 2 4 2 3 3 2" xfId="17383"/>
    <cellStyle name="Migliaia 2 4 2 3 3 2 2" xfId="17384"/>
    <cellStyle name="Migliaia 2 4 2 3 3 2 2 2" xfId="17385"/>
    <cellStyle name="Migliaia 2 4 2 3 3 2 3" xfId="17386"/>
    <cellStyle name="Migliaia 2 4 2 3 3 3" xfId="17387"/>
    <cellStyle name="Migliaia 2 4 2 3 3 3 2" xfId="17388"/>
    <cellStyle name="Migliaia 2 4 2 3 3 4" xfId="17389"/>
    <cellStyle name="Migliaia 2 4 2 3 4" xfId="17390"/>
    <cellStyle name="Migliaia 2 4 2 3 4 2" xfId="17391"/>
    <cellStyle name="Migliaia 2 4 2 3 4 2 2" xfId="17392"/>
    <cellStyle name="Migliaia 2 4 2 3 4 3" xfId="17393"/>
    <cellStyle name="Migliaia 2 4 2 3 5" xfId="17394"/>
    <cellStyle name="Migliaia 2 4 2 3 5 2" xfId="17395"/>
    <cellStyle name="Migliaia 2 4 2 3 6" xfId="17396"/>
    <cellStyle name="Migliaia 2 4 2 4" xfId="17397"/>
    <cellStyle name="Migliaia 2 4 2 4 2" xfId="17398"/>
    <cellStyle name="Migliaia 2 4 2 4 2 2" xfId="17399"/>
    <cellStyle name="Migliaia 2 4 2 4 2 2 2" xfId="17400"/>
    <cellStyle name="Migliaia 2 4 2 4 2 2 2 2" xfId="17401"/>
    <cellStyle name="Migliaia 2 4 2 4 2 2 3" xfId="17402"/>
    <cellStyle name="Migliaia 2 4 2 4 2 3" xfId="17403"/>
    <cellStyle name="Migliaia 2 4 2 4 2 3 2" xfId="17404"/>
    <cellStyle name="Migliaia 2 4 2 4 2 4" xfId="17405"/>
    <cellStyle name="Migliaia 2 4 2 4 3" xfId="17406"/>
    <cellStyle name="Migliaia 2 4 2 4 3 2" xfId="17407"/>
    <cellStyle name="Migliaia 2 4 2 4 3 2 2" xfId="17408"/>
    <cellStyle name="Migliaia 2 4 2 4 3 3" xfId="17409"/>
    <cellStyle name="Migliaia 2 4 2 4 4" xfId="17410"/>
    <cellStyle name="Migliaia 2 4 2 4 4 2" xfId="17411"/>
    <cellStyle name="Migliaia 2 4 2 4 5" xfId="17412"/>
    <cellStyle name="Migliaia 2 4 2 5" xfId="17413"/>
    <cellStyle name="Migliaia 2 4 2 5 2" xfId="17414"/>
    <cellStyle name="Migliaia 2 4 2 5 2 2" xfId="17415"/>
    <cellStyle name="Migliaia 2 4 2 5 2 2 2" xfId="17416"/>
    <cellStyle name="Migliaia 2 4 2 5 2 3" xfId="17417"/>
    <cellStyle name="Migliaia 2 4 2 5 3" xfId="17418"/>
    <cellStyle name="Migliaia 2 4 2 5 3 2" xfId="17419"/>
    <cellStyle name="Migliaia 2 4 2 5 4" xfId="17420"/>
    <cellStyle name="Migliaia 2 4 2 6" xfId="17421"/>
    <cellStyle name="Migliaia 2 4 2 6 2" xfId="17422"/>
    <cellStyle name="Migliaia 2 4 2 6 2 2" xfId="17423"/>
    <cellStyle name="Migliaia 2 4 2 6 3" xfId="17424"/>
    <cellStyle name="Migliaia 2 4 2 7" xfId="17425"/>
    <cellStyle name="Migliaia 2 4 2 7 2" xfId="17426"/>
    <cellStyle name="Migliaia 2 4 2 8" xfId="17427"/>
    <cellStyle name="Migliaia 2 4 2 8 2" xfId="17428"/>
    <cellStyle name="Migliaia 2 4 2 9" xfId="17429"/>
    <cellStyle name="Migliaia 2 4 2 9 2" xfId="17430"/>
    <cellStyle name="Migliaia 2 4 3" xfId="17431"/>
    <cellStyle name="Migliaia 2 4 3 2" xfId="17432"/>
    <cellStyle name="Migliaia 2 4 3 2 2" xfId="17433"/>
    <cellStyle name="Migliaia 2 4 3 2 2 2" xfId="17434"/>
    <cellStyle name="Migliaia 2 4 3 2 2 2 2" xfId="17435"/>
    <cellStyle name="Migliaia 2 4 3 2 2 2 2 2" xfId="17436"/>
    <cellStyle name="Migliaia 2 4 3 2 2 2 2 2 2" xfId="17437"/>
    <cellStyle name="Migliaia 2 4 3 2 2 2 2 3" xfId="17438"/>
    <cellStyle name="Migliaia 2 4 3 2 2 2 3" xfId="17439"/>
    <cellStyle name="Migliaia 2 4 3 2 2 2 3 2" xfId="17440"/>
    <cellStyle name="Migliaia 2 4 3 2 2 2 4" xfId="17441"/>
    <cellStyle name="Migliaia 2 4 3 2 2 3" xfId="17442"/>
    <cellStyle name="Migliaia 2 4 3 2 2 3 2" xfId="17443"/>
    <cellStyle name="Migliaia 2 4 3 2 2 3 2 2" xfId="17444"/>
    <cellStyle name="Migliaia 2 4 3 2 2 3 3" xfId="17445"/>
    <cellStyle name="Migliaia 2 4 3 2 2 4" xfId="17446"/>
    <cellStyle name="Migliaia 2 4 3 2 2 4 2" xfId="17447"/>
    <cellStyle name="Migliaia 2 4 3 2 2 5" xfId="17448"/>
    <cellStyle name="Migliaia 2 4 3 2 3" xfId="17449"/>
    <cellStyle name="Migliaia 2 4 3 2 3 2" xfId="17450"/>
    <cellStyle name="Migliaia 2 4 3 2 3 2 2" xfId="17451"/>
    <cellStyle name="Migliaia 2 4 3 2 3 2 2 2" xfId="17452"/>
    <cellStyle name="Migliaia 2 4 3 2 3 2 3" xfId="17453"/>
    <cellStyle name="Migliaia 2 4 3 2 3 3" xfId="17454"/>
    <cellStyle name="Migliaia 2 4 3 2 3 3 2" xfId="17455"/>
    <cellStyle name="Migliaia 2 4 3 2 3 4" xfId="17456"/>
    <cellStyle name="Migliaia 2 4 3 2 4" xfId="17457"/>
    <cellStyle name="Migliaia 2 4 3 2 4 2" xfId="17458"/>
    <cellStyle name="Migliaia 2 4 3 2 4 2 2" xfId="17459"/>
    <cellStyle name="Migliaia 2 4 3 2 4 3" xfId="17460"/>
    <cellStyle name="Migliaia 2 4 3 2 5" xfId="17461"/>
    <cellStyle name="Migliaia 2 4 3 2 5 2" xfId="17462"/>
    <cellStyle name="Migliaia 2 4 3 2 6" xfId="17463"/>
    <cellStyle name="Migliaia 2 4 3 2 6 2" xfId="17464"/>
    <cellStyle name="Migliaia 2 4 3 2 7" xfId="17465"/>
    <cellStyle name="Migliaia 2 4 3 3" xfId="17466"/>
    <cellStyle name="Migliaia 2 4 3 3 2" xfId="17467"/>
    <cellStyle name="Migliaia 2 4 3 3 2 2" xfId="17468"/>
    <cellStyle name="Migliaia 2 4 3 3 2 2 2" xfId="17469"/>
    <cellStyle name="Migliaia 2 4 3 3 2 2 2 2" xfId="17470"/>
    <cellStyle name="Migliaia 2 4 3 3 2 2 3" xfId="17471"/>
    <cellStyle name="Migliaia 2 4 3 3 2 3" xfId="17472"/>
    <cellStyle name="Migliaia 2 4 3 3 2 3 2" xfId="17473"/>
    <cellStyle name="Migliaia 2 4 3 3 2 4" xfId="17474"/>
    <cellStyle name="Migliaia 2 4 3 3 3" xfId="17475"/>
    <cellStyle name="Migliaia 2 4 3 3 3 2" xfId="17476"/>
    <cellStyle name="Migliaia 2 4 3 3 3 2 2" xfId="17477"/>
    <cellStyle name="Migliaia 2 4 3 3 3 3" xfId="17478"/>
    <cellStyle name="Migliaia 2 4 3 3 4" xfId="17479"/>
    <cellStyle name="Migliaia 2 4 3 3 4 2" xfId="17480"/>
    <cellStyle name="Migliaia 2 4 3 3 5" xfId="17481"/>
    <cellStyle name="Migliaia 2 4 3 4" xfId="17482"/>
    <cellStyle name="Migliaia 2 4 3 4 2" xfId="17483"/>
    <cellStyle name="Migliaia 2 4 3 4 2 2" xfId="17484"/>
    <cellStyle name="Migliaia 2 4 3 4 2 2 2" xfId="17485"/>
    <cellStyle name="Migliaia 2 4 3 4 2 3" xfId="17486"/>
    <cellStyle name="Migliaia 2 4 3 4 3" xfId="17487"/>
    <cellStyle name="Migliaia 2 4 3 4 3 2" xfId="17488"/>
    <cellStyle name="Migliaia 2 4 3 4 4" xfId="17489"/>
    <cellStyle name="Migliaia 2 4 3 5" xfId="17490"/>
    <cellStyle name="Migliaia 2 4 3 5 2" xfId="17491"/>
    <cellStyle name="Migliaia 2 4 3 5 2 2" xfId="17492"/>
    <cellStyle name="Migliaia 2 4 3 5 3" xfId="17493"/>
    <cellStyle name="Migliaia 2 4 3 6" xfId="17494"/>
    <cellStyle name="Migliaia 2 4 3 6 2" xfId="17495"/>
    <cellStyle name="Migliaia 2 4 3 7" xfId="17496"/>
    <cellStyle name="Migliaia 2 4 3 7 2" xfId="17497"/>
    <cellStyle name="Migliaia 2 4 3 8" xfId="17498"/>
    <cellStyle name="Migliaia 2 4 3 8 2" xfId="17499"/>
    <cellStyle name="Migliaia 2 4 3 9" xfId="17500"/>
    <cellStyle name="Migliaia 2 4 4" xfId="17501"/>
    <cellStyle name="Migliaia 2 4 4 2" xfId="17502"/>
    <cellStyle name="Migliaia 2 4 4 2 2" xfId="17503"/>
    <cellStyle name="Migliaia 2 4 4 2 2 2" xfId="17504"/>
    <cellStyle name="Migliaia 2 4 4 2 2 2 2" xfId="17505"/>
    <cellStyle name="Migliaia 2 4 4 2 2 2 2 2" xfId="17506"/>
    <cellStyle name="Migliaia 2 4 4 2 2 2 3" xfId="17507"/>
    <cellStyle name="Migliaia 2 4 4 2 2 3" xfId="17508"/>
    <cellStyle name="Migliaia 2 4 4 2 2 3 2" xfId="17509"/>
    <cellStyle name="Migliaia 2 4 4 2 2 4" xfId="17510"/>
    <cellStyle name="Migliaia 2 4 4 2 3" xfId="17511"/>
    <cellStyle name="Migliaia 2 4 4 2 3 2" xfId="17512"/>
    <cellStyle name="Migliaia 2 4 4 2 3 2 2" xfId="17513"/>
    <cellStyle name="Migliaia 2 4 4 2 3 3" xfId="17514"/>
    <cellStyle name="Migliaia 2 4 4 2 4" xfId="17515"/>
    <cellStyle name="Migliaia 2 4 4 2 4 2" xfId="17516"/>
    <cellStyle name="Migliaia 2 4 4 2 5" xfId="17517"/>
    <cellStyle name="Migliaia 2 4 4 3" xfId="17518"/>
    <cellStyle name="Migliaia 2 4 4 3 2" xfId="17519"/>
    <cellStyle name="Migliaia 2 4 4 3 2 2" xfId="17520"/>
    <cellStyle name="Migliaia 2 4 4 3 2 2 2" xfId="17521"/>
    <cellStyle name="Migliaia 2 4 4 3 2 3" xfId="17522"/>
    <cellStyle name="Migliaia 2 4 4 3 3" xfId="17523"/>
    <cellStyle name="Migliaia 2 4 4 3 3 2" xfId="17524"/>
    <cellStyle name="Migliaia 2 4 4 3 4" xfId="17525"/>
    <cellStyle name="Migliaia 2 4 4 4" xfId="17526"/>
    <cellStyle name="Migliaia 2 4 4 4 2" xfId="17527"/>
    <cellStyle name="Migliaia 2 4 4 4 2 2" xfId="17528"/>
    <cellStyle name="Migliaia 2 4 4 4 3" xfId="17529"/>
    <cellStyle name="Migliaia 2 4 4 5" xfId="17530"/>
    <cellStyle name="Migliaia 2 4 4 5 2" xfId="17531"/>
    <cellStyle name="Migliaia 2 4 4 6" xfId="17532"/>
    <cellStyle name="Migliaia 2 4 4 6 2" xfId="17533"/>
    <cellStyle name="Migliaia 2 4 4 7" xfId="17534"/>
    <cellStyle name="Migliaia 2 4 5" xfId="17535"/>
    <cellStyle name="Migliaia 2 4 5 2" xfId="17536"/>
    <cellStyle name="Migliaia 2 4 5 2 2" xfId="17537"/>
    <cellStyle name="Migliaia 2 4 5 2 2 2" xfId="17538"/>
    <cellStyle name="Migliaia 2 4 5 2 2 2 2" xfId="17539"/>
    <cellStyle name="Migliaia 2 4 5 2 2 3" xfId="17540"/>
    <cellStyle name="Migliaia 2 4 5 2 3" xfId="17541"/>
    <cellStyle name="Migliaia 2 4 5 2 3 2" xfId="17542"/>
    <cellStyle name="Migliaia 2 4 5 2 4" xfId="17543"/>
    <cellStyle name="Migliaia 2 4 5 3" xfId="17544"/>
    <cellStyle name="Migliaia 2 4 5 3 2" xfId="17545"/>
    <cellStyle name="Migliaia 2 4 5 3 2 2" xfId="17546"/>
    <cellStyle name="Migliaia 2 4 5 3 3" xfId="17547"/>
    <cellStyle name="Migliaia 2 4 5 4" xfId="17548"/>
    <cellStyle name="Migliaia 2 4 5 4 2" xfId="17549"/>
    <cellStyle name="Migliaia 2 4 5 5" xfId="17550"/>
    <cellStyle name="Migliaia 2 4 6" xfId="17551"/>
    <cellStyle name="Migliaia 2 4 6 2" xfId="17552"/>
    <cellStyle name="Migliaia 2 4 6 2 2" xfId="17553"/>
    <cellStyle name="Migliaia 2 4 6 2 2 2" xfId="17554"/>
    <cellStyle name="Migliaia 2 4 6 2 3" xfId="17555"/>
    <cellStyle name="Migliaia 2 4 6 3" xfId="17556"/>
    <cellStyle name="Migliaia 2 4 6 3 2" xfId="17557"/>
    <cellStyle name="Migliaia 2 4 6 4" xfId="17558"/>
    <cellStyle name="Migliaia 2 4 7" xfId="17559"/>
    <cellStyle name="Migliaia 2 4 7 2" xfId="17560"/>
    <cellStyle name="Migliaia 2 4 7 2 2" xfId="17561"/>
    <cellStyle name="Migliaia 2 4 7 3" xfId="17562"/>
    <cellStyle name="Migliaia 2 4 8" xfId="17563"/>
    <cellStyle name="Migliaia 2 4 8 2" xfId="17564"/>
    <cellStyle name="Migliaia 2 4 9" xfId="17565"/>
    <cellStyle name="Migliaia 2 4 9 2" xfId="17566"/>
    <cellStyle name="Migliaia 2 5" xfId="17567"/>
    <cellStyle name="Migliaia 2 5 10" xfId="17568"/>
    <cellStyle name="Migliaia 2 5 11" xfId="17569"/>
    <cellStyle name="Migliaia 2 5 2" xfId="17570"/>
    <cellStyle name="Migliaia 2 5 2 2" xfId="17571"/>
    <cellStyle name="Migliaia 2 5 2 2 2" xfId="17572"/>
    <cellStyle name="Migliaia 2 5 2 2 2 2" xfId="17573"/>
    <cellStyle name="Migliaia 2 5 2 2 2 2 2" xfId="17574"/>
    <cellStyle name="Migliaia 2 5 2 2 2 2 2 2" xfId="17575"/>
    <cellStyle name="Migliaia 2 5 2 2 2 2 2 2 2" xfId="17576"/>
    <cellStyle name="Migliaia 2 5 2 2 2 2 2 3" xfId="17577"/>
    <cellStyle name="Migliaia 2 5 2 2 2 2 3" xfId="17578"/>
    <cellStyle name="Migliaia 2 5 2 2 2 2 3 2" xfId="17579"/>
    <cellStyle name="Migliaia 2 5 2 2 2 2 4" xfId="17580"/>
    <cellStyle name="Migliaia 2 5 2 2 2 3" xfId="17581"/>
    <cellStyle name="Migliaia 2 5 2 2 2 3 2" xfId="17582"/>
    <cellStyle name="Migliaia 2 5 2 2 2 3 2 2" xfId="17583"/>
    <cellStyle name="Migliaia 2 5 2 2 2 3 3" xfId="17584"/>
    <cellStyle name="Migliaia 2 5 2 2 2 4" xfId="17585"/>
    <cellStyle name="Migliaia 2 5 2 2 2 4 2" xfId="17586"/>
    <cellStyle name="Migliaia 2 5 2 2 2 5" xfId="17587"/>
    <cellStyle name="Migliaia 2 5 2 2 3" xfId="17588"/>
    <cellStyle name="Migliaia 2 5 2 2 3 2" xfId="17589"/>
    <cellStyle name="Migliaia 2 5 2 2 3 2 2" xfId="17590"/>
    <cellStyle name="Migliaia 2 5 2 2 3 2 2 2" xfId="17591"/>
    <cellStyle name="Migliaia 2 5 2 2 3 2 3" xfId="17592"/>
    <cellStyle name="Migliaia 2 5 2 2 3 3" xfId="17593"/>
    <cellStyle name="Migliaia 2 5 2 2 3 3 2" xfId="17594"/>
    <cellStyle name="Migliaia 2 5 2 2 3 4" xfId="17595"/>
    <cellStyle name="Migliaia 2 5 2 2 4" xfId="17596"/>
    <cellStyle name="Migliaia 2 5 2 2 4 2" xfId="17597"/>
    <cellStyle name="Migliaia 2 5 2 2 4 2 2" xfId="17598"/>
    <cellStyle name="Migliaia 2 5 2 2 4 3" xfId="17599"/>
    <cellStyle name="Migliaia 2 5 2 2 5" xfId="17600"/>
    <cellStyle name="Migliaia 2 5 2 2 5 2" xfId="17601"/>
    <cellStyle name="Migliaia 2 5 2 2 6" xfId="17602"/>
    <cellStyle name="Migliaia 2 5 2 3" xfId="17603"/>
    <cellStyle name="Migliaia 2 5 2 3 2" xfId="17604"/>
    <cellStyle name="Migliaia 2 5 2 3 2 2" xfId="17605"/>
    <cellStyle name="Migliaia 2 5 2 3 2 2 2" xfId="17606"/>
    <cellStyle name="Migliaia 2 5 2 3 2 2 2 2" xfId="17607"/>
    <cellStyle name="Migliaia 2 5 2 3 2 2 3" xfId="17608"/>
    <cellStyle name="Migliaia 2 5 2 3 2 3" xfId="17609"/>
    <cellStyle name="Migliaia 2 5 2 3 2 3 2" xfId="17610"/>
    <cellStyle name="Migliaia 2 5 2 3 2 4" xfId="17611"/>
    <cellStyle name="Migliaia 2 5 2 3 3" xfId="17612"/>
    <cellStyle name="Migliaia 2 5 2 3 3 2" xfId="17613"/>
    <cellStyle name="Migliaia 2 5 2 3 3 2 2" xfId="17614"/>
    <cellStyle name="Migliaia 2 5 2 3 3 3" xfId="17615"/>
    <cellStyle name="Migliaia 2 5 2 3 4" xfId="17616"/>
    <cellStyle name="Migliaia 2 5 2 3 4 2" xfId="17617"/>
    <cellStyle name="Migliaia 2 5 2 3 5" xfId="17618"/>
    <cellStyle name="Migliaia 2 5 2 4" xfId="17619"/>
    <cellStyle name="Migliaia 2 5 2 4 2" xfId="17620"/>
    <cellStyle name="Migliaia 2 5 2 4 2 2" xfId="17621"/>
    <cellStyle name="Migliaia 2 5 2 4 2 2 2" xfId="17622"/>
    <cellStyle name="Migliaia 2 5 2 4 2 3" xfId="17623"/>
    <cellStyle name="Migliaia 2 5 2 4 3" xfId="17624"/>
    <cellStyle name="Migliaia 2 5 2 4 3 2" xfId="17625"/>
    <cellStyle name="Migliaia 2 5 2 4 4" xfId="17626"/>
    <cellStyle name="Migliaia 2 5 2 5" xfId="17627"/>
    <cellStyle name="Migliaia 2 5 2 5 2" xfId="17628"/>
    <cellStyle name="Migliaia 2 5 2 5 2 2" xfId="17629"/>
    <cellStyle name="Migliaia 2 5 2 5 3" xfId="17630"/>
    <cellStyle name="Migliaia 2 5 2 6" xfId="17631"/>
    <cellStyle name="Migliaia 2 5 2 6 2" xfId="17632"/>
    <cellStyle name="Migliaia 2 5 2 7" xfId="17633"/>
    <cellStyle name="Migliaia 2 5 3" xfId="17634"/>
    <cellStyle name="Migliaia 2 5 3 2" xfId="17635"/>
    <cellStyle name="Migliaia 2 5 3 2 2" xfId="17636"/>
    <cellStyle name="Migliaia 2 5 3 2 2 2" xfId="17637"/>
    <cellStyle name="Migliaia 2 5 3 2 2 2 2" xfId="17638"/>
    <cellStyle name="Migliaia 2 5 3 2 2 2 2 2" xfId="17639"/>
    <cellStyle name="Migliaia 2 5 3 2 2 2 3" xfId="17640"/>
    <cellStyle name="Migliaia 2 5 3 2 2 3" xfId="17641"/>
    <cellStyle name="Migliaia 2 5 3 2 2 3 2" xfId="17642"/>
    <cellStyle name="Migliaia 2 5 3 2 2 4" xfId="17643"/>
    <cellStyle name="Migliaia 2 5 3 2 3" xfId="17644"/>
    <cellStyle name="Migliaia 2 5 3 2 3 2" xfId="17645"/>
    <cellStyle name="Migliaia 2 5 3 2 3 2 2" xfId="17646"/>
    <cellStyle name="Migliaia 2 5 3 2 3 3" xfId="17647"/>
    <cellStyle name="Migliaia 2 5 3 2 4" xfId="17648"/>
    <cellStyle name="Migliaia 2 5 3 2 4 2" xfId="17649"/>
    <cellStyle name="Migliaia 2 5 3 2 5" xfId="17650"/>
    <cellStyle name="Migliaia 2 5 3 3" xfId="17651"/>
    <cellStyle name="Migliaia 2 5 3 3 2" xfId="17652"/>
    <cellStyle name="Migliaia 2 5 3 3 2 2" xfId="17653"/>
    <cellStyle name="Migliaia 2 5 3 3 2 2 2" xfId="17654"/>
    <cellStyle name="Migliaia 2 5 3 3 2 3" xfId="17655"/>
    <cellStyle name="Migliaia 2 5 3 3 3" xfId="17656"/>
    <cellStyle name="Migliaia 2 5 3 3 3 2" xfId="17657"/>
    <cellStyle name="Migliaia 2 5 3 3 4" xfId="17658"/>
    <cellStyle name="Migliaia 2 5 3 4" xfId="17659"/>
    <cellStyle name="Migliaia 2 5 3 4 2" xfId="17660"/>
    <cellStyle name="Migliaia 2 5 3 4 2 2" xfId="17661"/>
    <cellStyle name="Migliaia 2 5 3 4 3" xfId="17662"/>
    <cellStyle name="Migliaia 2 5 3 5" xfId="17663"/>
    <cellStyle name="Migliaia 2 5 3 5 2" xfId="17664"/>
    <cellStyle name="Migliaia 2 5 3 6" xfId="17665"/>
    <cellStyle name="Migliaia 2 5 4" xfId="17666"/>
    <cellStyle name="Migliaia 2 5 4 2" xfId="17667"/>
    <cellStyle name="Migliaia 2 5 4 2 2" xfId="17668"/>
    <cellStyle name="Migliaia 2 5 4 2 2 2" xfId="17669"/>
    <cellStyle name="Migliaia 2 5 4 2 2 2 2" xfId="17670"/>
    <cellStyle name="Migliaia 2 5 4 2 2 3" xfId="17671"/>
    <cellStyle name="Migliaia 2 5 4 2 3" xfId="17672"/>
    <cellStyle name="Migliaia 2 5 4 2 3 2" xfId="17673"/>
    <cellStyle name="Migliaia 2 5 4 2 4" xfId="17674"/>
    <cellStyle name="Migliaia 2 5 4 3" xfId="17675"/>
    <cellStyle name="Migliaia 2 5 4 3 2" xfId="17676"/>
    <cellStyle name="Migliaia 2 5 4 3 2 2" xfId="17677"/>
    <cellStyle name="Migliaia 2 5 4 3 3" xfId="17678"/>
    <cellStyle name="Migliaia 2 5 4 4" xfId="17679"/>
    <cellStyle name="Migliaia 2 5 4 4 2" xfId="17680"/>
    <cellStyle name="Migliaia 2 5 4 5" xfId="17681"/>
    <cellStyle name="Migliaia 2 5 5" xfId="17682"/>
    <cellStyle name="Migliaia 2 5 5 2" xfId="17683"/>
    <cellStyle name="Migliaia 2 5 5 2 2" xfId="17684"/>
    <cellStyle name="Migliaia 2 5 5 2 2 2" xfId="17685"/>
    <cellStyle name="Migliaia 2 5 5 2 3" xfId="17686"/>
    <cellStyle name="Migliaia 2 5 5 3" xfId="17687"/>
    <cellStyle name="Migliaia 2 5 5 3 2" xfId="17688"/>
    <cellStyle name="Migliaia 2 5 5 4" xfId="17689"/>
    <cellStyle name="Migliaia 2 5 6" xfId="17690"/>
    <cellStyle name="Migliaia 2 5 6 2" xfId="17691"/>
    <cellStyle name="Migliaia 2 5 6 2 2" xfId="17692"/>
    <cellStyle name="Migliaia 2 5 6 3" xfId="17693"/>
    <cellStyle name="Migliaia 2 5 7" xfId="17694"/>
    <cellStyle name="Migliaia 2 5 7 2" xfId="17695"/>
    <cellStyle name="Migliaia 2 5 8" xfId="17696"/>
    <cellStyle name="Migliaia 2 5 9" xfId="17697"/>
    <cellStyle name="Migliaia 2 6" xfId="17698"/>
    <cellStyle name="Migliaia 2 6 2" xfId="17699"/>
    <cellStyle name="Migliaia 2 6 2 2" xfId="17700"/>
    <cellStyle name="Migliaia 2 6 2 2 2" xfId="17701"/>
    <cellStyle name="Migliaia 2 6 2 2 2 2" xfId="17702"/>
    <cellStyle name="Migliaia 2 6 2 2 2 2 2" xfId="17703"/>
    <cellStyle name="Migliaia 2 6 2 2 2 2 2 2" xfId="17704"/>
    <cellStyle name="Migliaia 2 6 2 2 2 2 3" xfId="17705"/>
    <cellStyle name="Migliaia 2 6 2 2 2 3" xfId="17706"/>
    <cellStyle name="Migliaia 2 6 2 2 2 3 2" xfId="17707"/>
    <cellStyle name="Migliaia 2 6 2 2 2 4" xfId="17708"/>
    <cellStyle name="Migliaia 2 6 2 2 3" xfId="17709"/>
    <cellStyle name="Migliaia 2 6 2 2 3 2" xfId="17710"/>
    <cellStyle name="Migliaia 2 6 2 2 3 2 2" xfId="17711"/>
    <cellStyle name="Migliaia 2 6 2 2 3 3" xfId="17712"/>
    <cellStyle name="Migliaia 2 6 2 2 4" xfId="17713"/>
    <cellStyle name="Migliaia 2 6 2 2 4 2" xfId="17714"/>
    <cellStyle name="Migliaia 2 6 2 2 5" xfId="17715"/>
    <cellStyle name="Migliaia 2 6 2 3" xfId="17716"/>
    <cellStyle name="Migliaia 2 6 2 3 2" xfId="17717"/>
    <cellStyle name="Migliaia 2 6 2 3 2 2" xfId="17718"/>
    <cellStyle name="Migliaia 2 6 2 3 2 2 2" xfId="17719"/>
    <cellStyle name="Migliaia 2 6 2 3 2 3" xfId="17720"/>
    <cellStyle name="Migliaia 2 6 2 3 3" xfId="17721"/>
    <cellStyle name="Migliaia 2 6 2 3 3 2" xfId="17722"/>
    <cellStyle name="Migliaia 2 6 2 3 4" xfId="17723"/>
    <cellStyle name="Migliaia 2 6 2 4" xfId="17724"/>
    <cellStyle name="Migliaia 2 6 2 4 2" xfId="17725"/>
    <cellStyle name="Migliaia 2 6 2 4 2 2" xfId="17726"/>
    <cellStyle name="Migliaia 2 6 2 4 3" xfId="17727"/>
    <cellStyle name="Migliaia 2 6 2 5" xfId="17728"/>
    <cellStyle name="Migliaia 2 6 2 5 2" xfId="17729"/>
    <cellStyle name="Migliaia 2 6 2 6" xfId="17730"/>
    <cellStyle name="Migliaia 2 6 3" xfId="17731"/>
    <cellStyle name="Migliaia 2 6 3 2" xfId="17732"/>
    <cellStyle name="Migliaia 2 6 3 2 2" xfId="17733"/>
    <cellStyle name="Migliaia 2 6 3 2 2 2" xfId="17734"/>
    <cellStyle name="Migliaia 2 6 3 2 2 2 2" xfId="17735"/>
    <cellStyle name="Migliaia 2 6 3 2 2 3" xfId="17736"/>
    <cellStyle name="Migliaia 2 6 3 2 3" xfId="17737"/>
    <cellStyle name="Migliaia 2 6 3 2 3 2" xfId="17738"/>
    <cellStyle name="Migliaia 2 6 3 2 4" xfId="17739"/>
    <cellStyle name="Migliaia 2 6 3 3" xfId="17740"/>
    <cellStyle name="Migliaia 2 6 3 3 2" xfId="17741"/>
    <cellStyle name="Migliaia 2 6 3 3 2 2" xfId="17742"/>
    <cellStyle name="Migliaia 2 6 3 3 3" xfId="17743"/>
    <cellStyle name="Migliaia 2 6 3 4" xfId="17744"/>
    <cellStyle name="Migliaia 2 6 3 4 2" xfId="17745"/>
    <cellStyle name="Migliaia 2 6 3 5" xfId="17746"/>
    <cellStyle name="Migliaia 2 6 4" xfId="17747"/>
    <cellStyle name="Migliaia 2 6 4 2" xfId="17748"/>
    <cellStyle name="Migliaia 2 6 4 2 2" xfId="17749"/>
    <cellStyle name="Migliaia 2 6 4 2 2 2" xfId="17750"/>
    <cellStyle name="Migliaia 2 6 4 2 3" xfId="17751"/>
    <cellStyle name="Migliaia 2 6 4 3" xfId="17752"/>
    <cellStyle name="Migliaia 2 6 4 3 2" xfId="17753"/>
    <cellStyle name="Migliaia 2 6 4 4" xfId="17754"/>
    <cellStyle name="Migliaia 2 6 5" xfId="17755"/>
    <cellStyle name="Migliaia 2 6 5 2" xfId="17756"/>
    <cellStyle name="Migliaia 2 6 5 2 2" xfId="17757"/>
    <cellStyle name="Migliaia 2 6 5 3" xfId="17758"/>
    <cellStyle name="Migliaia 2 6 6" xfId="17759"/>
    <cellStyle name="Migliaia 2 6 6 2" xfId="17760"/>
    <cellStyle name="Migliaia 2 6 7" xfId="17761"/>
    <cellStyle name="Migliaia 2 6 8" xfId="17762"/>
    <cellStyle name="Migliaia 2 6 9" xfId="17763"/>
    <cellStyle name="Migliaia 2 7" xfId="17764"/>
    <cellStyle name="Migliaia 2 7 2" xfId="17765"/>
    <cellStyle name="Migliaia 2 7 2 2" xfId="17766"/>
    <cellStyle name="Migliaia 2 7 2 2 2" xfId="17767"/>
    <cellStyle name="Migliaia 2 7 2 2 2 2" xfId="17768"/>
    <cellStyle name="Migliaia 2 7 2 2 3" xfId="17769"/>
    <cellStyle name="Migliaia 2 7 2 3" xfId="17770"/>
    <cellStyle name="Migliaia 2 7 2 3 2" xfId="17771"/>
    <cellStyle name="Migliaia 2 7 2 4" xfId="17772"/>
    <cellStyle name="Migliaia 2 7 3" xfId="17773"/>
    <cellStyle name="Migliaia 2 7 3 2" xfId="17774"/>
    <cellStyle name="Migliaia 2 7 3 2 2" xfId="17775"/>
    <cellStyle name="Migliaia 2 7 3 3" xfId="17776"/>
    <cellStyle name="Migliaia 2 7 4" xfId="17777"/>
    <cellStyle name="Migliaia 2 7 4 2" xfId="17778"/>
    <cellStyle name="Migliaia 2 7 5" xfId="17779"/>
    <cellStyle name="Migliaia 2 7 6" xfId="17780"/>
    <cellStyle name="Migliaia 2 7 7" xfId="17781"/>
    <cellStyle name="Migliaia 2 8" xfId="17782"/>
    <cellStyle name="Migliaia 2 8 2" xfId="17783"/>
    <cellStyle name="Migliaia 2 8 2 2" xfId="17784"/>
    <cellStyle name="Migliaia 2 8 3" xfId="17785"/>
    <cellStyle name="Migliaia 2 9" xfId="17786"/>
    <cellStyle name="Migliaia 2 9 2" xfId="17787"/>
    <cellStyle name="Migliaia 20" xfId="17788"/>
    <cellStyle name="Migliaia 20 2" xfId="17789"/>
    <cellStyle name="Migliaia 20 2 2" xfId="17790"/>
    <cellStyle name="Migliaia 20 2 2 2" xfId="17791"/>
    <cellStyle name="Migliaia 20 2 2 2 2" xfId="17792"/>
    <cellStyle name="Migliaia 20 2 2 3" xfId="17793"/>
    <cellStyle name="Migliaia 20 2 3" xfId="17794"/>
    <cellStyle name="Migliaia 20 2 3 2" xfId="17795"/>
    <cellStyle name="Migliaia 20 2 4" xfId="17796"/>
    <cellStyle name="Migliaia 20 3" xfId="17797"/>
    <cellStyle name="Migliaia 20 3 2" xfId="17798"/>
    <cellStyle name="Migliaia 20 3 2 2" xfId="17799"/>
    <cellStyle name="Migliaia 20 3 3" xfId="17800"/>
    <cellStyle name="Migliaia 20 3 3 2" xfId="17801"/>
    <cellStyle name="Migliaia 20 3 4" xfId="17802"/>
    <cellStyle name="Migliaia 20 4" xfId="17803"/>
    <cellStyle name="Migliaia 20 4 2" xfId="17804"/>
    <cellStyle name="Migliaia 20 4 2 2" xfId="17805"/>
    <cellStyle name="Migliaia 20 4 3" xfId="17806"/>
    <cellStyle name="Migliaia 20 5" xfId="17807"/>
    <cellStyle name="Migliaia 20 5 2" xfId="17808"/>
    <cellStyle name="Migliaia 20 6" xfId="17809"/>
    <cellStyle name="Migliaia 21" xfId="17810"/>
    <cellStyle name="Migliaia 21 2" xfId="17811"/>
    <cellStyle name="Migliaia 21 2 2" xfId="17812"/>
    <cellStyle name="Migliaia 21 2 2 2" xfId="17813"/>
    <cellStyle name="Migliaia 21 2 2 2 2" xfId="17814"/>
    <cellStyle name="Migliaia 21 2 2 3" xfId="17815"/>
    <cellStyle name="Migliaia 21 2 3" xfId="17816"/>
    <cellStyle name="Migliaia 21 2 3 2" xfId="17817"/>
    <cellStyle name="Migliaia 21 2 4" xfId="17818"/>
    <cellStyle name="Migliaia 21 3" xfId="17819"/>
    <cellStyle name="Migliaia 21 3 2" xfId="17820"/>
    <cellStyle name="Migliaia 21 3 2 2" xfId="17821"/>
    <cellStyle name="Migliaia 21 3 3" xfId="17822"/>
    <cellStyle name="Migliaia 21 3 3 2" xfId="17823"/>
    <cellStyle name="Migliaia 21 3 4" xfId="17824"/>
    <cellStyle name="Migliaia 21 4" xfId="17825"/>
    <cellStyle name="Migliaia 21 4 2" xfId="17826"/>
    <cellStyle name="Migliaia 21 4 2 2" xfId="17827"/>
    <cellStyle name="Migliaia 21 4 3" xfId="17828"/>
    <cellStyle name="Migliaia 21 5" xfId="17829"/>
    <cellStyle name="Migliaia 21 5 2" xfId="17830"/>
    <cellStyle name="Migliaia 21 6" xfId="17831"/>
    <cellStyle name="Migliaia 22" xfId="17832"/>
    <cellStyle name="Migliaia 22 2" xfId="17833"/>
    <cellStyle name="Migliaia 22 2 2" xfId="17834"/>
    <cellStyle name="Migliaia 22 2 2 2" xfId="17835"/>
    <cellStyle name="Migliaia 22 2 2 2 2" xfId="17836"/>
    <cellStyle name="Migliaia 22 2 2 3" xfId="17837"/>
    <cellStyle name="Migliaia 22 2 3" xfId="17838"/>
    <cellStyle name="Migliaia 22 2 3 2" xfId="17839"/>
    <cellStyle name="Migliaia 22 2 4" xfId="17840"/>
    <cellStyle name="Migliaia 22 3" xfId="17841"/>
    <cellStyle name="Migliaia 22 3 2" xfId="17842"/>
    <cellStyle name="Migliaia 22 3 2 2" xfId="17843"/>
    <cellStyle name="Migliaia 22 3 3" xfId="17844"/>
    <cellStyle name="Migliaia 22 3 3 2" xfId="17845"/>
    <cellStyle name="Migliaia 22 3 4" xfId="17846"/>
    <cellStyle name="Migliaia 22 4" xfId="17847"/>
    <cellStyle name="Migliaia 22 4 2" xfId="17848"/>
    <cellStyle name="Migliaia 22 4 2 2" xfId="17849"/>
    <cellStyle name="Migliaia 22 4 3" xfId="17850"/>
    <cellStyle name="Migliaia 22 5" xfId="17851"/>
    <cellStyle name="Migliaia 22 5 2" xfId="17852"/>
    <cellStyle name="Migliaia 22 6" xfId="17853"/>
    <cellStyle name="Migliaia 23" xfId="17854"/>
    <cellStyle name="Migliaia 23 2" xfId="17855"/>
    <cellStyle name="Migliaia 23 2 2" xfId="17856"/>
    <cellStyle name="Migliaia 23 2 2 2" xfId="17857"/>
    <cellStyle name="Migliaia 23 2 2 2 2" xfId="17858"/>
    <cellStyle name="Migliaia 23 2 2 3" xfId="17859"/>
    <cellStyle name="Migliaia 23 2 3" xfId="17860"/>
    <cellStyle name="Migliaia 23 2 3 2" xfId="17861"/>
    <cellStyle name="Migliaia 23 2 4" xfId="17862"/>
    <cellStyle name="Migliaia 23 3" xfId="17863"/>
    <cellStyle name="Migliaia 23 3 2" xfId="17864"/>
    <cellStyle name="Migliaia 23 3 2 2" xfId="17865"/>
    <cellStyle name="Migliaia 23 3 3" xfId="17866"/>
    <cellStyle name="Migliaia 23 3 3 2" xfId="17867"/>
    <cellStyle name="Migliaia 23 3 4" xfId="17868"/>
    <cellStyle name="Migliaia 23 4" xfId="17869"/>
    <cellStyle name="Migliaia 23 4 2" xfId="17870"/>
    <cellStyle name="Migliaia 23 4 2 2" xfId="17871"/>
    <cellStyle name="Migliaia 23 4 3" xfId="17872"/>
    <cellStyle name="Migliaia 23 5" xfId="17873"/>
    <cellStyle name="Migliaia 23 5 2" xfId="17874"/>
    <cellStyle name="Migliaia 23 6" xfId="17875"/>
    <cellStyle name="Migliaia 24" xfId="17876"/>
    <cellStyle name="Migliaia 24 2" xfId="17877"/>
    <cellStyle name="Migliaia 24 2 2" xfId="17878"/>
    <cellStyle name="Migliaia 24 2 2 2" xfId="17879"/>
    <cellStyle name="Migliaia 24 2 2 2 2" xfId="17880"/>
    <cellStyle name="Migliaia 24 2 2 3" xfId="17881"/>
    <cellStyle name="Migliaia 24 2 3" xfId="17882"/>
    <cellStyle name="Migliaia 24 2 3 2" xfId="17883"/>
    <cellStyle name="Migliaia 24 2 4" xfId="17884"/>
    <cellStyle name="Migliaia 24 3" xfId="17885"/>
    <cellStyle name="Migliaia 24 3 2" xfId="17886"/>
    <cellStyle name="Migliaia 24 3 2 2" xfId="17887"/>
    <cellStyle name="Migliaia 24 3 3" xfId="17888"/>
    <cellStyle name="Migliaia 24 3 3 2" xfId="17889"/>
    <cellStyle name="Migliaia 24 3 4" xfId="17890"/>
    <cellStyle name="Migliaia 24 4" xfId="17891"/>
    <cellStyle name="Migliaia 24 4 2" xfId="17892"/>
    <cellStyle name="Migliaia 24 4 2 2" xfId="17893"/>
    <cellStyle name="Migliaia 24 4 3" xfId="17894"/>
    <cellStyle name="Migliaia 24 5" xfId="17895"/>
    <cellStyle name="Migliaia 24 5 2" xfId="17896"/>
    <cellStyle name="Migliaia 24 6" xfId="17897"/>
    <cellStyle name="Migliaia 25" xfId="17898"/>
    <cellStyle name="Migliaia 25 2" xfId="17899"/>
    <cellStyle name="Migliaia 25 2 2" xfId="17900"/>
    <cellStyle name="Migliaia 25 2 2 2" xfId="17901"/>
    <cellStyle name="Migliaia 25 2 2 2 2" xfId="17902"/>
    <cellStyle name="Migliaia 25 2 2 3" xfId="17903"/>
    <cellStyle name="Migliaia 25 2 3" xfId="17904"/>
    <cellStyle name="Migliaia 25 2 3 2" xfId="17905"/>
    <cellStyle name="Migliaia 25 2 4" xfId="17906"/>
    <cellStyle name="Migliaia 25 3" xfId="17907"/>
    <cellStyle name="Migliaia 25 3 2" xfId="17908"/>
    <cellStyle name="Migliaia 25 3 2 2" xfId="17909"/>
    <cellStyle name="Migliaia 25 3 3" xfId="17910"/>
    <cellStyle name="Migliaia 25 3 3 2" xfId="17911"/>
    <cellStyle name="Migliaia 25 3 4" xfId="17912"/>
    <cellStyle name="Migliaia 25 4" xfId="17913"/>
    <cellStyle name="Migliaia 25 4 2" xfId="17914"/>
    <cellStyle name="Migliaia 25 4 2 2" xfId="17915"/>
    <cellStyle name="Migliaia 25 4 3" xfId="17916"/>
    <cellStyle name="Migliaia 25 5" xfId="17917"/>
    <cellStyle name="Migliaia 25 5 2" xfId="17918"/>
    <cellStyle name="Migliaia 25 6" xfId="17919"/>
    <cellStyle name="Migliaia 26" xfId="17920"/>
    <cellStyle name="Migliaia 26 2" xfId="17921"/>
    <cellStyle name="Migliaia 26 2 2" xfId="17922"/>
    <cellStyle name="Migliaia 26 2 2 2" xfId="17923"/>
    <cellStyle name="Migliaia 26 2 2 2 2" xfId="17924"/>
    <cellStyle name="Migliaia 26 2 2 3" xfId="17925"/>
    <cellStyle name="Migliaia 26 2 3" xfId="17926"/>
    <cellStyle name="Migliaia 26 2 3 2" xfId="17927"/>
    <cellStyle name="Migliaia 26 2 4" xfId="17928"/>
    <cellStyle name="Migliaia 26 3" xfId="17929"/>
    <cellStyle name="Migliaia 26 3 2" xfId="17930"/>
    <cellStyle name="Migliaia 26 3 2 2" xfId="17931"/>
    <cellStyle name="Migliaia 26 3 3" xfId="17932"/>
    <cellStyle name="Migliaia 26 3 3 2" xfId="17933"/>
    <cellStyle name="Migliaia 26 3 4" xfId="17934"/>
    <cellStyle name="Migliaia 26 4" xfId="17935"/>
    <cellStyle name="Migliaia 26 4 2" xfId="17936"/>
    <cellStyle name="Migliaia 26 4 2 2" xfId="17937"/>
    <cellStyle name="Migliaia 26 4 3" xfId="17938"/>
    <cellStyle name="Migliaia 26 5" xfId="17939"/>
    <cellStyle name="Migliaia 26 5 2" xfId="17940"/>
    <cellStyle name="Migliaia 26 6" xfId="17941"/>
    <cellStyle name="Migliaia 27" xfId="17942"/>
    <cellStyle name="Migliaia 27 2" xfId="17943"/>
    <cellStyle name="Migliaia 27 2 2" xfId="17944"/>
    <cellStyle name="Migliaia 27 2 2 2" xfId="17945"/>
    <cellStyle name="Migliaia 27 2 2 2 2" xfId="17946"/>
    <cellStyle name="Migliaia 27 2 2 2 2 2" xfId="17947"/>
    <cellStyle name="Migliaia 27 2 2 2 3" xfId="17948"/>
    <cellStyle name="Migliaia 27 2 2 3" xfId="17949"/>
    <cellStyle name="Migliaia 27 2 2 3 2" xfId="17950"/>
    <cellStyle name="Migliaia 27 2 2 4" xfId="17951"/>
    <cellStyle name="Migliaia 27 2 2 4 2" xfId="17952"/>
    <cellStyle name="Migliaia 27 2 2 5" xfId="17953"/>
    <cellStyle name="Migliaia 27 2 2 5 2" xfId="17954"/>
    <cellStyle name="Migliaia 27 2 2 6" xfId="17955"/>
    <cellStyle name="Migliaia 27 2 3" xfId="17956"/>
    <cellStyle name="Migliaia 27 2 3 2" xfId="17957"/>
    <cellStyle name="Migliaia 27 2 3 2 2" xfId="17958"/>
    <cellStyle name="Migliaia 27 2 3 3" xfId="17959"/>
    <cellStyle name="Migliaia 27 2 4" xfId="17960"/>
    <cellStyle name="Migliaia 27 2 4 2" xfId="17961"/>
    <cellStyle name="Migliaia 27 2 5" xfId="17962"/>
    <cellStyle name="Migliaia 27 2 5 2" xfId="17963"/>
    <cellStyle name="Migliaia 27 2 6" xfId="17964"/>
    <cellStyle name="Migliaia 27 2 6 2" xfId="17965"/>
    <cellStyle name="Migliaia 27 2 7" xfId="17966"/>
    <cellStyle name="Migliaia 27 3" xfId="17967"/>
    <cellStyle name="Migliaia 27 3 2" xfId="17968"/>
    <cellStyle name="Migliaia 27 3 2 2" xfId="17969"/>
    <cellStyle name="Migliaia 27 3 2 2 2" xfId="17970"/>
    <cellStyle name="Migliaia 27 3 2 3" xfId="17971"/>
    <cellStyle name="Migliaia 27 3 2 3 2" xfId="17972"/>
    <cellStyle name="Migliaia 27 3 2 4" xfId="17973"/>
    <cellStyle name="Migliaia 27 3 3" xfId="17974"/>
    <cellStyle name="Migliaia 27 3 3 2" xfId="17975"/>
    <cellStyle name="Migliaia 27 3 4" xfId="17976"/>
    <cellStyle name="Migliaia 27 3 4 2" xfId="17977"/>
    <cellStyle name="Migliaia 27 3 5" xfId="17978"/>
    <cellStyle name="Migliaia 27 3 5 2" xfId="17979"/>
    <cellStyle name="Migliaia 27 3 6" xfId="17980"/>
    <cellStyle name="Migliaia 27 4" xfId="17981"/>
    <cellStyle name="Migliaia 27 4 2" xfId="17982"/>
    <cellStyle name="Migliaia 27 4 2 2" xfId="17983"/>
    <cellStyle name="Migliaia 27 4 3" xfId="17984"/>
    <cellStyle name="Migliaia 27 4 3 2" xfId="17985"/>
    <cellStyle name="Migliaia 27 4 4" xfId="17986"/>
    <cellStyle name="Migliaia 27 5" xfId="17987"/>
    <cellStyle name="Migliaia 27 5 2" xfId="17988"/>
    <cellStyle name="Migliaia 27 6" xfId="17989"/>
    <cellStyle name="Migliaia 27 6 2" xfId="17990"/>
    <cellStyle name="Migliaia 27 7" xfId="17991"/>
    <cellStyle name="Migliaia 27 7 2" xfId="17992"/>
    <cellStyle name="Migliaia 27 8" xfId="17993"/>
    <cellStyle name="Migliaia 27 9" xfId="17994"/>
    <cellStyle name="Migliaia 28" xfId="17995"/>
    <cellStyle name="Migliaia 28 2" xfId="17996"/>
    <cellStyle name="Migliaia 29" xfId="17997"/>
    <cellStyle name="Migliaia 29 2" xfId="17998"/>
    <cellStyle name="Migliaia 3" xfId="17999"/>
    <cellStyle name="Migliaia 3 10" xfId="18000"/>
    <cellStyle name="Migliaia 3 10 2" xfId="18001"/>
    <cellStyle name="Migliaia 3 11" xfId="18002"/>
    <cellStyle name="Migliaia 3 11 2" xfId="18003"/>
    <cellStyle name="Migliaia 3 12" xfId="18004"/>
    <cellStyle name="Migliaia 3 2" xfId="18005"/>
    <cellStyle name="Migliaia 3 2 10" xfId="18006"/>
    <cellStyle name="Migliaia 3 2 10 2" xfId="18007"/>
    <cellStyle name="Migliaia 3 2 11" xfId="18008"/>
    <cellStyle name="Migliaia 3 2 2" xfId="18009"/>
    <cellStyle name="Migliaia 3 2 2 10" xfId="18010"/>
    <cellStyle name="Migliaia 3 2 2 11" xfId="18011"/>
    <cellStyle name="Migliaia 3 2 2 2" xfId="18012"/>
    <cellStyle name="Migliaia 3 2 2 2 2" xfId="18013"/>
    <cellStyle name="Migliaia 3 2 2 2 2 2" xfId="18014"/>
    <cellStyle name="Migliaia 3 2 2 2 2 2 2" xfId="18015"/>
    <cellStyle name="Migliaia 3 2 2 2 2 2 2 2" xfId="18016"/>
    <cellStyle name="Migliaia 3 2 2 2 2 2 2 2 2" xfId="18017"/>
    <cellStyle name="Migliaia 3 2 2 2 2 2 2 2 2 2" xfId="18018"/>
    <cellStyle name="Migliaia 3 2 2 2 2 2 2 2 3" xfId="18019"/>
    <cellStyle name="Migliaia 3 2 2 2 2 2 2 3" xfId="18020"/>
    <cellStyle name="Migliaia 3 2 2 2 2 2 2 3 2" xfId="18021"/>
    <cellStyle name="Migliaia 3 2 2 2 2 2 2 4" xfId="18022"/>
    <cellStyle name="Migliaia 3 2 2 2 2 2 3" xfId="18023"/>
    <cellStyle name="Migliaia 3 2 2 2 2 2 3 2" xfId="18024"/>
    <cellStyle name="Migliaia 3 2 2 2 2 2 3 2 2" xfId="18025"/>
    <cellStyle name="Migliaia 3 2 2 2 2 2 3 3" xfId="18026"/>
    <cellStyle name="Migliaia 3 2 2 2 2 2 4" xfId="18027"/>
    <cellStyle name="Migliaia 3 2 2 2 2 2 4 2" xfId="18028"/>
    <cellStyle name="Migliaia 3 2 2 2 2 2 5" xfId="18029"/>
    <cellStyle name="Migliaia 3 2 2 2 2 3" xfId="18030"/>
    <cellStyle name="Migliaia 3 2 2 2 2 3 2" xfId="18031"/>
    <cellStyle name="Migliaia 3 2 2 2 2 3 2 2" xfId="18032"/>
    <cellStyle name="Migliaia 3 2 2 2 2 3 2 2 2" xfId="18033"/>
    <cellStyle name="Migliaia 3 2 2 2 2 3 2 3" xfId="18034"/>
    <cellStyle name="Migliaia 3 2 2 2 2 3 3" xfId="18035"/>
    <cellStyle name="Migliaia 3 2 2 2 2 3 3 2" xfId="18036"/>
    <cellStyle name="Migliaia 3 2 2 2 2 3 4" xfId="18037"/>
    <cellStyle name="Migliaia 3 2 2 2 2 4" xfId="18038"/>
    <cellStyle name="Migliaia 3 2 2 2 2 4 2" xfId="18039"/>
    <cellStyle name="Migliaia 3 2 2 2 2 4 2 2" xfId="18040"/>
    <cellStyle name="Migliaia 3 2 2 2 2 4 3" xfId="18041"/>
    <cellStyle name="Migliaia 3 2 2 2 2 5" xfId="18042"/>
    <cellStyle name="Migliaia 3 2 2 2 2 5 2" xfId="18043"/>
    <cellStyle name="Migliaia 3 2 2 2 2 6" xfId="18044"/>
    <cellStyle name="Migliaia 3 2 2 2 2 6 2" xfId="18045"/>
    <cellStyle name="Migliaia 3 2 2 2 2 7" xfId="18046"/>
    <cellStyle name="Migliaia 3 2 2 2 2 7 2" xfId="18047"/>
    <cellStyle name="Migliaia 3 2 2 2 2 8" xfId="18048"/>
    <cellStyle name="Migliaia 3 2 2 2 3" xfId="18049"/>
    <cellStyle name="Migliaia 3 2 2 2 3 2" xfId="18050"/>
    <cellStyle name="Migliaia 3 2 2 2 3 2 2" xfId="18051"/>
    <cellStyle name="Migliaia 3 2 2 2 3 2 2 2" xfId="18052"/>
    <cellStyle name="Migliaia 3 2 2 2 3 2 2 2 2" xfId="18053"/>
    <cellStyle name="Migliaia 3 2 2 2 3 2 2 3" xfId="18054"/>
    <cellStyle name="Migliaia 3 2 2 2 3 2 3" xfId="18055"/>
    <cellStyle name="Migliaia 3 2 2 2 3 2 3 2" xfId="18056"/>
    <cellStyle name="Migliaia 3 2 2 2 3 2 4" xfId="18057"/>
    <cellStyle name="Migliaia 3 2 2 2 3 3" xfId="18058"/>
    <cellStyle name="Migliaia 3 2 2 2 3 3 2" xfId="18059"/>
    <cellStyle name="Migliaia 3 2 2 2 3 3 2 2" xfId="18060"/>
    <cellStyle name="Migliaia 3 2 2 2 3 3 3" xfId="18061"/>
    <cellStyle name="Migliaia 3 2 2 2 3 4" xfId="18062"/>
    <cellStyle name="Migliaia 3 2 2 2 3 4 2" xfId="18063"/>
    <cellStyle name="Migliaia 3 2 2 2 3 5" xfId="18064"/>
    <cellStyle name="Migliaia 3 2 2 2 4" xfId="18065"/>
    <cellStyle name="Migliaia 3 2 2 2 4 2" xfId="18066"/>
    <cellStyle name="Migliaia 3 2 2 2 4 2 2" xfId="18067"/>
    <cellStyle name="Migliaia 3 2 2 2 4 2 2 2" xfId="18068"/>
    <cellStyle name="Migliaia 3 2 2 2 4 2 3" xfId="18069"/>
    <cellStyle name="Migliaia 3 2 2 2 4 3" xfId="18070"/>
    <cellStyle name="Migliaia 3 2 2 2 4 3 2" xfId="18071"/>
    <cellStyle name="Migliaia 3 2 2 2 4 4" xfId="18072"/>
    <cellStyle name="Migliaia 3 2 2 2 5" xfId="18073"/>
    <cellStyle name="Migliaia 3 2 2 2 5 2" xfId="18074"/>
    <cellStyle name="Migliaia 3 2 2 2 5 2 2" xfId="18075"/>
    <cellStyle name="Migliaia 3 2 2 2 5 3" xfId="18076"/>
    <cellStyle name="Migliaia 3 2 2 2 6" xfId="18077"/>
    <cellStyle name="Migliaia 3 2 2 2 6 2" xfId="18078"/>
    <cellStyle name="Migliaia 3 2 2 2 7" xfId="18079"/>
    <cellStyle name="Migliaia 3 2 2 2 7 2" xfId="18080"/>
    <cellStyle name="Migliaia 3 2 2 2 8" xfId="18081"/>
    <cellStyle name="Migliaia 3 2 2 2 8 2" xfId="18082"/>
    <cellStyle name="Migliaia 3 2 2 2 9" xfId="18083"/>
    <cellStyle name="Migliaia 3 2 2 3" xfId="18084"/>
    <cellStyle name="Migliaia 3 2 2 3 2" xfId="18085"/>
    <cellStyle name="Migliaia 3 2 2 3 2 2" xfId="18086"/>
    <cellStyle name="Migliaia 3 2 2 3 2 2 2" xfId="18087"/>
    <cellStyle name="Migliaia 3 2 2 3 2 2 2 2" xfId="18088"/>
    <cellStyle name="Migliaia 3 2 2 3 2 2 2 2 2" xfId="18089"/>
    <cellStyle name="Migliaia 3 2 2 3 2 2 2 3" xfId="18090"/>
    <cellStyle name="Migliaia 3 2 2 3 2 2 3" xfId="18091"/>
    <cellStyle name="Migliaia 3 2 2 3 2 2 3 2" xfId="18092"/>
    <cellStyle name="Migliaia 3 2 2 3 2 2 4" xfId="18093"/>
    <cellStyle name="Migliaia 3 2 2 3 2 3" xfId="18094"/>
    <cellStyle name="Migliaia 3 2 2 3 2 3 2" xfId="18095"/>
    <cellStyle name="Migliaia 3 2 2 3 2 3 2 2" xfId="18096"/>
    <cellStyle name="Migliaia 3 2 2 3 2 3 3" xfId="18097"/>
    <cellStyle name="Migliaia 3 2 2 3 2 4" xfId="18098"/>
    <cellStyle name="Migliaia 3 2 2 3 2 4 2" xfId="18099"/>
    <cellStyle name="Migliaia 3 2 2 3 2 5" xfId="18100"/>
    <cellStyle name="Migliaia 3 2 2 3 2 5 2" xfId="18101"/>
    <cellStyle name="Migliaia 3 2 2 3 2 6" xfId="18102"/>
    <cellStyle name="Migliaia 3 2 2 3 3" xfId="18103"/>
    <cellStyle name="Migliaia 3 2 2 3 3 2" xfId="18104"/>
    <cellStyle name="Migliaia 3 2 2 3 3 2 2" xfId="18105"/>
    <cellStyle name="Migliaia 3 2 2 3 3 2 2 2" xfId="18106"/>
    <cellStyle name="Migliaia 3 2 2 3 3 2 3" xfId="18107"/>
    <cellStyle name="Migliaia 3 2 2 3 3 3" xfId="18108"/>
    <cellStyle name="Migliaia 3 2 2 3 3 3 2" xfId="18109"/>
    <cellStyle name="Migliaia 3 2 2 3 3 4" xfId="18110"/>
    <cellStyle name="Migliaia 3 2 2 3 4" xfId="18111"/>
    <cellStyle name="Migliaia 3 2 2 3 4 2" xfId="18112"/>
    <cellStyle name="Migliaia 3 2 2 3 4 2 2" xfId="18113"/>
    <cellStyle name="Migliaia 3 2 2 3 4 3" xfId="18114"/>
    <cellStyle name="Migliaia 3 2 2 3 5" xfId="18115"/>
    <cellStyle name="Migliaia 3 2 2 3 5 2" xfId="18116"/>
    <cellStyle name="Migliaia 3 2 2 3 6" xfId="18117"/>
    <cellStyle name="Migliaia 3 2 2 3 6 2" xfId="18118"/>
    <cellStyle name="Migliaia 3 2 2 3 7" xfId="18119"/>
    <cellStyle name="Migliaia 3 2 2 3 7 2" xfId="18120"/>
    <cellStyle name="Migliaia 3 2 2 3 8" xfId="18121"/>
    <cellStyle name="Migliaia 3 2 2 4" xfId="18122"/>
    <cellStyle name="Migliaia 3 2 2 4 2" xfId="18123"/>
    <cellStyle name="Migliaia 3 2 2 4 2 2" xfId="18124"/>
    <cellStyle name="Migliaia 3 2 2 4 2 2 2" xfId="18125"/>
    <cellStyle name="Migliaia 3 2 2 4 2 2 2 2" xfId="18126"/>
    <cellStyle name="Migliaia 3 2 2 4 2 2 3" xfId="18127"/>
    <cellStyle name="Migliaia 3 2 2 4 2 3" xfId="18128"/>
    <cellStyle name="Migliaia 3 2 2 4 2 3 2" xfId="18129"/>
    <cellStyle name="Migliaia 3 2 2 4 2 4" xfId="18130"/>
    <cellStyle name="Migliaia 3 2 2 4 3" xfId="18131"/>
    <cellStyle name="Migliaia 3 2 2 4 3 2" xfId="18132"/>
    <cellStyle name="Migliaia 3 2 2 4 3 2 2" xfId="18133"/>
    <cellStyle name="Migliaia 3 2 2 4 3 3" xfId="18134"/>
    <cellStyle name="Migliaia 3 2 2 4 4" xfId="18135"/>
    <cellStyle name="Migliaia 3 2 2 4 4 2" xfId="18136"/>
    <cellStyle name="Migliaia 3 2 2 4 5" xfId="18137"/>
    <cellStyle name="Migliaia 3 2 2 4 5 2" xfId="18138"/>
    <cellStyle name="Migliaia 3 2 2 4 6" xfId="18139"/>
    <cellStyle name="Migliaia 3 2 2 5" xfId="18140"/>
    <cellStyle name="Migliaia 3 2 2 5 2" xfId="18141"/>
    <cellStyle name="Migliaia 3 2 2 5 2 2" xfId="18142"/>
    <cellStyle name="Migliaia 3 2 2 5 2 2 2" xfId="18143"/>
    <cellStyle name="Migliaia 3 2 2 5 2 3" xfId="18144"/>
    <cellStyle name="Migliaia 3 2 2 5 3" xfId="18145"/>
    <cellStyle name="Migliaia 3 2 2 5 3 2" xfId="18146"/>
    <cellStyle name="Migliaia 3 2 2 5 4" xfId="18147"/>
    <cellStyle name="Migliaia 3 2 2 6" xfId="18148"/>
    <cellStyle name="Migliaia 3 2 2 6 2" xfId="18149"/>
    <cellStyle name="Migliaia 3 2 2 6 2 2" xfId="18150"/>
    <cellStyle name="Migliaia 3 2 2 6 3" xfId="18151"/>
    <cellStyle name="Migliaia 3 2 2 7" xfId="18152"/>
    <cellStyle name="Migliaia 3 2 2 7 2" xfId="18153"/>
    <cellStyle name="Migliaia 3 2 2 8" xfId="18154"/>
    <cellStyle name="Migliaia 3 2 2 8 2" xfId="18155"/>
    <cellStyle name="Migliaia 3 2 2 9" xfId="18156"/>
    <cellStyle name="Migliaia 3 2 2 9 2" xfId="18157"/>
    <cellStyle name="Migliaia 3 2 3" xfId="18158"/>
    <cellStyle name="Migliaia 3 2 3 2" xfId="18159"/>
    <cellStyle name="Migliaia 3 2 3 2 2" xfId="18160"/>
    <cellStyle name="Migliaia 3 2 3 2 2 2" xfId="18161"/>
    <cellStyle name="Migliaia 3 2 3 2 2 2 2" xfId="18162"/>
    <cellStyle name="Migliaia 3 2 3 2 2 2 2 2" xfId="18163"/>
    <cellStyle name="Migliaia 3 2 3 2 2 2 2 2 2" xfId="18164"/>
    <cellStyle name="Migliaia 3 2 3 2 2 2 2 3" xfId="18165"/>
    <cellStyle name="Migliaia 3 2 3 2 2 2 3" xfId="18166"/>
    <cellStyle name="Migliaia 3 2 3 2 2 2 3 2" xfId="18167"/>
    <cellStyle name="Migliaia 3 2 3 2 2 2 4" xfId="18168"/>
    <cellStyle name="Migliaia 3 2 3 2 2 3" xfId="18169"/>
    <cellStyle name="Migliaia 3 2 3 2 2 3 2" xfId="18170"/>
    <cellStyle name="Migliaia 3 2 3 2 2 3 2 2" xfId="18171"/>
    <cellStyle name="Migliaia 3 2 3 2 2 3 3" xfId="18172"/>
    <cellStyle name="Migliaia 3 2 3 2 2 4" xfId="18173"/>
    <cellStyle name="Migliaia 3 2 3 2 2 4 2" xfId="18174"/>
    <cellStyle name="Migliaia 3 2 3 2 2 5" xfId="18175"/>
    <cellStyle name="Migliaia 3 2 3 2 3" xfId="18176"/>
    <cellStyle name="Migliaia 3 2 3 2 3 2" xfId="18177"/>
    <cellStyle name="Migliaia 3 2 3 2 3 2 2" xfId="18178"/>
    <cellStyle name="Migliaia 3 2 3 2 3 2 2 2" xfId="18179"/>
    <cellStyle name="Migliaia 3 2 3 2 3 2 3" xfId="18180"/>
    <cellStyle name="Migliaia 3 2 3 2 3 3" xfId="18181"/>
    <cellStyle name="Migliaia 3 2 3 2 3 3 2" xfId="18182"/>
    <cellStyle name="Migliaia 3 2 3 2 3 4" xfId="18183"/>
    <cellStyle name="Migliaia 3 2 3 2 4" xfId="18184"/>
    <cellStyle name="Migliaia 3 2 3 2 4 2" xfId="18185"/>
    <cellStyle name="Migliaia 3 2 3 2 4 2 2" xfId="18186"/>
    <cellStyle name="Migliaia 3 2 3 2 4 3" xfId="18187"/>
    <cellStyle name="Migliaia 3 2 3 2 5" xfId="18188"/>
    <cellStyle name="Migliaia 3 2 3 2 5 2" xfId="18189"/>
    <cellStyle name="Migliaia 3 2 3 2 6" xfId="18190"/>
    <cellStyle name="Migliaia 3 2 3 2 6 2" xfId="18191"/>
    <cellStyle name="Migliaia 3 2 3 2 7" xfId="18192"/>
    <cellStyle name="Migliaia 3 2 3 2 7 2" xfId="18193"/>
    <cellStyle name="Migliaia 3 2 3 2 8" xfId="18194"/>
    <cellStyle name="Migliaia 3 2 3 3" xfId="18195"/>
    <cellStyle name="Migliaia 3 2 3 3 2" xfId="18196"/>
    <cellStyle name="Migliaia 3 2 3 3 2 2" xfId="18197"/>
    <cellStyle name="Migliaia 3 2 3 3 2 2 2" xfId="18198"/>
    <cellStyle name="Migliaia 3 2 3 3 2 2 2 2" xfId="18199"/>
    <cellStyle name="Migliaia 3 2 3 3 2 2 3" xfId="18200"/>
    <cellStyle name="Migliaia 3 2 3 3 2 3" xfId="18201"/>
    <cellStyle name="Migliaia 3 2 3 3 2 3 2" xfId="18202"/>
    <cellStyle name="Migliaia 3 2 3 3 2 4" xfId="18203"/>
    <cellStyle name="Migliaia 3 2 3 3 3" xfId="18204"/>
    <cellStyle name="Migliaia 3 2 3 3 3 2" xfId="18205"/>
    <cellStyle name="Migliaia 3 2 3 3 3 2 2" xfId="18206"/>
    <cellStyle name="Migliaia 3 2 3 3 3 3" xfId="18207"/>
    <cellStyle name="Migliaia 3 2 3 3 4" xfId="18208"/>
    <cellStyle name="Migliaia 3 2 3 3 4 2" xfId="18209"/>
    <cellStyle name="Migliaia 3 2 3 3 5" xfId="18210"/>
    <cellStyle name="Migliaia 3 2 3 4" xfId="18211"/>
    <cellStyle name="Migliaia 3 2 3 4 2" xfId="18212"/>
    <cellStyle name="Migliaia 3 2 3 4 2 2" xfId="18213"/>
    <cellStyle name="Migliaia 3 2 3 4 2 2 2" xfId="18214"/>
    <cellStyle name="Migliaia 3 2 3 4 2 3" xfId="18215"/>
    <cellStyle name="Migliaia 3 2 3 4 3" xfId="18216"/>
    <cellStyle name="Migliaia 3 2 3 4 3 2" xfId="18217"/>
    <cellStyle name="Migliaia 3 2 3 4 4" xfId="18218"/>
    <cellStyle name="Migliaia 3 2 3 5" xfId="18219"/>
    <cellStyle name="Migliaia 3 2 3 5 2" xfId="18220"/>
    <cellStyle name="Migliaia 3 2 3 5 2 2" xfId="18221"/>
    <cellStyle name="Migliaia 3 2 3 5 3" xfId="18222"/>
    <cellStyle name="Migliaia 3 2 3 6" xfId="18223"/>
    <cellStyle name="Migliaia 3 2 3 6 2" xfId="18224"/>
    <cellStyle name="Migliaia 3 2 3 7" xfId="18225"/>
    <cellStyle name="Migliaia 3 2 3 7 2" xfId="18226"/>
    <cellStyle name="Migliaia 3 2 3 8" xfId="18227"/>
    <cellStyle name="Migliaia 3 2 3 8 2" xfId="18228"/>
    <cellStyle name="Migliaia 3 2 3 9" xfId="18229"/>
    <cellStyle name="Migliaia 3 2 4" xfId="18230"/>
    <cellStyle name="Migliaia 3 2 4 2" xfId="18231"/>
    <cellStyle name="Migliaia 3 2 4 2 2" xfId="18232"/>
    <cellStyle name="Migliaia 3 2 4 2 2 2" xfId="18233"/>
    <cellStyle name="Migliaia 3 2 4 2 2 2 2" xfId="18234"/>
    <cellStyle name="Migliaia 3 2 4 2 2 2 2 2" xfId="18235"/>
    <cellStyle name="Migliaia 3 2 4 2 2 2 3" xfId="18236"/>
    <cellStyle name="Migliaia 3 2 4 2 2 3" xfId="18237"/>
    <cellStyle name="Migliaia 3 2 4 2 2 3 2" xfId="18238"/>
    <cellStyle name="Migliaia 3 2 4 2 2 4" xfId="18239"/>
    <cellStyle name="Migliaia 3 2 4 2 3" xfId="18240"/>
    <cellStyle name="Migliaia 3 2 4 2 3 2" xfId="18241"/>
    <cellStyle name="Migliaia 3 2 4 2 3 2 2" xfId="18242"/>
    <cellStyle name="Migliaia 3 2 4 2 3 3" xfId="18243"/>
    <cellStyle name="Migliaia 3 2 4 2 4" xfId="18244"/>
    <cellStyle name="Migliaia 3 2 4 2 4 2" xfId="18245"/>
    <cellStyle name="Migliaia 3 2 4 2 5" xfId="18246"/>
    <cellStyle name="Migliaia 3 2 4 2 5 2" xfId="18247"/>
    <cellStyle name="Migliaia 3 2 4 2 6" xfId="18248"/>
    <cellStyle name="Migliaia 3 2 4 3" xfId="18249"/>
    <cellStyle name="Migliaia 3 2 4 3 2" xfId="18250"/>
    <cellStyle name="Migliaia 3 2 4 3 2 2" xfId="18251"/>
    <cellStyle name="Migliaia 3 2 4 3 2 2 2" xfId="18252"/>
    <cellStyle name="Migliaia 3 2 4 3 2 3" xfId="18253"/>
    <cellStyle name="Migliaia 3 2 4 3 3" xfId="18254"/>
    <cellStyle name="Migliaia 3 2 4 3 3 2" xfId="18255"/>
    <cellStyle name="Migliaia 3 2 4 3 4" xfId="18256"/>
    <cellStyle name="Migliaia 3 2 4 4" xfId="18257"/>
    <cellStyle name="Migliaia 3 2 4 4 2" xfId="18258"/>
    <cellStyle name="Migliaia 3 2 4 4 2 2" xfId="18259"/>
    <cellStyle name="Migliaia 3 2 4 4 3" xfId="18260"/>
    <cellStyle name="Migliaia 3 2 4 5" xfId="18261"/>
    <cellStyle name="Migliaia 3 2 4 5 2" xfId="18262"/>
    <cellStyle name="Migliaia 3 2 4 6" xfId="18263"/>
    <cellStyle name="Migliaia 3 2 4 6 2" xfId="18264"/>
    <cellStyle name="Migliaia 3 2 4 7" xfId="18265"/>
    <cellStyle name="Migliaia 3 2 4 7 2" xfId="18266"/>
    <cellStyle name="Migliaia 3 2 4 8" xfId="18267"/>
    <cellStyle name="Migliaia 3 2 5" xfId="18268"/>
    <cellStyle name="Migliaia 3 2 5 2" xfId="18269"/>
    <cellStyle name="Migliaia 3 2 5 2 2" xfId="18270"/>
    <cellStyle name="Migliaia 3 2 5 2 2 2" xfId="18271"/>
    <cellStyle name="Migliaia 3 2 5 2 2 2 2" xfId="18272"/>
    <cellStyle name="Migliaia 3 2 5 2 2 3" xfId="18273"/>
    <cellStyle name="Migliaia 3 2 5 2 3" xfId="18274"/>
    <cellStyle name="Migliaia 3 2 5 2 3 2" xfId="18275"/>
    <cellStyle name="Migliaia 3 2 5 2 4" xfId="18276"/>
    <cellStyle name="Migliaia 3 2 5 3" xfId="18277"/>
    <cellStyle name="Migliaia 3 2 5 3 2" xfId="18278"/>
    <cellStyle name="Migliaia 3 2 5 3 2 2" xfId="18279"/>
    <cellStyle name="Migliaia 3 2 5 3 3" xfId="18280"/>
    <cellStyle name="Migliaia 3 2 5 4" xfId="18281"/>
    <cellStyle name="Migliaia 3 2 5 4 2" xfId="18282"/>
    <cellStyle name="Migliaia 3 2 5 5" xfId="18283"/>
    <cellStyle name="Migliaia 3 2 5 5 2" xfId="18284"/>
    <cellStyle name="Migliaia 3 2 5 6" xfId="18285"/>
    <cellStyle name="Migliaia 3 2 6" xfId="18286"/>
    <cellStyle name="Migliaia 3 2 6 2" xfId="18287"/>
    <cellStyle name="Migliaia 3 2 6 2 2" xfId="18288"/>
    <cellStyle name="Migliaia 3 2 6 2 2 2" xfId="18289"/>
    <cellStyle name="Migliaia 3 2 6 2 3" xfId="18290"/>
    <cellStyle name="Migliaia 3 2 6 3" xfId="18291"/>
    <cellStyle name="Migliaia 3 2 6 3 2" xfId="18292"/>
    <cellStyle name="Migliaia 3 2 6 4" xfId="18293"/>
    <cellStyle name="Migliaia 3 2 7" xfId="18294"/>
    <cellStyle name="Migliaia 3 2 7 2" xfId="18295"/>
    <cellStyle name="Migliaia 3 2 7 2 2" xfId="18296"/>
    <cellStyle name="Migliaia 3 2 7 3" xfId="18297"/>
    <cellStyle name="Migliaia 3 2 8" xfId="18298"/>
    <cellStyle name="Migliaia 3 2 8 2" xfId="18299"/>
    <cellStyle name="Migliaia 3 2 9" xfId="18300"/>
    <cellStyle name="Migliaia 3 2 9 2" xfId="18301"/>
    <cellStyle name="Migliaia 3 3" xfId="18302"/>
    <cellStyle name="Migliaia 3 3 10" xfId="18303"/>
    <cellStyle name="Migliaia 3 3 11" xfId="18304"/>
    <cellStyle name="Migliaia 3 3 2" xfId="18305"/>
    <cellStyle name="Migliaia 3 3 2 2" xfId="18306"/>
    <cellStyle name="Migliaia 3 3 2 2 2" xfId="18307"/>
    <cellStyle name="Migliaia 3 3 2 2 2 2" xfId="18308"/>
    <cellStyle name="Migliaia 3 3 2 2 2 2 2" xfId="18309"/>
    <cellStyle name="Migliaia 3 3 2 2 2 2 2 2" xfId="18310"/>
    <cellStyle name="Migliaia 3 3 2 2 2 2 2 2 2" xfId="18311"/>
    <cellStyle name="Migliaia 3 3 2 2 2 2 2 3" xfId="18312"/>
    <cellStyle name="Migliaia 3 3 2 2 2 2 3" xfId="18313"/>
    <cellStyle name="Migliaia 3 3 2 2 2 2 3 2" xfId="18314"/>
    <cellStyle name="Migliaia 3 3 2 2 2 2 4" xfId="18315"/>
    <cellStyle name="Migliaia 3 3 2 2 2 3" xfId="18316"/>
    <cellStyle name="Migliaia 3 3 2 2 2 3 2" xfId="18317"/>
    <cellStyle name="Migliaia 3 3 2 2 2 3 2 2" xfId="18318"/>
    <cellStyle name="Migliaia 3 3 2 2 2 3 3" xfId="18319"/>
    <cellStyle name="Migliaia 3 3 2 2 2 4" xfId="18320"/>
    <cellStyle name="Migliaia 3 3 2 2 2 4 2" xfId="18321"/>
    <cellStyle name="Migliaia 3 3 2 2 2 5" xfId="18322"/>
    <cellStyle name="Migliaia 3 3 2 2 3" xfId="18323"/>
    <cellStyle name="Migliaia 3 3 2 2 3 2" xfId="18324"/>
    <cellStyle name="Migliaia 3 3 2 2 3 2 2" xfId="18325"/>
    <cellStyle name="Migliaia 3 3 2 2 3 2 2 2" xfId="18326"/>
    <cellStyle name="Migliaia 3 3 2 2 3 2 3" xfId="18327"/>
    <cellStyle name="Migliaia 3 3 2 2 3 3" xfId="18328"/>
    <cellStyle name="Migliaia 3 3 2 2 3 3 2" xfId="18329"/>
    <cellStyle name="Migliaia 3 3 2 2 3 4" xfId="18330"/>
    <cellStyle name="Migliaia 3 3 2 2 4" xfId="18331"/>
    <cellStyle name="Migliaia 3 3 2 2 4 2" xfId="18332"/>
    <cellStyle name="Migliaia 3 3 2 2 4 2 2" xfId="18333"/>
    <cellStyle name="Migliaia 3 3 2 2 4 3" xfId="18334"/>
    <cellStyle name="Migliaia 3 3 2 2 5" xfId="18335"/>
    <cellStyle name="Migliaia 3 3 2 2 5 2" xfId="18336"/>
    <cellStyle name="Migliaia 3 3 2 2 6" xfId="18337"/>
    <cellStyle name="Migliaia 3 3 2 2 6 2" xfId="18338"/>
    <cellStyle name="Migliaia 3 3 2 2 7" xfId="18339"/>
    <cellStyle name="Migliaia 3 3 2 2 7 2" xfId="18340"/>
    <cellStyle name="Migliaia 3 3 2 2 8" xfId="18341"/>
    <cellStyle name="Migliaia 3 3 2 3" xfId="18342"/>
    <cellStyle name="Migliaia 3 3 2 3 2" xfId="18343"/>
    <cellStyle name="Migliaia 3 3 2 3 2 2" xfId="18344"/>
    <cellStyle name="Migliaia 3 3 2 3 2 2 2" xfId="18345"/>
    <cellStyle name="Migliaia 3 3 2 3 2 2 2 2" xfId="18346"/>
    <cellStyle name="Migliaia 3 3 2 3 2 2 3" xfId="18347"/>
    <cellStyle name="Migliaia 3 3 2 3 2 3" xfId="18348"/>
    <cellStyle name="Migliaia 3 3 2 3 2 3 2" xfId="18349"/>
    <cellStyle name="Migliaia 3 3 2 3 2 4" xfId="18350"/>
    <cellStyle name="Migliaia 3 3 2 3 3" xfId="18351"/>
    <cellStyle name="Migliaia 3 3 2 3 3 2" xfId="18352"/>
    <cellStyle name="Migliaia 3 3 2 3 3 2 2" xfId="18353"/>
    <cellStyle name="Migliaia 3 3 2 3 3 3" xfId="18354"/>
    <cellStyle name="Migliaia 3 3 2 3 4" xfId="18355"/>
    <cellStyle name="Migliaia 3 3 2 3 4 2" xfId="18356"/>
    <cellStyle name="Migliaia 3 3 2 3 5" xfId="18357"/>
    <cellStyle name="Migliaia 3 3 2 4" xfId="18358"/>
    <cellStyle name="Migliaia 3 3 2 4 2" xfId="18359"/>
    <cellStyle name="Migliaia 3 3 2 4 2 2" xfId="18360"/>
    <cellStyle name="Migliaia 3 3 2 4 2 2 2" xfId="18361"/>
    <cellStyle name="Migliaia 3 3 2 4 2 3" xfId="18362"/>
    <cellStyle name="Migliaia 3 3 2 4 3" xfId="18363"/>
    <cellStyle name="Migliaia 3 3 2 4 3 2" xfId="18364"/>
    <cellStyle name="Migliaia 3 3 2 4 4" xfId="18365"/>
    <cellStyle name="Migliaia 3 3 2 5" xfId="18366"/>
    <cellStyle name="Migliaia 3 3 2 5 2" xfId="18367"/>
    <cellStyle name="Migliaia 3 3 2 5 2 2" xfId="18368"/>
    <cellStyle name="Migliaia 3 3 2 5 3" xfId="18369"/>
    <cellStyle name="Migliaia 3 3 2 6" xfId="18370"/>
    <cellStyle name="Migliaia 3 3 2 6 2" xfId="18371"/>
    <cellStyle name="Migliaia 3 3 2 7" xfId="18372"/>
    <cellStyle name="Migliaia 3 3 2 7 2" xfId="18373"/>
    <cellStyle name="Migliaia 3 3 2 8" xfId="18374"/>
    <cellStyle name="Migliaia 3 3 2 8 2" xfId="18375"/>
    <cellStyle name="Migliaia 3 3 2 9" xfId="18376"/>
    <cellStyle name="Migliaia 3 3 3" xfId="18377"/>
    <cellStyle name="Migliaia 3 3 3 2" xfId="18378"/>
    <cellStyle name="Migliaia 3 3 3 2 2" xfId="18379"/>
    <cellStyle name="Migliaia 3 3 3 2 2 2" xfId="18380"/>
    <cellStyle name="Migliaia 3 3 3 2 2 2 2" xfId="18381"/>
    <cellStyle name="Migliaia 3 3 3 2 2 2 2 2" xfId="18382"/>
    <cellStyle name="Migliaia 3 3 3 2 2 2 3" xfId="18383"/>
    <cellStyle name="Migliaia 3 3 3 2 2 3" xfId="18384"/>
    <cellStyle name="Migliaia 3 3 3 2 2 3 2" xfId="18385"/>
    <cellStyle name="Migliaia 3 3 3 2 2 4" xfId="18386"/>
    <cellStyle name="Migliaia 3 3 3 2 3" xfId="18387"/>
    <cellStyle name="Migliaia 3 3 3 2 3 2" xfId="18388"/>
    <cellStyle name="Migliaia 3 3 3 2 3 2 2" xfId="18389"/>
    <cellStyle name="Migliaia 3 3 3 2 3 3" xfId="18390"/>
    <cellStyle name="Migliaia 3 3 3 2 4" xfId="18391"/>
    <cellStyle name="Migliaia 3 3 3 2 4 2" xfId="18392"/>
    <cellStyle name="Migliaia 3 3 3 2 5" xfId="18393"/>
    <cellStyle name="Migliaia 3 3 3 2 5 2" xfId="18394"/>
    <cellStyle name="Migliaia 3 3 3 2 6" xfId="18395"/>
    <cellStyle name="Migliaia 3 3 3 3" xfId="18396"/>
    <cellStyle name="Migliaia 3 3 3 3 2" xfId="18397"/>
    <cellStyle name="Migliaia 3 3 3 3 2 2" xfId="18398"/>
    <cellStyle name="Migliaia 3 3 3 3 2 2 2" xfId="18399"/>
    <cellStyle name="Migliaia 3 3 3 3 2 3" xfId="18400"/>
    <cellStyle name="Migliaia 3 3 3 3 3" xfId="18401"/>
    <cellStyle name="Migliaia 3 3 3 3 3 2" xfId="18402"/>
    <cellStyle name="Migliaia 3 3 3 3 4" xfId="18403"/>
    <cellStyle name="Migliaia 3 3 3 4" xfId="18404"/>
    <cellStyle name="Migliaia 3 3 3 4 2" xfId="18405"/>
    <cellStyle name="Migliaia 3 3 3 4 2 2" xfId="18406"/>
    <cellStyle name="Migliaia 3 3 3 4 3" xfId="18407"/>
    <cellStyle name="Migliaia 3 3 3 5" xfId="18408"/>
    <cellStyle name="Migliaia 3 3 3 5 2" xfId="18409"/>
    <cellStyle name="Migliaia 3 3 3 6" xfId="18410"/>
    <cellStyle name="Migliaia 3 3 3 6 2" xfId="18411"/>
    <cellStyle name="Migliaia 3 3 3 7" xfId="18412"/>
    <cellStyle name="Migliaia 3 3 3 7 2" xfId="18413"/>
    <cellStyle name="Migliaia 3 3 3 8" xfId="18414"/>
    <cellStyle name="Migliaia 3 3 4" xfId="18415"/>
    <cellStyle name="Migliaia 3 3 4 2" xfId="18416"/>
    <cellStyle name="Migliaia 3 3 4 2 2" xfId="18417"/>
    <cellStyle name="Migliaia 3 3 4 2 2 2" xfId="18418"/>
    <cellStyle name="Migliaia 3 3 4 2 2 2 2" xfId="18419"/>
    <cellStyle name="Migliaia 3 3 4 2 2 3" xfId="18420"/>
    <cellStyle name="Migliaia 3 3 4 2 3" xfId="18421"/>
    <cellStyle name="Migliaia 3 3 4 2 3 2" xfId="18422"/>
    <cellStyle name="Migliaia 3 3 4 2 4" xfId="18423"/>
    <cellStyle name="Migliaia 3 3 4 3" xfId="18424"/>
    <cellStyle name="Migliaia 3 3 4 3 2" xfId="18425"/>
    <cellStyle name="Migliaia 3 3 4 3 2 2" xfId="18426"/>
    <cellStyle name="Migliaia 3 3 4 3 3" xfId="18427"/>
    <cellStyle name="Migliaia 3 3 4 4" xfId="18428"/>
    <cellStyle name="Migliaia 3 3 4 4 2" xfId="18429"/>
    <cellStyle name="Migliaia 3 3 4 5" xfId="18430"/>
    <cellStyle name="Migliaia 3 3 4 5 2" xfId="18431"/>
    <cellStyle name="Migliaia 3 3 4 6" xfId="18432"/>
    <cellStyle name="Migliaia 3 3 5" xfId="18433"/>
    <cellStyle name="Migliaia 3 3 5 2" xfId="18434"/>
    <cellStyle name="Migliaia 3 3 5 2 2" xfId="18435"/>
    <cellStyle name="Migliaia 3 3 5 2 2 2" xfId="18436"/>
    <cellStyle name="Migliaia 3 3 5 2 3" xfId="18437"/>
    <cellStyle name="Migliaia 3 3 5 3" xfId="18438"/>
    <cellStyle name="Migliaia 3 3 5 3 2" xfId="18439"/>
    <cellStyle name="Migliaia 3 3 5 4" xfId="18440"/>
    <cellStyle name="Migliaia 3 3 6" xfId="18441"/>
    <cellStyle name="Migliaia 3 3 6 2" xfId="18442"/>
    <cellStyle name="Migliaia 3 3 6 2 2" xfId="18443"/>
    <cellStyle name="Migliaia 3 3 6 3" xfId="18444"/>
    <cellStyle name="Migliaia 3 3 7" xfId="18445"/>
    <cellStyle name="Migliaia 3 3 7 2" xfId="18446"/>
    <cellStyle name="Migliaia 3 3 8" xfId="18447"/>
    <cellStyle name="Migliaia 3 3 8 2" xfId="18448"/>
    <cellStyle name="Migliaia 3 3 9" xfId="18449"/>
    <cellStyle name="Migliaia 3 3 9 2" xfId="18450"/>
    <cellStyle name="Migliaia 3 4" xfId="18451"/>
    <cellStyle name="Migliaia 3 4 10" xfId="18452"/>
    <cellStyle name="Migliaia 3 4 2" xfId="18453"/>
    <cellStyle name="Migliaia 3 4 2 2" xfId="18454"/>
    <cellStyle name="Migliaia 3 4 2 2 2" xfId="18455"/>
    <cellStyle name="Migliaia 3 4 2 2 2 2" xfId="18456"/>
    <cellStyle name="Migliaia 3 4 2 2 2 2 2" xfId="18457"/>
    <cellStyle name="Migliaia 3 4 2 2 2 2 2 2" xfId="18458"/>
    <cellStyle name="Migliaia 3 4 2 2 2 2 3" xfId="18459"/>
    <cellStyle name="Migliaia 3 4 2 2 2 3" xfId="18460"/>
    <cellStyle name="Migliaia 3 4 2 2 2 3 2" xfId="18461"/>
    <cellStyle name="Migliaia 3 4 2 2 2 4" xfId="18462"/>
    <cellStyle name="Migliaia 3 4 2 2 3" xfId="18463"/>
    <cellStyle name="Migliaia 3 4 2 2 3 2" xfId="18464"/>
    <cellStyle name="Migliaia 3 4 2 2 3 2 2" xfId="18465"/>
    <cellStyle name="Migliaia 3 4 2 2 3 3" xfId="18466"/>
    <cellStyle name="Migliaia 3 4 2 2 4" xfId="18467"/>
    <cellStyle name="Migliaia 3 4 2 2 4 2" xfId="18468"/>
    <cellStyle name="Migliaia 3 4 2 2 5" xfId="18469"/>
    <cellStyle name="Migliaia 3 4 2 3" xfId="18470"/>
    <cellStyle name="Migliaia 3 4 2 3 2" xfId="18471"/>
    <cellStyle name="Migliaia 3 4 2 3 2 2" xfId="18472"/>
    <cellStyle name="Migliaia 3 4 2 3 2 2 2" xfId="18473"/>
    <cellStyle name="Migliaia 3 4 2 3 2 3" xfId="18474"/>
    <cellStyle name="Migliaia 3 4 2 3 3" xfId="18475"/>
    <cellStyle name="Migliaia 3 4 2 3 3 2" xfId="18476"/>
    <cellStyle name="Migliaia 3 4 2 3 4" xfId="18477"/>
    <cellStyle name="Migliaia 3 4 2 4" xfId="18478"/>
    <cellStyle name="Migliaia 3 4 2 4 2" xfId="18479"/>
    <cellStyle name="Migliaia 3 4 2 4 2 2" xfId="18480"/>
    <cellStyle name="Migliaia 3 4 2 4 3" xfId="18481"/>
    <cellStyle name="Migliaia 3 4 2 5" xfId="18482"/>
    <cellStyle name="Migliaia 3 4 2 5 2" xfId="18483"/>
    <cellStyle name="Migliaia 3 4 2 6" xfId="18484"/>
    <cellStyle name="Migliaia 3 4 2 6 2" xfId="18485"/>
    <cellStyle name="Migliaia 3 4 2 7" xfId="18486"/>
    <cellStyle name="Migliaia 3 4 2 7 2" xfId="18487"/>
    <cellStyle name="Migliaia 3 4 2 8" xfId="18488"/>
    <cellStyle name="Migliaia 3 4 3" xfId="18489"/>
    <cellStyle name="Migliaia 3 4 3 2" xfId="18490"/>
    <cellStyle name="Migliaia 3 4 3 2 2" xfId="18491"/>
    <cellStyle name="Migliaia 3 4 3 2 2 2" xfId="18492"/>
    <cellStyle name="Migliaia 3 4 3 2 2 2 2" xfId="18493"/>
    <cellStyle name="Migliaia 3 4 3 2 2 3" xfId="18494"/>
    <cellStyle name="Migliaia 3 4 3 2 3" xfId="18495"/>
    <cellStyle name="Migliaia 3 4 3 2 3 2" xfId="18496"/>
    <cellStyle name="Migliaia 3 4 3 2 4" xfId="18497"/>
    <cellStyle name="Migliaia 3 4 3 3" xfId="18498"/>
    <cellStyle name="Migliaia 3 4 3 3 2" xfId="18499"/>
    <cellStyle name="Migliaia 3 4 3 3 2 2" xfId="18500"/>
    <cellStyle name="Migliaia 3 4 3 3 3" xfId="18501"/>
    <cellStyle name="Migliaia 3 4 3 4" xfId="18502"/>
    <cellStyle name="Migliaia 3 4 3 4 2" xfId="18503"/>
    <cellStyle name="Migliaia 3 4 3 5" xfId="18504"/>
    <cellStyle name="Migliaia 3 4 4" xfId="18505"/>
    <cellStyle name="Migliaia 3 4 4 2" xfId="18506"/>
    <cellStyle name="Migliaia 3 4 4 2 2" xfId="18507"/>
    <cellStyle name="Migliaia 3 4 4 2 2 2" xfId="18508"/>
    <cellStyle name="Migliaia 3 4 4 2 3" xfId="18509"/>
    <cellStyle name="Migliaia 3 4 4 3" xfId="18510"/>
    <cellStyle name="Migliaia 3 4 4 3 2" xfId="18511"/>
    <cellStyle name="Migliaia 3 4 4 4" xfId="18512"/>
    <cellStyle name="Migliaia 3 4 5" xfId="18513"/>
    <cellStyle name="Migliaia 3 4 5 2" xfId="18514"/>
    <cellStyle name="Migliaia 3 4 5 2 2" xfId="18515"/>
    <cellStyle name="Migliaia 3 4 5 3" xfId="18516"/>
    <cellStyle name="Migliaia 3 4 6" xfId="18517"/>
    <cellStyle name="Migliaia 3 4 6 2" xfId="18518"/>
    <cellStyle name="Migliaia 3 4 7" xfId="18519"/>
    <cellStyle name="Migliaia 3 4 7 2" xfId="18520"/>
    <cellStyle name="Migliaia 3 4 8" xfId="18521"/>
    <cellStyle name="Migliaia 3 4 8 2" xfId="18522"/>
    <cellStyle name="Migliaia 3 4 9" xfId="18523"/>
    <cellStyle name="Migliaia 3 5" xfId="18524"/>
    <cellStyle name="Migliaia 3 5 2" xfId="18525"/>
    <cellStyle name="Migliaia 3 5 2 2" xfId="18526"/>
    <cellStyle name="Migliaia 3 5 2 2 2" xfId="18527"/>
    <cellStyle name="Migliaia 3 5 2 2 2 2" xfId="18528"/>
    <cellStyle name="Migliaia 3 5 2 2 2 2 2" xfId="18529"/>
    <cellStyle name="Migliaia 3 5 2 2 2 3" xfId="18530"/>
    <cellStyle name="Migliaia 3 5 2 2 3" xfId="18531"/>
    <cellStyle name="Migliaia 3 5 2 2 3 2" xfId="18532"/>
    <cellStyle name="Migliaia 3 5 2 2 4" xfId="18533"/>
    <cellStyle name="Migliaia 3 5 2 3" xfId="18534"/>
    <cellStyle name="Migliaia 3 5 2 3 2" xfId="18535"/>
    <cellStyle name="Migliaia 3 5 2 3 2 2" xfId="18536"/>
    <cellStyle name="Migliaia 3 5 2 3 3" xfId="18537"/>
    <cellStyle name="Migliaia 3 5 2 4" xfId="18538"/>
    <cellStyle name="Migliaia 3 5 2 4 2" xfId="18539"/>
    <cellStyle name="Migliaia 3 5 2 5" xfId="18540"/>
    <cellStyle name="Migliaia 3 5 2 5 2" xfId="18541"/>
    <cellStyle name="Migliaia 3 5 2 6" xfId="18542"/>
    <cellStyle name="Migliaia 3 5 3" xfId="18543"/>
    <cellStyle name="Migliaia 3 5 3 2" xfId="18544"/>
    <cellStyle name="Migliaia 3 5 3 2 2" xfId="18545"/>
    <cellStyle name="Migliaia 3 5 3 2 2 2" xfId="18546"/>
    <cellStyle name="Migliaia 3 5 3 2 3" xfId="18547"/>
    <cellStyle name="Migliaia 3 5 3 3" xfId="18548"/>
    <cellStyle name="Migliaia 3 5 3 3 2" xfId="18549"/>
    <cellStyle name="Migliaia 3 5 3 4" xfId="18550"/>
    <cellStyle name="Migliaia 3 5 4" xfId="18551"/>
    <cellStyle name="Migliaia 3 5 4 2" xfId="18552"/>
    <cellStyle name="Migliaia 3 5 4 2 2" xfId="18553"/>
    <cellStyle name="Migliaia 3 5 4 3" xfId="18554"/>
    <cellStyle name="Migliaia 3 5 5" xfId="18555"/>
    <cellStyle name="Migliaia 3 5 5 2" xfId="18556"/>
    <cellStyle name="Migliaia 3 5 6" xfId="18557"/>
    <cellStyle name="Migliaia 3 5 6 2" xfId="18558"/>
    <cellStyle name="Migliaia 3 5 7" xfId="18559"/>
    <cellStyle name="Migliaia 3 5 7 2" xfId="18560"/>
    <cellStyle name="Migliaia 3 5 8" xfId="18561"/>
    <cellStyle name="Migliaia 3 6" xfId="18562"/>
    <cellStyle name="Migliaia 3 6 2" xfId="18563"/>
    <cellStyle name="Migliaia 3 6 2 2" xfId="18564"/>
    <cellStyle name="Migliaia 3 6 2 2 2" xfId="18565"/>
    <cellStyle name="Migliaia 3 6 2 2 2 2" xfId="18566"/>
    <cellStyle name="Migliaia 3 6 2 2 3" xfId="18567"/>
    <cellStyle name="Migliaia 3 6 2 3" xfId="18568"/>
    <cellStyle name="Migliaia 3 6 2 3 2" xfId="18569"/>
    <cellStyle name="Migliaia 3 6 2 4" xfId="18570"/>
    <cellStyle name="Migliaia 3 6 3" xfId="18571"/>
    <cellStyle name="Migliaia 3 6 3 2" xfId="18572"/>
    <cellStyle name="Migliaia 3 6 3 2 2" xfId="18573"/>
    <cellStyle name="Migliaia 3 6 3 3" xfId="18574"/>
    <cellStyle name="Migliaia 3 6 4" xfId="18575"/>
    <cellStyle name="Migliaia 3 6 4 2" xfId="18576"/>
    <cellStyle name="Migliaia 3 6 5" xfId="18577"/>
    <cellStyle name="Migliaia 3 6 5 2" xfId="18578"/>
    <cellStyle name="Migliaia 3 6 6" xfId="18579"/>
    <cellStyle name="Migliaia 3 7" xfId="18580"/>
    <cellStyle name="Migliaia 3 7 2" xfId="18581"/>
    <cellStyle name="Migliaia 3 7 2 2" xfId="18582"/>
    <cellStyle name="Migliaia 3 7 2 2 2" xfId="18583"/>
    <cellStyle name="Migliaia 3 7 2 3" xfId="18584"/>
    <cellStyle name="Migliaia 3 7 3" xfId="18585"/>
    <cellStyle name="Migliaia 3 7 3 2" xfId="18586"/>
    <cellStyle name="Migliaia 3 7 4" xfId="18587"/>
    <cellStyle name="Migliaia 3 8" xfId="18588"/>
    <cellStyle name="Migliaia 3 8 2" xfId="18589"/>
    <cellStyle name="Migliaia 3 8 2 2" xfId="18590"/>
    <cellStyle name="Migliaia 3 8 3" xfId="18591"/>
    <cellStyle name="Migliaia 3 9" xfId="18592"/>
    <cellStyle name="Migliaia 3 9 2" xfId="18593"/>
    <cellStyle name="Migliaia 30" xfId="18594"/>
    <cellStyle name="Migliaia 30 2" xfId="18595"/>
    <cellStyle name="Migliaia 31" xfId="18596"/>
    <cellStyle name="Migliaia 31 2" xfId="18597"/>
    <cellStyle name="Migliaia 32" xfId="18598"/>
    <cellStyle name="Migliaia 32 2" xfId="18599"/>
    <cellStyle name="Migliaia 33" xfId="18600"/>
    <cellStyle name="Migliaia 34" xfId="18601"/>
    <cellStyle name="Migliaia 35" xfId="18602"/>
    <cellStyle name="Migliaia 36" xfId="18603"/>
    <cellStyle name="Migliaia 37" xfId="18604"/>
    <cellStyle name="Migliaia 38" xfId="18605"/>
    <cellStyle name="Migliaia 38 2" xfId="18606"/>
    <cellStyle name="Migliaia 38 2 2" xfId="18607"/>
    <cellStyle name="Migliaia 38 2 2 2" xfId="18608"/>
    <cellStyle name="Migliaia 38 2 3" xfId="18609"/>
    <cellStyle name="Migliaia 38 3" xfId="18610"/>
    <cellStyle name="Migliaia 38 3 2" xfId="18611"/>
    <cellStyle name="Migliaia 38 4" xfId="18612"/>
    <cellStyle name="Migliaia 39" xfId="18613"/>
    <cellStyle name="Migliaia 39 2" xfId="18614"/>
    <cellStyle name="Migliaia 39 2 2" xfId="18615"/>
    <cellStyle name="Migliaia 39 3" xfId="18616"/>
    <cellStyle name="Migliaia 4" xfId="18617"/>
    <cellStyle name="Migliaia 4 2" xfId="18618"/>
    <cellStyle name="Migliaia 4 2 2" xfId="18619"/>
    <cellStyle name="Migliaia 4 2 3" xfId="18620"/>
    <cellStyle name="Migliaia 4 3" xfId="18621"/>
    <cellStyle name="Migliaia 40" xfId="18622"/>
    <cellStyle name="Migliaia 40 2" xfId="18623"/>
    <cellStyle name="Migliaia 40 2 2" xfId="18624"/>
    <cellStyle name="Migliaia 40 3" xfId="18625"/>
    <cellStyle name="Migliaia 41" xfId="18626"/>
    <cellStyle name="Migliaia 41 2" xfId="18627"/>
    <cellStyle name="Migliaia 41 3" xfId="18628"/>
    <cellStyle name="Migliaia 42" xfId="18629"/>
    <cellStyle name="Migliaia 42 2" xfId="18630"/>
    <cellStyle name="Migliaia 43" xfId="18631"/>
    <cellStyle name="Migliaia 43 2" xfId="18632"/>
    <cellStyle name="Migliaia 44" xfId="18633"/>
    <cellStyle name="Migliaia 44 2" xfId="18634"/>
    <cellStyle name="Migliaia 45" xfId="18635"/>
    <cellStyle name="Migliaia 45 2" xfId="18636"/>
    <cellStyle name="Migliaia 46" xfId="18637"/>
    <cellStyle name="Migliaia 46 2" xfId="18638"/>
    <cellStyle name="Migliaia 47" xfId="18639"/>
    <cellStyle name="Migliaia 47 2" xfId="18640"/>
    <cellStyle name="Migliaia 48" xfId="18641"/>
    <cellStyle name="Migliaia 49" xfId="18642"/>
    <cellStyle name="Migliaia 5" xfId="18643"/>
    <cellStyle name="Migliaia 5 2" xfId="18644"/>
    <cellStyle name="Migliaia 5 2 2" xfId="18645"/>
    <cellStyle name="Migliaia 5 2 3" xfId="18646"/>
    <cellStyle name="Migliaia 5 2 4" xfId="18647"/>
    <cellStyle name="Migliaia 5 3" xfId="18648"/>
    <cellStyle name="Migliaia 5 3 2" xfId="18649"/>
    <cellStyle name="Migliaia 5 4" xfId="18650"/>
    <cellStyle name="Migliaia 50" xfId="18651"/>
    <cellStyle name="Migliaia 51" xfId="18652"/>
    <cellStyle name="Migliaia 52" xfId="18653"/>
    <cellStyle name="Migliaia 53" xfId="18654"/>
    <cellStyle name="Migliaia 54" xfId="18655"/>
    <cellStyle name="Migliaia 55" xfId="18656"/>
    <cellStyle name="Migliaia 56" xfId="18657"/>
    <cellStyle name="Migliaia 57" xfId="18658"/>
    <cellStyle name="Migliaia 58" xfId="18659"/>
    <cellStyle name="Migliaia 59" xfId="18660"/>
    <cellStyle name="Migliaia 6" xfId="18661"/>
    <cellStyle name="Migliaia 6 2" xfId="18662"/>
    <cellStyle name="Migliaia 6 3" xfId="18663"/>
    <cellStyle name="Migliaia 6 4" xfId="18664"/>
    <cellStyle name="Migliaia 60" xfId="18665"/>
    <cellStyle name="Migliaia 61" xfId="18666"/>
    <cellStyle name="Migliaia 62" xfId="18667"/>
    <cellStyle name="Migliaia 63" xfId="18668"/>
    <cellStyle name="Migliaia 64" xfId="18669"/>
    <cellStyle name="Migliaia 65" xfId="18670"/>
    <cellStyle name="Migliaia 66" xfId="18671"/>
    <cellStyle name="Migliaia 67" xfId="18672"/>
    <cellStyle name="Migliaia 68" xfId="18673"/>
    <cellStyle name="Migliaia 69" xfId="18674"/>
    <cellStyle name="Migliaia 7" xfId="18675"/>
    <cellStyle name="Migliaia 7 2" xfId="18676"/>
    <cellStyle name="Migliaia 7 3" xfId="18677"/>
    <cellStyle name="Migliaia 70" xfId="18678"/>
    <cellStyle name="Migliaia 71" xfId="18679"/>
    <cellStyle name="Migliaia 72" xfId="18680"/>
    <cellStyle name="Migliaia 73" xfId="18681"/>
    <cellStyle name="Migliaia 74" xfId="18682"/>
    <cellStyle name="Migliaia 75" xfId="18683"/>
    <cellStyle name="Migliaia 76" xfId="18684"/>
    <cellStyle name="Migliaia 77" xfId="18685"/>
    <cellStyle name="Migliaia 78" xfId="18686"/>
    <cellStyle name="Migliaia 79" xfId="18687"/>
    <cellStyle name="Migliaia 8" xfId="18688"/>
    <cellStyle name="Migliaia 8 10" xfId="18689"/>
    <cellStyle name="Migliaia 8 10 2" xfId="18690"/>
    <cellStyle name="Migliaia 8 11" xfId="18691"/>
    <cellStyle name="Migliaia 8 11 2" xfId="18692"/>
    <cellStyle name="Migliaia 8 12" xfId="18693"/>
    <cellStyle name="Migliaia 8 13" xfId="18694"/>
    <cellStyle name="Migliaia 8 14" xfId="18695"/>
    <cellStyle name="Migliaia 8 2" xfId="18696"/>
    <cellStyle name="Migliaia 8 2 10" xfId="18697"/>
    <cellStyle name="Migliaia 8 2 10 2" xfId="18698"/>
    <cellStyle name="Migliaia 8 2 11" xfId="18699"/>
    <cellStyle name="Migliaia 8 2 2" xfId="18700"/>
    <cellStyle name="Migliaia 8 2 2 10" xfId="18701"/>
    <cellStyle name="Migliaia 8 2 2 2" xfId="18702"/>
    <cellStyle name="Migliaia 8 2 2 2 2" xfId="18703"/>
    <cellStyle name="Migliaia 8 2 2 2 2 2" xfId="18704"/>
    <cellStyle name="Migliaia 8 2 2 2 2 2 2" xfId="18705"/>
    <cellStyle name="Migliaia 8 2 2 2 2 2 2 2" xfId="18706"/>
    <cellStyle name="Migliaia 8 2 2 2 2 2 2 2 2" xfId="18707"/>
    <cellStyle name="Migliaia 8 2 2 2 2 2 2 2 2 2" xfId="18708"/>
    <cellStyle name="Migliaia 8 2 2 2 2 2 2 2 3" xfId="18709"/>
    <cellStyle name="Migliaia 8 2 2 2 2 2 2 3" xfId="18710"/>
    <cellStyle name="Migliaia 8 2 2 2 2 2 2 3 2" xfId="18711"/>
    <cellStyle name="Migliaia 8 2 2 2 2 2 2 4" xfId="18712"/>
    <cellStyle name="Migliaia 8 2 2 2 2 2 3" xfId="18713"/>
    <cellStyle name="Migliaia 8 2 2 2 2 2 3 2" xfId="18714"/>
    <cellStyle name="Migliaia 8 2 2 2 2 2 3 2 2" xfId="18715"/>
    <cellStyle name="Migliaia 8 2 2 2 2 2 3 3" xfId="18716"/>
    <cellStyle name="Migliaia 8 2 2 2 2 2 4" xfId="18717"/>
    <cellStyle name="Migliaia 8 2 2 2 2 2 4 2" xfId="18718"/>
    <cellStyle name="Migliaia 8 2 2 2 2 2 5" xfId="18719"/>
    <cellStyle name="Migliaia 8 2 2 2 2 3" xfId="18720"/>
    <cellStyle name="Migliaia 8 2 2 2 2 3 2" xfId="18721"/>
    <cellStyle name="Migliaia 8 2 2 2 2 3 2 2" xfId="18722"/>
    <cellStyle name="Migliaia 8 2 2 2 2 3 2 2 2" xfId="18723"/>
    <cellStyle name="Migliaia 8 2 2 2 2 3 2 3" xfId="18724"/>
    <cellStyle name="Migliaia 8 2 2 2 2 3 3" xfId="18725"/>
    <cellStyle name="Migliaia 8 2 2 2 2 3 3 2" xfId="18726"/>
    <cellStyle name="Migliaia 8 2 2 2 2 3 4" xfId="18727"/>
    <cellStyle name="Migliaia 8 2 2 2 2 4" xfId="18728"/>
    <cellStyle name="Migliaia 8 2 2 2 2 4 2" xfId="18729"/>
    <cellStyle name="Migliaia 8 2 2 2 2 4 2 2" xfId="18730"/>
    <cellStyle name="Migliaia 8 2 2 2 2 4 3" xfId="18731"/>
    <cellStyle name="Migliaia 8 2 2 2 2 5" xfId="18732"/>
    <cellStyle name="Migliaia 8 2 2 2 2 5 2" xfId="18733"/>
    <cellStyle name="Migliaia 8 2 2 2 2 6" xfId="18734"/>
    <cellStyle name="Migliaia 8 2 2 2 3" xfId="18735"/>
    <cellStyle name="Migliaia 8 2 2 2 3 2" xfId="18736"/>
    <cellStyle name="Migliaia 8 2 2 2 3 2 2" xfId="18737"/>
    <cellStyle name="Migliaia 8 2 2 2 3 2 2 2" xfId="18738"/>
    <cellStyle name="Migliaia 8 2 2 2 3 2 2 2 2" xfId="18739"/>
    <cellStyle name="Migliaia 8 2 2 2 3 2 2 3" xfId="18740"/>
    <cellStyle name="Migliaia 8 2 2 2 3 2 3" xfId="18741"/>
    <cellStyle name="Migliaia 8 2 2 2 3 2 3 2" xfId="18742"/>
    <cellStyle name="Migliaia 8 2 2 2 3 2 4" xfId="18743"/>
    <cellStyle name="Migliaia 8 2 2 2 3 3" xfId="18744"/>
    <cellStyle name="Migliaia 8 2 2 2 3 3 2" xfId="18745"/>
    <cellStyle name="Migliaia 8 2 2 2 3 3 2 2" xfId="18746"/>
    <cellStyle name="Migliaia 8 2 2 2 3 3 3" xfId="18747"/>
    <cellStyle name="Migliaia 8 2 2 2 3 4" xfId="18748"/>
    <cellStyle name="Migliaia 8 2 2 2 3 4 2" xfId="18749"/>
    <cellStyle name="Migliaia 8 2 2 2 3 5" xfId="18750"/>
    <cellStyle name="Migliaia 8 2 2 2 4" xfId="18751"/>
    <cellStyle name="Migliaia 8 2 2 2 4 2" xfId="18752"/>
    <cellStyle name="Migliaia 8 2 2 2 4 2 2" xfId="18753"/>
    <cellStyle name="Migliaia 8 2 2 2 4 2 2 2" xfId="18754"/>
    <cellStyle name="Migliaia 8 2 2 2 4 2 3" xfId="18755"/>
    <cellStyle name="Migliaia 8 2 2 2 4 3" xfId="18756"/>
    <cellStyle name="Migliaia 8 2 2 2 4 3 2" xfId="18757"/>
    <cellStyle name="Migliaia 8 2 2 2 4 4" xfId="18758"/>
    <cellStyle name="Migliaia 8 2 2 2 5" xfId="18759"/>
    <cellStyle name="Migliaia 8 2 2 2 5 2" xfId="18760"/>
    <cellStyle name="Migliaia 8 2 2 2 5 2 2" xfId="18761"/>
    <cellStyle name="Migliaia 8 2 2 2 5 3" xfId="18762"/>
    <cellStyle name="Migliaia 8 2 2 2 6" xfId="18763"/>
    <cellStyle name="Migliaia 8 2 2 2 6 2" xfId="18764"/>
    <cellStyle name="Migliaia 8 2 2 2 7" xfId="18765"/>
    <cellStyle name="Migliaia 8 2 2 2 7 2" xfId="18766"/>
    <cellStyle name="Migliaia 8 2 2 2 8" xfId="18767"/>
    <cellStyle name="Migliaia 8 2 2 2 8 2" xfId="18768"/>
    <cellStyle name="Migliaia 8 2 2 2 9" xfId="18769"/>
    <cellStyle name="Migliaia 8 2 2 3" xfId="18770"/>
    <cellStyle name="Migliaia 8 2 2 3 2" xfId="18771"/>
    <cellStyle name="Migliaia 8 2 2 3 2 2" xfId="18772"/>
    <cellStyle name="Migliaia 8 2 2 3 2 2 2" xfId="18773"/>
    <cellStyle name="Migliaia 8 2 2 3 2 2 2 2" xfId="18774"/>
    <cellStyle name="Migliaia 8 2 2 3 2 2 2 2 2" xfId="18775"/>
    <cellStyle name="Migliaia 8 2 2 3 2 2 2 3" xfId="18776"/>
    <cellStyle name="Migliaia 8 2 2 3 2 2 3" xfId="18777"/>
    <cellStyle name="Migliaia 8 2 2 3 2 2 3 2" xfId="18778"/>
    <cellStyle name="Migliaia 8 2 2 3 2 2 4" xfId="18779"/>
    <cellStyle name="Migliaia 8 2 2 3 2 3" xfId="18780"/>
    <cellStyle name="Migliaia 8 2 2 3 2 3 2" xfId="18781"/>
    <cellStyle name="Migliaia 8 2 2 3 2 3 2 2" xfId="18782"/>
    <cellStyle name="Migliaia 8 2 2 3 2 3 3" xfId="18783"/>
    <cellStyle name="Migliaia 8 2 2 3 2 4" xfId="18784"/>
    <cellStyle name="Migliaia 8 2 2 3 2 4 2" xfId="18785"/>
    <cellStyle name="Migliaia 8 2 2 3 2 5" xfId="18786"/>
    <cellStyle name="Migliaia 8 2 2 3 3" xfId="18787"/>
    <cellStyle name="Migliaia 8 2 2 3 3 2" xfId="18788"/>
    <cellStyle name="Migliaia 8 2 2 3 3 2 2" xfId="18789"/>
    <cellStyle name="Migliaia 8 2 2 3 3 2 2 2" xfId="18790"/>
    <cellStyle name="Migliaia 8 2 2 3 3 2 3" xfId="18791"/>
    <cellStyle name="Migliaia 8 2 2 3 3 3" xfId="18792"/>
    <cellStyle name="Migliaia 8 2 2 3 3 3 2" xfId="18793"/>
    <cellStyle name="Migliaia 8 2 2 3 3 4" xfId="18794"/>
    <cellStyle name="Migliaia 8 2 2 3 4" xfId="18795"/>
    <cellStyle name="Migliaia 8 2 2 3 4 2" xfId="18796"/>
    <cellStyle name="Migliaia 8 2 2 3 4 2 2" xfId="18797"/>
    <cellStyle name="Migliaia 8 2 2 3 4 3" xfId="18798"/>
    <cellStyle name="Migliaia 8 2 2 3 5" xfId="18799"/>
    <cellStyle name="Migliaia 8 2 2 3 5 2" xfId="18800"/>
    <cellStyle name="Migliaia 8 2 2 3 6" xfId="18801"/>
    <cellStyle name="Migliaia 8 2 2 4" xfId="18802"/>
    <cellStyle name="Migliaia 8 2 2 4 2" xfId="18803"/>
    <cellStyle name="Migliaia 8 2 2 4 2 2" xfId="18804"/>
    <cellStyle name="Migliaia 8 2 2 4 2 2 2" xfId="18805"/>
    <cellStyle name="Migliaia 8 2 2 4 2 2 2 2" xfId="18806"/>
    <cellStyle name="Migliaia 8 2 2 4 2 2 3" xfId="18807"/>
    <cellStyle name="Migliaia 8 2 2 4 2 3" xfId="18808"/>
    <cellStyle name="Migliaia 8 2 2 4 2 3 2" xfId="18809"/>
    <cellStyle name="Migliaia 8 2 2 4 2 4" xfId="18810"/>
    <cellStyle name="Migliaia 8 2 2 4 3" xfId="18811"/>
    <cellStyle name="Migliaia 8 2 2 4 3 2" xfId="18812"/>
    <cellStyle name="Migliaia 8 2 2 4 3 2 2" xfId="18813"/>
    <cellStyle name="Migliaia 8 2 2 4 3 3" xfId="18814"/>
    <cellStyle name="Migliaia 8 2 2 4 4" xfId="18815"/>
    <cellStyle name="Migliaia 8 2 2 4 4 2" xfId="18816"/>
    <cellStyle name="Migliaia 8 2 2 4 5" xfId="18817"/>
    <cellStyle name="Migliaia 8 2 2 5" xfId="18818"/>
    <cellStyle name="Migliaia 8 2 2 5 2" xfId="18819"/>
    <cellStyle name="Migliaia 8 2 2 5 2 2" xfId="18820"/>
    <cellStyle name="Migliaia 8 2 2 5 2 2 2" xfId="18821"/>
    <cellStyle name="Migliaia 8 2 2 5 2 3" xfId="18822"/>
    <cellStyle name="Migliaia 8 2 2 5 3" xfId="18823"/>
    <cellStyle name="Migliaia 8 2 2 5 3 2" xfId="18824"/>
    <cellStyle name="Migliaia 8 2 2 5 4" xfId="18825"/>
    <cellStyle name="Migliaia 8 2 2 6" xfId="18826"/>
    <cellStyle name="Migliaia 8 2 2 6 2" xfId="18827"/>
    <cellStyle name="Migliaia 8 2 2 6 2 2" xfId="18828"/>
    <cellStyle name="Migliaia 8 2 2 6 3" xfId="18829"/>
    <cellStyle name="Migliaia 8 2 2 7" xfId="18830"/>
    <cellStyle name="Migliaia 8 2 2 7 2" xfId="18831"/>
    <cellStyle name="Migliaia 8 2 2 8" xfId="18832"/>
    <cellStyle name="Migliaia 8 2 2 8 2" xfId="18833"/>
    <cellStyle name="Migliaia 8 2 2 9" xfId="18834"/>
    <cellStyle name="Migliaia 8 2 2 9 2" xfId="18835"/>
    <cellStyle name="Migliaia 8 2 3" xfId="18836"/>
    <cellStyle name="Migliaia 8 2 3 2" xfId="18837"/>
    <cellStyle name="Migliaia 8 2 3 2 2" xfId="18838"/>
    <cellStyle name="Migliaia 8 2 3 2 2 2" xfId="18839"/>
    <cellStyle name="Migliaia 8 2 3 2 2 2 2" xfId="18840"/>
    <cellStyle name="Migliaia 8 2 3 2 2 2 2 2" xfId="18841"/>
    <cellStyle name="Migliaia 8 2 3 2 2 2 2 2 2" xfId="18842"/>
    <cellStyle name="Migliaia 8 2 3 2 2 2 2 3" xfId="18843"/>
    <cellStyle name="Migliaia 8 2 3 2 2 2 3" xfId="18844"/>
    <cellStyle name="Migliaia 8 2 3 2 2 2 3 2" xfId="18845"/>
    <cellStyle name="Migliaia 8 2 3 2 2 2 4" xfId="18846"/>
    <cellStyle name="Migliaia 8 2 3 2 2 3" xfId="18847"/>
    <cellStyle name="Migliaia 8 2 3 2 2 3 2" xfId="18848"/>
    <cellStyle name="Migliaia 8 2 3 2 2 3 2 2" xfId="18849"/>
    <cellStyle name="Migliaia 8 2 3 2 2 3 3" xfId="18850"/>
    <cellStyle name="Migliaia 8 2 3 2 2 4" xfId="18851"/>
    <cellStyle name="Migliaia 8 2 3 2 2 4 2" xfId="18852"/>
    <cellStyle name="Migliaia 8 2 3 2 2 5" xfId="18853"/>
    <cellStyle name="Migliaia 8 2 3 2 3" xfId="18854"/>
    <cellStyle name="Migliaia 8 2 3 2 3 2" xfId="18855"/>
    <cellStyle name="Migliaia 8 2 3 2 3 2 2" xfId="18856"/>
    <cellStyle name="Migliaia 8 2 3 2 3 2 2 2" xfId="18857"/>
    <cellStyle name="Migliaia 8 2 3 2 3 2 3" xfId="18858"/>
    <cellStyle name="Migliaia 8 2 3 2 3 3" xfId="18859"/>
    <cellStyle name="Migliaia 8 2 3 2 3 3 2" xfId="18860"/>
    <cellStyle name="Migliaia 8 2 3 2 3 4" xfId="18861"/>
    <cellStyle name="Migliaia 8 2 3 2 4" xfId="18862"/>
    <cellStyle name="Migliaia 8 2 3 2 4 2" xfId="18863"/>
    <cellStyle name="Migliaia 8 2 3 2 4 2 2" xfId="18864"/>
    <cellStyle name="Migliaia 8 2 3 2 4 3" xfId="18865"/>
    <cellStyle name="Migliaia 8 2 3 2 5" xfId="18866"/>
    <cellStyle name="Migliaia 8 2 3 2 5 2" xfId="18867"/>
    <cellStyle name="Migliaia 8 2 3 2 6" xfId="18868"/>
    <cellStyle name="Migliaia 8 2 3 2 6 2" xfId="18869"/>
    <cellStyle name="Migliaia 8 2 3 2 7" xfId="18870"/>
    <cellStyle name="Migliaia 8 2 3 3" xfId="18871"/>
    <cellStyle name="Migliaia 8 2 3 3 2" xfId="18872"/>
    <cellStyle name="Migliaia 8 2 3 3 2 2" xfId="18873"/>
    <cellStyle name="Migliaia 8 2 3 3 2 2 2" xfId="18874"/>
    <cellStyle name="Migliaia 8 2 3 3 2 2 2 2" xfId="18875"/>
    <cellStyle name="Migliaia 8 2 3 3 2 2 3" xfId="18876"/>
    <cellStyle name="Migliaia 8 2 3 3 2 3" xfId="18877"/>
    <cellStyle name="Migliaia 8 2 3 3 2 3 2" xfId="18878"/>
    <cellStyle name="Migliaia 8 2 3 3 2 4" xfId="18879"/>
    <cellStyle name="Migliaia 8 2 3 3 3" xfId="18880"/>
    <cellStyle name="Migliaia 8 2 3 3 3 2" xfId="18881"/>
    <cellStyle name="Migliaia 8 2 3 3 3 2 2" xfId="18882"/>
    <cellStyle name="Migliaia 8 2 3 3 3 3" xfId="18883"/>
    <cellStyle name="Migliaia 8 2 3 3 4" xfId="18884"/>
    <cellStyle name="Migliaia 8 2 3 3 4 2" xfId="18885"/>
    <cellStyle name="Migliaia 8 2 3 3 5" xfId="18886"/>
    <cellStyle name="Migliaia 8 2 3 4" xfId="18887"/>
    <cellStyle name="Migliaia 8 2 3 4 2" xfId="18888"/>
    <cellStyle name="Migliaia 8 2 3 4 2 2" xfId="18889"/>
    <cellStyle name="Migliaia 8 2 3 4 2 2 2" xfId="18890"/>
    <cellStyle name="Migliaia 8 2 3 4 2 3" xfId="18891"/>
    <cellStyle name="Migliaia 8 2 3 4 3" xfId="18892"/>
    <cellStyle name="Migliaia 8 2 3 4 3 2" xfId="18893"/>
    <cellStyle name="Migliaia 8 2 3 4 4" xfId="18894"/>
    <cellStyle name="Migliaia 8 2 3 5" xfId="18895"/>
    <cellStyle name="Migliaia 8 2 3 5 2" xfId="18896"/>
    <cellStyle name="Migliaia 8 2 3 5 2 2" xfId="18897"/>
    <cellStyle name="Migliaia 8 2 3 5 3" xfId="18898"/>
    <cellStyle name="Migliaia 8 2 3 6" xfId="18899"/>
    <cellStyle name="Migliaia 8 2 3 6 2" xfId="18900"/>
    <cellStyle name="Migliaia 8 2 3 7" xfId="18901"/>
    <cellStyle name="Migliaia 8 2 3 7 2" xfId="18902"/>
    <cellStyle name="Migliaia 8 2 3 8" xfId="18903"/>
    <cellStyle name="Migliaia 8 2 3 8 2" xfId="18904"/>
    <cellStyle name="Migliaia 8 2 3 9" xfId="18905"/>
    <cellStyle name="Migliaia 8 2 4" xfId="18906"/>
    <cellStyle name="Migliaia 8 2 4 2" xfId="18907"/>
    <cellStyle name="Migliaia 8 2 4 2 2" xfId="18908"/>
    <cellStyle name="Migliaia 8 2 4 2 2 2" xfId="18909"/>
    <cellStyle name="Migliaia 8 2 4 2 2 2 2" xfId="18910"/>
    <cellStyle name="Migliaia 8 2 4 2 2 2 2 2" xfId="18911"/>
    <cellStyle name="Migliaia 8 2 4 2 2 2 3" xfId="18912"/>
    <cellStyle name="Migliaia 8 2 4 2 2 3" xfId="18913"/>
    <cellStyle name="Migliaia 8 2 4 2 2 3 2" xfId="18914"/>
    <cellStyle name="Migliaia 8 2 4 2 2 4" xfId="18915"/>
    <cellStyle name="Migliaia 8 2 4 2 3" xfId="18916"/>
    <cellStyle name="Migliaia 8 2 4 2 3 2" xfId="18917"/>
    <cellStyle name="Migliaia 8 2 4 2 3 2 2" xfId="18918"/>
    <cellStyle name="Migliaia 8 2 4 2 3 3" xfId="18919"/>
    <cellStyle name="Migliaia 8 2 4 2 4" xfId="18920"/>
    <cellStyle name="Migliaia 8 2 4 2 4 2" xfId="18921"/>
    <cellStyle name="Migliaia 8 2 4 2 5" xfId="18922"/>
    <cellStyle name="Migliaia 8 2 4 3" xfId="18923"/>
    <cellStyle name="Migliaia 8 2 4 3 2" xfId="18924"/>
    <cellStyle name="Migliaia 8 2 4 3 2 2" xfId="18925"/>
    <cellStyle name="Migliaia 8 2 4 3 2 2 2" xfId="18926"/>
    <cellStyle name="Migliaia 8 2 4 3 2 3" xfId="18927"/>
    <cellStyle name="Migliaia 8 2 4 3 3" xfId="18928"/>
    <cellStyle name="Migliaia 8 2 4 3 3 2" xfId="18929"/>
    <cellStyle name="Migliaia 8 2 4 3 4" xfId="18930"/>
    <cellStyle name="Migliaia 8 2 4 4" xfId="18931"/>
    <cellStyle name="Migliaia 8 2 4 4 2" xfId="18932"/>
    <cellStyle name="Migliaia 8 2 4 4 2 2" xfId="18933"/>
    <cellStyle name="Migliaia 8 2 4 4 3" xfId="18934"/>
    <cellStyle name="Migliaia 8 2 4 5" xfId="18935"/>
    <cellStyle name="Migliaia 8 2 4 5 2" xfId="18936"/>
    <cellStyle name="Migliaia 8 2 4 6" xfId="18937"/>
    <cellStyle name="Migliaia 8 2 4 6 2" xfId="18938"/>
    <cellStyle name="Migliaia 8 2 4 7" xfId="18939"/>
    <cellStyle name="Migliaia 8 2 5" xfId="18940"/>
    <cellStyle name="Migliaia 8 2 5 2" xfId="18941"/>
    <cellStyle name="Migliaia 8 2 5 2 2" xfId="18942"/>
    <cellStyle name="Migliaia 8 2 5 2 2 2" xfId="18943"/>
    <cellStyle name="Migliaia 8 2 5 2 2 2 2" xfId="18944"/>
    <cellStyle name="Migliaia 8 2 5 2 2 3" xfId="18945"/>
    <cellStyle name="Migliaia 8 2 5 2 3" xfId="18946"/>
    <cellStyle name="Migliaia 8 2 5 2 3 2" xfId="18947"/>
    <cellStyle name="Migliaia 8 2 5 2 4" xfId="18948"/>
    <cellStyle name="Migliaia 8 2 5 3" xfId="18949"/>
    <cellStyle name="Migliaia 8 2 5 3 2" xfId="18950"/>
    <cellStyle name="Migliaia 8 2 5 3 2 2" xfId="18951"/>
    <cellStyle name="Migliaia 8 2 5 3 3" xfId="18952"/>
    <cellStyle name="Migliaia 8 2 5 4" xfId="18953"/>
    <cellStyle name="Migliaia 8 2 5 4 2" xfId="18954"/>
    <cellStyle name="Migliaia 8 2 5 5" xfId="18955"/>
    <cellStyle name="Migliaia 8 2 6" xfId="18956"/>
    <cellStyle name="Migliaia 8 2 6 2" xfId="18957"/>
    <cellStyle name="Migliaia 8 2 6 2 2" xfId="18958"/>
    <cellStyle name="Migliaia 8 2 6 2 2 2" xfId="18959"/>
    <cellStyle name="Migliaia 8 2 6 2 3" xfId="18960"/>
    <cellStyle name="Migliaia 8 2 6 3" xfId="18961"/>
    <cellStyle name="Migliaia 8 2 6 3 2" xfId="18962"/>
    <cellStyle name="Migliaia 8 2 6 4" xfId="18963"/>
    <cellStyle name="Migliaia 8 2 7" xfId="18964"/>
    <cellStyle name="Migliaia 8 2 7 2" xfId="18965"/>
    <cellStyle name="Migliaia 8 2 7 2 2" xfId="18966"/>
    <cellStyle name="Migliaia 8 2 7 3" xfId="18967"/>
    <cellStyle name="Migliaia 8 2 8" xfId="18968"/>
    <cellStyle name="Migliaia 8 2 8 2" xfId="18969"/>
    <cellStyle name="Migliaia 8 2 9" xfId="18970"/>
    <cellStyle name="Migliaia 8 2 9 2" xfId="18971"/>
    <cellStyle name="Migliaia 8 3" xfId="18972"/>
    <cellStyle name="Migliaia 8 3 10" xfId="18973"/>
    <cellStyle name="Migliaia 8 3 2" xfId="18974"/>
    <cellStyle name="Migliaia 8 3 2 2" xfId="18975"/>
    <cellStyle name="Migliaia 8 3 2 2 2" xfId="18976"/>
    <cellStyle name="Migliaia 8 3 2 2 2 2" xfId="18977"/>
    <cellStyle name="Migliaia 8 3 2 2 2 2 2" xfId="18978"/>
    <cellStyle name="Migliaia 8 3 2 2 2 2 2 2" xfId="18979"/>
    <cellStyle name="Migliaia 8 3 2 2 2 2 2 2 2" xfId="18980"/>
    <cellStyle name="Migliaia 8 3 2 2 2 2 2 3" xfId="18981"/>
    <cellStyle name="Migliaia 8 3 2 2 2 2 3" xfId="18982"/>
    <cellStyle name="Migliaia 8 3 2 2 2 2 3 2" xfId="18983"/>
    <cellStyle name="Migliaia 8 3 2 2 2 2 4" xfId="18984"/>
    <cellStyle name="Migliaia 8 3 2 2 2 3" xfId="18985"/>
    <cellStyle name="Migliaia 8 3 2 2 2 3 2" xfId="18986"/>
    <cellStyle name="Migliaia 8 3 2 2 2 3 2 2" xfId="18987"/>
    <cellStyle name="Migliaia 8 3 2 2 2 3 3" xfId="18988"/>
    <cellStyle name="Migliaia 8 3 2 2 2 4" xfId="18989"/>
    <cellStyle name="Migliaia 8 3 2 2 2 4 2" xfId="18990"/>
    <cellStyle name="Migliaia 8 3 2 2 2 5" xfId="18991"/>
    <cellStyle name="Migliaia 8 3 2 2 3" xfId="18992"/>
    <cellStyle name="Migliaia 8 3 2 2 3 2" xfId="18993"/>
    <cellStyle name="Migliaia 8 3 2 2 3 2 2" xfId="18994"/>
    <cellStyle name="Migliaia 8 3 2 2 3 2 2 2" xfId="18995"/>
    <cellStyle name="Migliaia 8 3 2 2 3 2 3" xfId="18996"/>
    <cellStyle name="Migliaia 8 3 2 2 3 3" xfId="18997"/>
    <cellStyle name="Migliaia 8 3 2 2 3 3 2" xfId="18998"/>
    <cellStyle name="Migliaia 8 3 2 2 3 4" xfId="18999"/>
    <cellStyle name="Migliaia 8 3 2 2 4" xfId="19000"/>
    <cellStyle name="Migliaia 8 3 2 2 4 2" xfId="19001"/>
    <cellStyle name="Migliaia 8 3 2 2 4 2 2" xfId="19002"/>
    <cellStyle name="Migliaia 8 3 2 2 4 3" xfId="19003"/>
    <cellStyle name="Migliaia 8 3 2 2 5" xfId="19004"/>
    <cellStyle name="Migliaia 8 3 2 2 5 2" xfId="19005"/>
    <cellStyle name="Migliaia 8 3 2 2 6" xfId="19006"/>
    <cellStyle name="Migliaia 8 3 2 3" xfId="19007"/>
    <cellStyle name="Migliaia 8 3 2 3 2" xfId="19008"/>
    <cellStyle name="Migliaia 8 3 2 3 2 2" xfId="19009"/>
    <cellStyle name="Migliaia 8 3 2 3 2 2 2" xfId="19010"/>
    <cellStyle name="Migliaia 8 3 2 3 2 2 2 2" xfId="19011"/>
    <cellStyle name="Migliaia 8 3 2 3 2 2 3" xfId="19012"/>
    <cellStyle name="Migliaia 8 3 2 3 2 3" xfId="19013"/>
    <cellStyle name="Migliaia 8 3 2 3 2 3 2" xfId="19014"/>
    <cellStyle name="Migliaia 8 3 2 3 2 4" xfId="19015"/>
    <cellStyle name="Migliaia 8 3 2 3 3" xfId="19016"/>
    <cellStyle name="Migliaia 8 3 2 3 3 2" xfId="19017"/>
    <cellStyle name="Migliaia 8 3 2 3 3 2 2" xfId="19018"/>
    <cellStyle name="Migliaia 8 3 2 3 3 3" xfId="19019"/>
    <cellStyle name="Migliaia 8 3 2 3 4" xfId="19020"/>
    <cellStyle name="Migliaia 8 3 2 3 4 2" xfId="19021"/>
    <cellStyle name="Migliaia 8 3 2 3 5" xfId="19022"/>
    <cellStyle name="Migliaia 8 3 2 4" xfId="19023"/>
    <cellStyle name="Migliaia 8 3 2 4 2" xfId="19024"/>
    <cellStyle name="Migliaia 8 3 2 4 2 2" xfId="19025"/>
    <cellStyle name="Migliaia 8 3 2 4 2 2 2" xfId="19026"/>
    <cellStyle name="Migliaia 8 3 2 4 2 3" xfId="19027"/>
    <cellStyle name="Migliaia 8 3 2 4 3" xfId="19028"/>
    <cellStyle name="Migliaia 8 3 2 4 3 2" xfId="19029"/>
    <cellStyle name="Migliaia 8 3 2 4 4" xfId="19030"/>
    <cellStyle name="Migliaia 8 3 2 5" xfId="19031"/>
    <cellStyle name="Migliaia 8 3 2 5 2" xfId="19032"/>
    <cellStyle name="Migliaia 8 3 2 5 2 2" xfId="19033"/>
    <cellStyle name="Migliaia 8 3 2 5 3" xfId="19034"/>
    <cellStyle name="Migliaia 8 3 2 6" xfId="19035"/>
    <cellStyle name="Migliaia 8 3 2 6 2" xfId="19036"/>
    <cellStyle name="Migliaia 8 3 2 7" xfId="19037"/>
    <cellStyle name="Migliaia 8 3 2 7 2" xfId="19038"/>
    <cellStyle name="Migliaia 8 3 2 8" xfId="19039"/>
    <cellStyle name="Migliaia 8 3 2 8 2" xfId="19040"/>
    <cellStyle name="Migliaia 8 3 2 9" xfId="19041"/>
    <cellStyle name="Migliaia 8 3 3" xfId="19042"/>
    <cellStyle name="Migliaia 8 3 3 2" xfId="19043"/>
    <cellStyle name="Migliaia 8 3 3 2 2" xfId="19044"/>
    <cellStyle name="Migliaia 8 3 3 2 2 2" xfId="19045"/>
    <cellStyle name="Migliaia 8 3 3 2 2 2 2" xfId="19046"/>
    <cellStyle name="Migliaia 8 3 3 2 2 2 2 2" xfId="19047"/>
    <cellStyle name="Migliaia 8 3 3 2 2 2 3" xfId="19048"/>
    <cellStyle name="Migliaia 8 3 3 2 2 3" xfId="19049"/>
    <cellStyle name="Migliaia 8 3 3 2 2 3 2" xfId="19050"/>
    <cellStyle name="Migliaia 8 3 3 2 2 4" xfId="19051"/>
    <cellStyle name="Migliaia 8 3 3 2 3" xfId="19052"/>
    <cellStyle name="Migliaia 8 3 3 2 3 2" xfId="19053"/>
    <cellStyle name="Migliaia 8 3 3 2 3 2 2" xfId="19054"/>
    <cellStyle name="Migliaia 8 3 3 2 3 3" xfId="19055"/>
    <cellStyle name="Migliaia 8 3 3 2 4" xfId="19056"/>
    <cellStyle name="Migliaia 8 3 3 2 4 2" xfId="19057"/>
    <cellStyle name="Migliaia 8 3 3 2 5" xfId="19058"/>
    <cellStyle name="Migliaia 8 3 3 3" xfId="19059"/>
    <cellStyle name="Migliaia 8 3 3 3 2" xfId="19060"/>
    <cellStyle name="Migliaia 8 3 3 3 2 2" xfId="19061"/>
    <cellStyle name="Migliaia 8 3 3 3 2 2 2" xfId="19062"/>
    <cellStyle name="Migliaia 8 3 3 3 2 3" xfId="19063"/>
    <cellStyle name="Migliaia 8 3 3 3 3" xfId="19064"/>
    <cellStyle name="Migliaia 8 3 3 3 3 2" xfId="19065"/>
    <cellStyle name="Migliaia 8 3 3 3 4" xfId="19066"/>
    <cellStyle name="Migliaia 8 3 3 4" xfId="19067"/>
    <cellStyle name="Migliaia 8 3 3 4 2" xfId="19068"/>
    <cellStyle name="Migliaia 8 3 3 4 2 2" xfId="19069"/>
    <cellStyle name="Migliaia 8 3 3 4 3" xfId="19070"/>
    <cellStyle name="Migliaia 8 3 3 5" xfId="19071"/>
    <cellStyle name="Migliaia 8 3 3 5 2" xfId="19072"/>
    <cellStyle name="Migliaia 8 3 3 6" xfId="19073"/>
    <cellStyle name="Migliaia 8 3 4" xfId="19074"/>
    <cellStyle name="Migliaia 8 3 4 2" xfId="19075"/>
    <cellStyle name="Migliaia 8 3 4 2 2" xfId="19076"/>
    <cellStyle name="Migliaia 8 3 4 2 2 2" xfId="19077"/>
    <cellStyle name="Migliaia 8 3 4 2 2 2 2" xfId="19078"/>
    <cellStyle name="Migliaia 8 3 4 2 2 3" xfId="19079"/>
    <cellStyle name="Migliaia 8 3 4 2 3" xfId="19080"/>
    <cellStyle name="Migliaia 8 3 4 2 3 2" xfId="19081"/>
    <cellStyle name="Migliaia 8 3 4 2 4" xfId="19082"/>
    <cellStyle name="Migliaia 8 3 4 3" xfId="19083"/>
    <cellStyle name="Migliaia 8 3 4 3 2" xfId="19084"/>
    <cellStyle name="Migliaia 8 3 4 3 2 2" xfId="19085"/>
    <cellStyle name="Migliaia 8 3 4 3 3" xfId="19086"/>
    <cellStyle name="Migliaia 8 3 4 4" xfId="19087"/>
    <cellStyle name="Migliaia 8 3 4 4 2" xfId="19088"/>
    <cellStyle name="Migliaia 8 3 4 5" xfId="19089"/>
    <cellStyle name="Migliaia 8 3 5" xfId="19090"/>
    <cellStyle name="Migliaia 8 3 5 2" xfId="19091"/>
    <cellStyle name="Migliaia 8 3 5 2 2" xfId="19092"/>
    <cellStyle name="Migliaia 8 3 5 2 2 2" xfId="19093"/>
    <cellStyle name="Migliaia 8 3 5 2 3" xfId="19094"/>
    <cellStyle name="Migliaia 8 3 5 3" xfId="19095"/>
    <cellStyle name="Migliaia 8 3 5 3 2" xfId="19096"/>
    <cellStyle name="Migliaia 8 3 5 4" xfId="19097"/>
    <cellStyle name="Migliaia 8 3 6" xfId="19098"/>
    <cellStyle name="Migliaia 8 3 6 2" xfId="19099"/>
    <cellStyle name="Migliaia 8 3 6 2 2" xfId="19100"/>
    <cellStyle name="Migliaia 8 3 6 3" xfId="19101"/>
    <cellStyle name="Migliaia 8 3 7" xfId="19102"/>
    <cellStyle name="Migliaia 8 3 7 2" xfId="19103"/>
    <cellStyle name="Migliaia 8 3 8" xfId="19104"/>
    <cellStyle name="Migliaia 8 3 8 2" xfId="19105"/>
    <cellStyle name="Migliaia 8 3 9" xfId="19106"/>
    <cellStyle name="Migliaia 8 3 9 2" xfId="19107"/>
    <cellStyle name="Migliaia 8 4" xfId="19108"/>
    <cellStyle name="Migliaia 8 4 2" xfId="19109"/>
    <cellStyle name="Migliaia 8 4 2 2" xfId="19110"/>
    <cellStyle name="Migliaia 8 4 2 2 2" xfId="19111"/>
    <cellStyle name="Migliaia 8 4 2 2 2 2" xfId="19112"/>
    <cellStyle name="Migliaia 8 4 2 2 2 2 2" xfId="19113"/>
    <cellStyle name="Migliaia 8 4 2 2 2 2 2 2" xfId="19114"/>
    <cellStyle name="Migliaia 8 4 2 2 2 2 3" xfId="19115"/>
    <cellStyle name="Migliaia 8 4 2 2 2 3" xfId="19116"/>
    <cellStyle name="Migliaia 8 4 2 2 2 3 2" xfId="19117"/>
    <cellStyle name="Migliaia 8 4 2 2 2 4" xfId="19118"/>
    <cellStyle name="Migliaia 8 4 2 2 3" xfId="19119"/>
    <cellStyle name="Migliaia 8 4 2 2 3 2" xfId="19120"/>
    <cellStyle name="Migliaia 8 4 2 2 3 2 2" xfId="19121"/>
    <cellStyle name="Migliaia 8 4 2 2 3 3" xfId="19122"/>
    <cellStyle name="Migliaia 8 4 2 2 4" xfId="19123"/>
    <cellStyle name="Migliaia 8 4 2 2 4 2" xfId="19124"/>
    <cellStyle name="Migliaia 8 4 2 2 5" xfId="19125"/>
    <cellStyle name="Migliaia 8 4 2 3" xfId="19126"/>
    <cellStyle name="Migliaia 8 4 2 3 2" xfId="19127"/>
    <cellStyle name="Migliaia 8 4 2 3 2 2" xfId="19128"/>
    <cellStyle name="Migliaia 8 4 2 3 2 2 2" xfId="19129"/>
    <cellStyle name="Migliaia 8 4 2 3 2 3" xfId="19130"/>
    <cellStyle name="Migliaia 8 4 2 3 3" xfId="19131"/>
    <cellStyle name="Migliaia 8 4 2 3 3 2" xfId="19132"/>
    <cellStyle name="Migliaia 8 4 2 3 4" xfId="19133"/>
    <cellStyle name="Migliaia 8 4 2 4" xfId="19134"/>
    <cellStyle name="Migliaia 8 4 2 4 2" xfId="19135"/>
    <cellStyle name="Migliaia 8 4 2 4 2 2" xfId="19136"/>
    <cellStyle name="Migliaia 8 4 2 4 3" xfId="19137"/>
    <cellStyle name="Migliaia 8 4 2 5" xfId="19138"/>
    <cellStyle name="Migliaia 8 4 2 5 2" xfId="19139"/>
    <cellStyle name="Migliaia 8 4 2 6" xfId="19140"/>
    <cellStyle name="Migliaia 8 4 2 6 2" xfId="19141"/>
    <cellStyle name="Migliaia 8 4 2 7" xfId="19142"/>
    <cellStyle name="Migliaia 8 4 3" xfId="19143"/>
    <cellStyle name="Migliaia 8 4 3 2" xfId="19144"/>
    <cellStyle name="Migliaia 8 4 3 2 2" xfId="19145"/>
    <cellStyle name="Migliaia 8 4 3 2 2 2" xfId="19146"/>
    <cellStyle name="Migliaia 8 4 3 2 2 2 2" xfId="19147"/>
    <cellStyle name="Migliaia 8 4 3 2 2 3" xfId="19148"/>
    <cellStyle name="Migliaia 8 4 3 2 3" xfId="19149"/>
    <cellStyle name="Migliaia 8 4 3 2 3 2" xfId="19150"/>
    <cellStyle name="Migliaia 8 4 3 2 4" xfId="19151"/>
    <cellStyle name="Migliaia 8 4 3 3" xfId="19152"/>
    <cellStyle name="Migliaia 8 4 3 3 2" xfId="19153"/>
    <cellStyle name="Migliaia 8 4 3 3 2 2" xfId="19154"/>
    <cellStyle name="Migliaia 8 4 3 3 3" xfId="19155"/>
    <cellStyle name="Migliaia 8 4 3 4" xfId="19156"/>
    <cellStyle name="Migliaia 8 4 3 4 2" xfId="19157"/>
    <cellStyle name="Migliaia 8 4 3 5" xfId="19158"/>
    <cellStyle name="Migliaia 8 4 4" xfId="19159"/>
    <cellStyle name="Migliaia 8 4 4 2" xfId="19160"/>
    <cellStyle name="Migliaia 8 4 4 2 2" xfId="19161"/>
    <cellStyle name="Migliaia 8 4 4 2 2 2" xfId="19162"/>
    <cellStyle name="Migliaia 8 4 4 2 3" xfId="19163"/>
    <cellStyle name="Migliaia 8 4 4 3" xfId="19164"/>
    <cellStyle name="Migliaia 8 4 4 3 2" xfId="19165"/>
    <cellStyle name="Migliaia 8 4 4 4" xfId="19166"/>
    <cellStyle name="Migliaia 8 4 5" xfId="19167"/>
    <cellStyle name="Migliaia 8 4 5 2" xfId="19168"/>
    <cellStyle name="Migliaia 8 4 5 2 2" xfId="19169"/>
    <cellStyle name="Migliaia 8 4 5 3" xfId="19170"/>
    <cellStyle name="Migliaia 8 4 6" xfId="19171"/>
    <cellStyle name="Migliaia 8 4 6 2" xfId="19172"/>
    <cellStyle name="Migliaia 8 4 7" xfId="19173"/>
    <cellStyle name="Migliaia 8 4 7 2" xfId="19174"/>
    <cellStyle name="Migliaia 8 4 8" xfId="19175"/>
    <cellStyle name="Migliaia 8 4 8 2" xfId="19176"/>
    <cellStyle name="Migliaia 8 4 9" xfId="19177"/>
    <cellStyle name="Migliaia 8 5" xfId="19178"/>
    <cellStyle name="Migliaia 8 5 2" xfId="19179"/>
    <cellStyle name="Migliaia 8 5 2 2" xfId="19180"/>
    <cellStyle name="Migliaia 8 5 2 2 2" xfId="19181"/>
    <cellStyle name="Migliaia 8 5 2 2 2 2" xfId="19182"/>
    <cellStyle name="Migliaia 8 5 2 2 2 2 2" xfId="19183"/>
    <cellStyle name="Migliaia 8 5 2 2 2 3" xfId="19184"/>
    <cellStyle name="Migliaia 8 5 2 2 3" xfId="19185"/>
    <cellStyle name="Migliaia 8 5 2 2 3 2" xfId="19186"/>
    <cellStyle name="Migliaia 8 5 2 2 4" xfId="19187"/>
    <cellStyle name="Migliaia 8 5 2 3" xfId="19188"/>
    <cellStyle name="Migliaia 8 5 2 3 2" xfId="19189"/>
    <cellStyle name="Migliaia 8 5 2 3 2 2" xfId="19190"/>
    <cellStyle name="Migliaia 8 5 2 3 3" xfId="19191"/>
    <cellStyle name="Migliaia 8 5 2 4" xfId="19192"/>
    <cellStyle name="Migliaia 8 5 2 4 2" xfId="19193"/>
    <cellStyle name="Migliaia 8 5 2 5" xfId="19194"/>
    <cellStyle name="Migliaia 8 5 3" xfId="19195"/>
    <cellStyle name="Migliaia 8 5 3 2" xfId="19196"/>
    <cellStyle name="Migliaia 8 5 3 2 2" xfId="19197"/>
    <cellStyle name="Migliaia 8 5 3 2 2 2" xfId="19198"/>
    <cellStyle name="Migliaia 8 5 3 2 3" xfId="19199"/>
    <cellStyle name="Migliaia 8 5 3 3" xfId="19200"/>
    <cellStyle name="Migliaia 8 5 3 3 2" xfId="19201"/>
    <cellStyle name="Migliaia 8 5 3 4" xfId="19202"/>
    <cellStyle name="Migliaia 8 5 4" xfId="19203"/>
    <cellStyle name="Migliaia 8 5 4 2" xfId="19204"/>
    <cellStyle name="Migliaia 8 5 4 2 2" xfId="19205"/>
    <cellStyle name="Migliaia 8 5 4 3" xfId="19206"/>
    <cellStyle name="Migliaia 8 5 5" xfId="19207"/>
    <cellStyle name="Migliaia 8 5 5 2" xfId="19208"/>
    <cellStyle name="Migliaia 8 5 6" xfId="19209"/>
    <cellStyle name="Migliaia 8 5 6 2" xfId="19210"/>
    <cellStyle name="Migliaia 8 5 7" xfId="19211"/>
    <cellStyle name="Migliaia 8 6" xfId="19212"/>
    <cellStyle name="Migliaia 8 6 2" xfId="19213"/>
    <cellStyle name="Migliaia 8 6 2 2" xfId="19214"/>
    <cellStyle name="Migliaia 8 6 2 2 2" xfId="19215"/>
    <cellStyle name="Migliaia 8 6 2 2 2 2" xfId="19216"/>
    <cellStyle name="Migliaia 8 6 2 2 3" xfId="19217"/>
    <cellStyle name="Migliaia 8 6 2 3" xfId="19218"/>
    <cellStyle name="Migliaia 8 6 2 3 2" xfId="19219"/>
    <cellStyle name="Migliaia 8 6 2 4" xfId="19220"/>
    <cellStyle name="Migliaia 8 6 3" xfId="19221"/>
    <cellStyle name="Migliaia 8 6 3 2" xfId="19222"/>
    <cellStyle name="Migliaia 8 6 3 2 2" xfId="19223"/>
    <cellStyle name="Migliaia 8 6 3 3" xfId="19224"/>
    <cellStyle name="Migliaia 8 6 4" xfId="19225"/>
    <cellStyle name="Migliaia 8 6 4 2" xfId="19226"/>
    <cellStyle name="Migliaia 8 6 5" xfId="19227"/>
    <cellStyle name="Migliaia 8 7" xfId="19228"/>
    <cellStyle name="Migliaia 8 7 2" xfId="19229"/>
    <cellStyle name="Migliaia 8 7 2 2" xfId="19230"/>
    <cellStyle name="Migliaia 8 7 2 2 2" xfId="19231"/>
    <cellStyle name="Migliaia 8 7 2 3" xfId="19232"/>
    <cellStyle name="Migliaia 8 7 3" xfId="19233"/>
    <cellStyle name="Migliaia 8 7 3 2" xfId="19234"/>
    <cellStyle name="Migliaia 8 7 4" xfId="19235"/>
    <cellStyle name="Migliaia 8 8" xfId="19236"/>
    <cellStyle name="Migliaia 8 8 2" xfId="19237"/>
    <cellStyle name="Migliaia 8 8 2 2" xfId="19238"/>
    <cellStyle name="Migliaia 8 8 3" xfId="19239"/>
    <cellStyle name="Migliaia 8 9" xfId="19240"/>
    <cellStyle name="Migliaia 8 9 2" xfId="19241"/>
    <cellStyle name="Migliaia 80" xfId="19242"/>
    <cellStyle name="Migliaia 81" xfId="19243"/>
    <cellStyle name="Migliaia 82" xfId="19244"/>
    <cellStyle name="Migliaia 83" xfId="19245"/>
    <cellStyle name="Migliaia 84" xfId="19246"/>
    <cellStyle name="Migliaia 85" xfId="19247"/>
    <cellStyle name="Migliaia 86" xfId="19248"/>
    <cellStyle name="Migliaia 87" xfId="19249"/>
    <cellStyle name="Migliaia 88" xfId="19250"/>
    <cellStyle name="Migliaia 89" xfId="19251"/>
    <cellStyle name="Migliaia 9" xfId="19252"/>
    <cellStyle name="Migliaia 9 10" xfId="19253"/>
    <cellStyle name="Migliaia 9 11" xfId="19254"/>
    <cellStyle name="Migliaia 9 12" xfId="19255"/>
    <cellStyle name="Migliaia 9 13" xfId="19256"/>
    <cellStyle name="Migliaia 9 2" xfId="19257"/>
    <cellStyle name="Migliaia 9 2 2" xfId="19258"/>
    <cellStyle name="Migliaia 9 2 2 2" xfId="19259"/>
    <cellStyle name="Migliaia 9 2 2 2 2" xfId="19260"/>
    <cellStyle name="Migliaia 9 2 2 2 2 2" xfId="19261"/>
    <cellStyle name="Migliaia 9 2 2 2 2 2 2" xfId="19262"/>
    <cellStyle name="Migliaia 9 2 2 2 2 2 2 2" xfId="19263"/>
    <cellStyle name="Migliaia 9 2 2 2 2 2 2 2 2" xfId="19264"/>
    <cellStyle name="Migliaia 9 2 2 2 2 2 2 2 2 2" xfId="19265"/>
    <cellStyle name="Migliaia 9 2 2 2 2 2 2 2 3" xfId="19266"/>
    <cellStyle name="Migliaia 9 2 2 2 2 2 2 3" xfId="19267"/>
    <cellStyle name="Migliaia 9 2 2 2 2 2 2 3 2" xfId="19268"/>
    <cellStyle name="Migliaia 9 2 2 2 2 2 2 4" xfId="19269"/>
    <cellStyle name="Migliaia 9 2 2 2 2 2 3" xfId="19270"/>
    <cellStyle name="Migliaia 9 2 2 2 2 2 3 2" xfId="19271"/>
    <cellStyle name="Migliaia 9 2 2 2 2 2 3 2 2" xfId="19272"/>
    <cellStyle name="Migliaia 9 2 2 2 2 2 3 3" xfId="19273"/>
    <cellStyle name="Migliaia 9 2 2 2 2 2 4" xfId="19274"/>
    <cellStyle name="Migliaia 9 2 2 2 2 2 4 2" xfId="19275"/>
    <cellStyle name="Migliaia 9 2 2 2 2 2 5" xfId="19276"/>
    <cellStyle name="Migliaia 9 2 2 2 2 3" xfId="19277"/>
    <cellStyle name="Migliaia 9 2 2 2 2 3 2" xfId="19278"/>
    <cellStyle name="Migliaia 9 2 2 2 2 3 2 2" xfId="19279"/>
    <cellStyle name="Migliaia 9 2 2 2 2 3 2 2 2" xfId="19280"/>
    <cellStyle name="Migliaia 9 2 2 2 2 3 2 3" xfId="19281"/>
    <cellStyle name="Migliaia 9 2 2 2 2 3 3" xfId="19282"/>
    <cellStyle name="Migliaia 9 2 2 2 2 3 3 2" xfId="19283"/>
    <cellStyle name="Migliaia 9 2 2 2 2 3 4" xfId="19284"/>
    <cellStyle name="Migliaia 9 2 2 2 2 4" xfId="19285"/>
    <cellStyle name="Migliaia 9 2 2 2 2 4 2" xfId="19286"/>
    <cellStyle name="Migliaia 9 2 2 2 2 4 2 2" xfId="19287"/>
    <cellStyle name="Migliaia 9 2 2 2 2 4 3" xfId="19288"/>
    <cellStyle name="Migliaia 9 2 2 2 2 5" xfId="19289"/>
    <cellStyle name="Migliaia 9 2 2 2 2 5 2" xfId="19290"/>
    <cellStyle name="Migliaia 9 2 2 2 2 6" xfId="19291"/>
    <cellStyle name="Migliaia 9 2 2 2 3" xfId="19292"/>
    <cellStyle name="Migliaia 9 2 2 2 3 2" xfId="19293"/>
    <cellStyle name="Migliaia 9 2 2 2 3 2 2" xfId="19294"/>
    <cellStyle name="Migliaia 9 2 2 2 3 2 2 2" xfId="19295"/>
    <cellStyle name="Migliaia 9 2 2 2 3 2 2 2 2" xfId="19296"/>
    <cellStyle name="Migliaia 9 2 2 2 3 2 2 3" xfId="19297"/>
    <cellStyle name="Migliaia 9 2 2 2 3 2 3" xfId="19298"/>
    <cellStyle name="Migliaia 9 2 2 2 3 2 3 2" xfId="19299"/>
    <cellStyle name="Migliaia 9 2 2 2 3 2 4" xfId="19300"/>
    <cellStyle name="Migliaia 9 2 2 2 3 3" xfId="19301"/>
    <cellStyle name="Migliaia 9 2 2 2 3 3 2" xfId="19302"/>
    <cellStyle name="Migliaia 9 2 2 2 3 3 2 2" xfId="19303"/>
    <cellStyle name="Migliaia 9 2 2 2 3 3 3" xfId="19304"/>
    <cellStyle name="Migliaia 9 2 2 2 3 4" xfId="19305"/>
    <cellStyle name="Migliaia 9 2 2 2 3 4 2" xfId="19306"/>
    <cellStyle name="Migliaia 9 2 2 2 3 5" xfId="19307"/>
    <cellStyle name="Migliaia 9 2 2 2 4" xfId="19308"/>
    <cellStyle name="Migliaia 9 2 2 2 4 2" xfId="19309"/>
    <cellStyle name="Migliaia 9 2 2 2 4 2 2" xfId="19310"/>
    <cellStyle name="Migliaia 9 2 2 2 4 2 2 2" xfId="19311"/>
    <cellStyle name="Migliaia 9 2 2 2 4 2 3" xfId="19312"/>
    <cellStyle name="Migliaia 9 2 2 2 4 3" xfId="19313"/>
    <cellStyle name="Migliaia 9 2 2 2 4 3 2" xfId="19314"/>
    <cellStyle name="Migliaia 9 2 2 2 4 4" xfId="19315"/>
    <cellStyle name="Migliaia 9 2 2 2 5" xfId="19316"/>
    <cellStyle name="Migliaia 9 2 2 2 5 2" xfId="19317"/>
    <cellStyle name="Migliaia 9 2 2 2 5 2 2" xfId="19318"/>
    <cellStyle name="Migliaia 9 2 2 2 5 3" xfId="19319"/>
    <cellStyle name="Migliaia 9 2 2 2 6" xfId="19320"/>
    <cellStyle name="Migliaia 9 2 2 2 6 2" xfId="19321"/>
    <cellStyle name="Migliaia 9 2 2 2 7" xfId="19322"/>
    <cellStyle name="Migliaia 9 2 2 3" xfId="19323"/>
    <cellStyle name="Migliaia 9 2 2 3 2" xfId="19324"/>
    <cellStyle name="Migliaia 9 2 2 3 2 2" xfId="19325"/>
    <cellStyle name="Migliaia 9 2 2 3 2 2 2" xfId="19326"/>
    <cellStyle name="Migliaia 9 2 2 3 2 2 2 2" xfId="19327"/>
    <cellStyle name="Migliaia 9 2 2 3 2 2 2 2 2" xfId="19328"/>
    <cellStyle name="Migliaia 9 2 2 3 2 2 2 3" xfId="19329"/>
    <cellStyle name="Migliaia 9 2 2 3 2 2 3" xfId="19330"/>
    <cellStyle name="Migliaia 9 2 2 3 2 2 3 2" xfId="19331"/>
    <cellStyle name="Migliaia 9 2 2 3 2 2 4" xfId="19332"/>
    <cellStyle name="Migliaia 9 2 2 3 2 3" xfId="19333"/>
    <cellStyle name="Migliaia 9 2 2 3 2 3 2" xfId="19334"/>
    <cellStyle name="Migliaia 9 2 2 3 2 3 2 2" xfId="19335"/>
    <cellStyle name="Migliaia 9 2 2 3 2 3 3" xfId="19336"/>
    <cellStyle name="Migliaia 9 2 2 3 2 4" xfId="19337"/>
    <cellStyle name="Migliaia 9 2 2 3 2 4 2" xfId="19338"/>
    <cellStyle name="Migliaia 9 2 2 3 2 5" xfId="19339"/>
    <cellStyle name="Migliaia 9 2 2 3 3" xfId="19340"/>
    <cellStyle name="Migliaia 9 2 2 3 3 2" xfId="19341"/>
    <cellStyle name="Migliaia 9 2 2 3 3 2 2" xfId="19342"/>
    <cellStyle name="Migliaia 9 2 2 3 3 2 2 2" xfId="19343"/>
    <cellStyle name="Migliaia 9 2 2 3 3 2 3" xfId="19344"/>
    <cellStyle name="Migliaia 9 2 2 3 3 3" xfId="19345"/>
    <cellStyle name="Migliaia 9 2 2 3 3 3 2" xfId="19346"/>
    <cellStyle name="Migliaia 9 2 2 3 3 4" xfId="19347"/>
    <cellStyle name="Migliaia 9 2 2 3 4" xfId="19348"/>
    <cellStyle name="Migliaia 9 2 2 3 4 2" xfId="19349"/>
    <cellStyle name="Migliaia 9 2 2 3 4 2 2" xfId="19350"/>
    <cellStyle name="Migliaia 9 2 2 3 4 3" xfId="19351"/>
    <cellStyle name="Migliaia 9 2 2 3 5" xfId="19352"/>
    <cellStyle name="Migliaia 9 2 2 3 5 2" xfId="19353"/>
    <cellStyle name="Migliaia 9 2 2 3 6" xfId="19354"/>
    <cellStyle name="Migliaia 9 2 2 4" xfId="19355"/>
    <cellStyle name="Migliaia 9 2 2 4 2" xfId="19356"/>
    <cellStyle name="Migliaia 9 2 2 4 2 2" xfId="19357"/>
    <cellStyle name="Migliaia 9 2 2 4 2 2 2" xfId="19358"/>
    <cellStyle name="Migliaia 9 2 2 4 2 2 2 2" xfId="19359"/>
    <cellStyle name="Migliaia 9 2 2 4 2 2 3" xfId="19360"/>
    <cellStyle name="Migliaia 9 2 2 4 2 3" xfId="19361"/>
    <cellStyle name="Migliaia 9 2 2 4 2 3 2" xfId="19362"/>
    <cellStyle name="Migliaia 9 2 2 4 2 4" xfId="19363"/>
    <cellStyle name="Migliaia 9 2 2 4 3" xfId="19364"/>
    <cellStyle name="Migliaia 9 2 2 4 3 2" xfId="19365"/>
    <cellStyle name="Migliaia 9 2 2 4 3 2 2" xfId="19366"/>
    <cellStyle name="Migliaia 9 2 2 4 3 3" xfId="19367"/>
    <cellStyle name="Migliaia 9 2 2 4 4" xfId="19368"/>
    <cellStyle name="Migliaia 9 2 2 4 4 2" xfId="19369"/>
    <cellStyle name="Migliaia 9 2 2 4 5" xfId="19370"/>
    <cellStyle name="Migliaia 9 2 2 5" xfId="19371"/>
    <cellStyle name="Migliaia 9 2 2 5 2" xfId="19372"/>
    <cellStyle name="Migliaia 9 2 2 5 2 2" xfId="19373"/>
    <cellStyle name="Migliaia 9 2 2 5 2 2 2" xfId="19374"/>
    <cellStyle name="Migliaia 9 2 2 5 2 3" xfId="19375"/>
    <cellStyle name="Migliaia 9 2 2 5 3" xfId="19376"/>
    <cellStyle name="Migliaia 9 2 2 5 3 2" xfId="19377"/>
    <cellStyle name="Migliaia 9 2 2 5 4" xfId="19378"/>
    <cellStyle name="Migliaia 9 2 2 6" xfId="19379"/>
    <cellStyle name="Migliaia 9 2 2 6 2" xfId="19380"/>
    <cellStyle name="Migliaia 9 2 2 6 2 2" xfId="19381"/>
    <cellStyle name="Migliaia 9 2 2 6 3" xfId="19382"/>
    <cellStyle name="Migliaia 9 2 2 7" xfId="19383"/>
    <cellStyle name="Migliaia 9 2 2 7 2" xfId="19384"/>
    <cellStyle name="Migliaia 9 2 2 8" xfId="19385"/>
    <cellStyle name="Migliaia 9 2 3" xfId="19386"/>
    <cellStyle name="Migliaia 9 2 3 2" xfId="19387"/>
    <cellStyle name="Migliaia 9 2 3 2 2" xfId="19388"/>
    <cellStyle name="Migliaia 9 2 3 2 2 2" xfId="19389"/>
    <cellStyle name="Migliaia 9 2 3 2 2 2 2" xfId="19390"/>
    <cellStyle name="Migliaia 9 2 3 2 2 2 2 2" xfId="19391"/>
    <cellStyle name="Migliaia 9 2 3 2 2 2 2 2 2" xfId="19392"/>
    <cellStyle name="Migliaia 9 2 3 2 2 2 2 3" xfId="19393"/>
    <cellStyle name="Migliaia 9 2 3 2 2 2 3" xfId="19394"/>
    <cellStyle name="Migliaia 9 2 3 2 2 2 3 2" xfId="19395"/>
    <cellStyle name="Migliaia 9 2 3 2 2 2 4" xfId="19396"/>
    <cellStyle name="Migliaia 9 2 3 2 2 3" xfId="19397"/>
    <cellStyle name="Migliaia 9 2 3 2 2 3 2" xfId="19398"/>
    <cellStyle name="Migliaia 9 2 3 2 2 3 2 2" xfId="19399"/>
    <cellStyle name="Migliaia 9 2 3 2 2 3 3" xfId="19400"/>
    <cellStyle name="Migliaia 9 2 3 2 2 4" xfId="19401"/>
    <cellStyle name="Migliaia 9 2 3 2 2 4 2" xfId="19402"/>
    <cellStyle name="Migliaia 9 2 3 2 2 5" xfId="19403"/>
    <cellStyle name="Migliaia 9 2 3 2 3" xfId="19404"/>
    <cellStyle name="Migliaia 9 2 3 2 3 2" xfId="19405"/>
    <cellStyle name="Migliaia 9 2 3 2 3 2 2" xfId="19406"/>
    <cellStyle name="Migliaia 9 2 3 2 3 2 2 2" xfId="19407"/>
    <cellStyle name="Migliaia 9 2 3 2 3 2 3" xfId="19408"/>
    <cellStyle name="Migliaia 9 2 3 2 3 3" xfId="19409"/>
    <cellStyle name="Migliaia 9 2 3 2 3 3 2" xfId="19410"/>
    <cellStyle name="Migliaia 9 2 3 2 3 4" xfId="19411"/>
    <cellStyle name="Migliaia 9 2 3 2 4" xfId="19412"/>
    <cellStyle name="Migliaia 9 2 3 2 4 2" xfId="19413"/>
    <cellStyle name="Migliaia 9 2 3 2 4 2 2" xfId="19414"/>
    <cellStyle name="Migliaia 9 2 3 2 4 3" xfId="19415"/>
    <cellStyle name="Migliaia 9 2 3 2 5" xfId="19416"/>
    <cellStyle name="Migliaia 9 2 3 2 5 2" xfId="19417"/>
    <cellStyle name="Migliaia 9 2 3 2 6" xfId="19418"/>
    <cellStyle name="Migliaia 9 2 3 3" xfId="19419"/>
    <cellStyle name="Migliaia 9 2 3 3 2" xfId="19420"/>
    <cellStyle name="Migliaia 9 2 3 3 2 2" xfId="19421"/>
    <cellStyle name="Migliaia 9 2 3 3 2 2 2" xfId="19422"/>
    <cellStyle name="Migliaia 9 2 3 3 2 2 2 2" xfId="19423"/>
    <cellStyle name="Migliaia 9 2 3 3 2 2 3" xfId="19424"/>
    <cellStyle name="Migliaia 9 2 3 3 2 3" xfId="19425"/>
    <cellStyle name="Migliaia 9 2 3 3 2 3 2" xfId="19426"/>
    <cellStyle name="Migliaia 9 2 3 3 2 4" xfId="19427"/>
    <cellStyle name="Migliaia 9 2 3 3 3" xfId="19428"/>
    <cellStyle name="Migliaia 9 2 3 3 3 2" xfId="19429"/>
    <cellStyle name="Migliaia 9 2 3 3 3 2 2" xfId="19430"/>
    <cellStyle name="Migliaia 9 2 3 3 3 3" xfId="19431"/>
    <cellStyle name="Migliaia 9 2 3 3 4" xfId="19432"/>
    <cellStyle name="Migliaia 9 2 3 3 4 2" xfId="19433"/>
    <cellStyle name="Migliaia 9 2 3 3 5" xfId="19434"/>
    <cellStyle name="Migliaia 9 2 3 4" xfId="19435"/>
    <cellStyle name="Migliaia 9 2 3 4 2" xfId="19436"/>
    <cellStyle name="Migliaia 9 2 3 4 2 2" xfId="19437"/>
    <cellStyle name="Migliaia 9 2 3 4 2 2 2" xfId="19438"/>
    <cellStyle name="Migliaia 9 2 3 4 2 3" xfId="19439"/>
    <cellStyle name="Migliaia 9 2 3 4 3" xfId="19440"/>
    <cellStyle name="Migliaia 9 2 3 4 3 2" xfId="19441"/>
    <cellStyle name="Migliaia 9 2 3 4 4" xfId="19442"/>
    <cellStyle name="Migliaia 9 2 3 5" xfId="19443"/>
    <cellStyle name="Migliaia 9 2 3 5 2" xfId="19444"/>
    <cellStyle name="Migliaia 9 2 3 5 2 2" xfId="19445"/>
    <cellStyle name="Migliaia 9 2 3 5 3" xfId="19446"/>
    <cellStyle name="Migliaia 9 2 3 6" xfId="19447"/>
    <cellStyle name="Migliaia 9 2 3 6 2" xfId="19448"/>
    <cellStyle name="Migliaia 9 2 3 7" xfId="19449"/>
    <cellStyle name="Migliaia 9 2 4" xfId="19450"/>
    <cellStyle name="Migliaia 9 2 4 2" xfId="19451"/>
    <cellStyle name="Migliaia 9 2 4 2 2" xfId="19452"/>
    <cellStyle name="Migliaia 9 2 4 2 2 2" xfId="19453"/>
    <cellStyle name="Migliaia 9 2 4 2 2 2 2" xfId="19454"/>
    <cellStyle name="Migliaia 9 2 4 2 2 2 2 2" xfId="19455"/>
    <cellStyle name="Migliaia 9 2 4 2 2 2 3" xfId="19456"/>
    <cellStyle name="Migliaia 9 2 4 2 2 3" xfId="19457"/>
    <cellStyle name="Migliaia 9 2 4 2 2 3 2" xfId="19458"/>
    <cellStyle name="Migliaia 9 2 4 2 2 4" xfId="19459"/>
    <cellStyle name="Migliaia 9 2 4 2 3" xfId="19460"/>
    <cellStyle name="Migliaia 9 2 4 2 3 2" xfId="19461"/>
    <cellStyle name="Migliaia 9 2 4 2 3 2 2" xfId="19462"/>
    <cellStyle name="Migliaia 9 2 4 2 3 3" xfId="19463"/>
    <cellStyle name="Migliaia 9 2 4 2 4" xfId="19464"/>
    <cellStyle name="Migliaia 9 2 4 2 4 2" xfId="19465"/>
    <cellStyle name="Migliaia 9 2 4 2 5" xfId="19466"/>
    <cellStyle name="Migliaia 9 2 4 3" xfId="19467"/>
    <cellStyle name="Migliaia 9 2 4 3 2" xfId="19468"/>
    <cellStyle name="Migliaia 9 2 4 3 2 2" xfId="19469"/>
    <cellStyle name="Migliaia 9 2 4 3 2 2 2" xfId="19470"/>
    <cellStyle name="Migliaia 9 2 4 3 2 3" xfId="19471"/>
    <cellStyle name="Migliaia 9 2 4 3 3" xfId="19472"/>
    <cellStyle name="Migliaia 9 2 4 3 3 2" xfId="19473"/>
    <cellStyle name="Migliaia 9 2 4 3 4" xfId="19474"/>
    <cellStyle name="Migliaia 9 2 4 4" xfId="19475"/>
    <cellStyle name="Migliaia 9 2 4 4 2" xfId="19476"/>
    <cellStyle name="Migliaia 9 2 4 4 2 2" xfId="19477"/>
    <cellStyle name="Migliaia 9 2 4 4 3" xfId="19478"/>
    <cellStyle name="Migliaia 9 2 4 5" xfId="19479"/>
    <cellStyle name="Migliaia 9 2 4 5 2" xfId="19480"/>
    <cellStyle name="Migliaia 9 2 4 6" xfId="19481"/>
    <cellStyle name="Migliaia 9 2 5" xfId="19482"/>
    <cellStyle name="Migliaia 9 2 5 2" xfId="19483"/>
    <cellStyle name="Migliaia 9 2 5 2 2" xfId="19484"/>
    <cellStyle name="Migliaia 9 2 5 2 2 2" xfId="19485"/>
    <cellStyle name="Migliaia 9 2 5 2 2 2 2" xfId="19486"/>
    <cellStyle name="Migliaia 9 2 5 2 2 3" xfId="19487"/>
    <cellStyle name="Migliaia 9 2 5 2 3" xfId="19488"/>
    <cellStyle name="Migliaia 9 2 5 2 3 2" xfId="19489"/>
    <cellStyle name="Migliaia 9 2 5 2 4" xfId="19490"/>
    <cellStyle name="Migliaia 9 2 5 3" xfId="19491"/>
    <cellStyle name="Migliaia 9 2 5 3 2" xfId="19492"/>
    <cellStyle name="Migliaia 9 2 5 3 2 2" xfId="19493"/>
    <cellStyle name="Migliaia 9 2 5 3 3" xfId="19494"/>
    <cellStyle name="Migliaia 9 2 5 4" xfId="19495"/>
    <cellStyle name="Migliaia 9 2 5 4 2" xfId="19496"/>
    <cellStyle name="Migliaia 9 2 5 5" xfId="19497"/>
    <cellStyle name="Migliaia 9 2 6" xfId="19498"/>
    <cellStyle name="Migliaia 9 2 6 2" xfId="19499"/>
    <cellStyle name="Migliaia 9 2 6 2 2" xfId="19500"/>
    <cellStyle name="Migliaia 9 2 6 2 2 2" xfId="19501"/>
    <cellStyle name="Migliaia 9 2 6 2 3" xfId="19502"/>
    <cellStyle name="Migliaia 9 2 6 3" xfId="19503"/>
    <cellStyle name="Migliaia 9 2 6 3 2" xfId="19504"/>
    <cellStyle name="Migliaia 9 2 6 4" xfId="19505"/>
    <cellStyle name="Migliaia 9 2 7" xfId="19506"/>
    <cellStyle name="Migliaia 9 2 7 2" xfId="19507"/>
    <cellStyle name="Migliaia 9 2 7 2 2" xfId="19508"/>
    <cellStyle name="Migliaia 9 2 7 3" xfId="19509"/>
    <cellStyle name="Migliaia 9 2 8" xfId="19510"/>
    <cellStyle name="Migliaia 9 2 8 2" xfId="19511"/>
    <cellStyle name="Migliaia 9 2 9" xfId="19512"/>
    <cellStyle name="Migliaia 9 3" xfId="19513"/>
    <cellStyle name="Migliaia 9 3 2" xfId="19514"/>
    <cellStyle name="Migliaia 9 3 2 2" xfId="19515"/>
    <cellStyle name="Migliaia 9 3 2 2 2" xfId="19516"/>
    <cellStyle name="Migliaia 9 3 2 2 2 2" xfId="19517"/>
    <cellStyle name="Migliaia 9 3 2 2 2 2 2" xfId="19518"/>
    <cellStyle name="Migliaia 9 3 2 2 2 2 2 2" xfId="19519"/>
    <cellStyle name="Migliaia 9 3 2 2 2 2 2 2 2" xfId="19520"/>
    <cellStyle name="Migliaia 9 3 2 2 2 2 2 3" xfId="19521"/>
    <cellStyle name="Migliaia 9 3 2 2 2 2 3" xfId="19522"/>
    <cellStyle name="Migliaia 9 3 2 2 2 2 3 2" xfId="19523"/>
    <cellStyle name="Migliaia 9 3 2 2 2 2 4" xfId="19524"/>
    <cellStyle name="Migliaia 9 3 2 2 2 3" xfId="19525"/>
    <cellStyle name="Migliaia 9 3 2 2 2 3 2" xfId="19526"/>
    <cellStyle name="Migliaia 9 3 2 2 2 3 2 2" xfId="19527"/>
    <cellStyle name="Migliaia 9 3 2 2 2 3 3" xfId="19528"/>
    <cellStyle name="Migliaia 9 3 2 2 2 4" xfId="19529"/>
    <cellStyle name="Migliaia 9 3 2 2 2 4 2" xfId="19530"/>
    <cellStyle name="Migliaia 9 3 2 2 2 5" xfId="19531"/>
    <cellStyle name="Migliaia 9 3 2 2 3" xfId="19532"/>
    <cellStyle name="Migliaia 9 3 2 2 3 2" xfId="19533"/>
    <cellStyle name="Migliaia 9 3 2 2 3 2 2" xfId="19534"/>
    <cellStyle name="Migliaia 9 3 2 2 3 2 2 2" xfId="19535"/>
    <cellStyle name="Migliaia 9 3 2 2 3 2 3" xfId="19536"/>
    <cellStyle name="Migliaia 9 3 2 2 3 3" xfId="19537"/>
    <cellStyle name="Migliaia 9 3 2 2 3 3 2" xfId="19538"/>
    <cellStyle name="Migliaia 9 3 2 2 3 4" xfId="19539"/>
    <cellStyle name="Migliaia 9 3 2 2 4" xfId="19540"/>
    <cellStyle name="Migliaia 9 3 2 2 4 2" xfId="19541"/>
    <cellStyle name="Migliaia 9 3 2 2 4 2 2" xfId="19542"/>
    <cellStyle name="Migliaia 9 3 2 2 4 3" xfId="19543"/>
    <cellStyle name="Migliaia 9 3 2 2 5" xfId="19544"/>
    <cellStyle name="Migliaia 9 3 2 2 5 2" xfId="19545"/>
    <cellStyle name="Migliaia 9 3 2 2 6" xfId="19546"/>
    <cellStyle name="Migliaia 9 3 2 3" xfId="19547"/>
    <cellStyle name="Migliaia 9 3 2 3 2" xfId="19548"/>
    <cellStyle name="Migliaia 9 3 2 3 2 2" xfId="19549"/>
    <cellStyle name="Migliaia 9 3 2 3 2 2 2" xfId="19550"/>
    <cellStyle name="Migliaia 9 3 2 3 2 2 2 2" xfId="19551"/>
    <cellStyle name="Migliaia 9 3 2 3 2 2 3" xfId="19552"/>
    <cellStyle name="Migliaia 9 3 2 3 2 3" xfId="19553"/>
    <cellStyle name="Migliaia 9 3 2 3 2 3 2" xfId="19554"/>
    <cellStyle name="Migliaia 9 3 2 3 2 4" xfId="19555"/>
    <cellStyle name="Migliaia 9 3 2 3 3" xfId="19556"/>
    <cellStyle name="Migliaia 9 3 2 3 3 2" xfId="19557"/>
    <cellStyle name="Migliaia 9 3 2 3 3 2 2" xfId="19558"/>
    <cellStyle name="Migliaia 9 3 2 3 3 3" xfId="19559"/>
    <cellStyle name="Migliaia 9 3 2 3 4" xfId="19560"/>
    <cellStyle name="Migliaia 9 3 2 3 4 2" xfId="19561"/>
    <cellStyle name="Migliaia 9 3 2 3 5" xfId="19562"/>
    <cellStyle name="Migliaia 9 3 2 4" xfId="19563"/>
    <cellStyle name="Migliaia 9 3 2 4 2" xfId="19564"/>
    <cellStyle name="Migliaia 9 3 2 4 2 2" xfId="19565"/>
    <cellStyle name="Migliaia 9 3 2 4 2 2 2" xfId="19566"/>
    <cellStyle name="Migliaia 9 3 2 4 2 3" xfId="19567"/>
    <cellStyle name="Migliaia 9 3 2 4 3" xfId="19568"/>
    <cellStyle name="Migliaia 9 3 2 4 3 2" xfId="19569"/>
    <cellStyle name="Migliaia 9 3 2 4 4" xfId="19570"/>
    <cellStyle name="Migliaia 9 3 2 5" xfId="19571"/>
    <cellStyle name="Migliaia 9 3 2 5 2" xfId="19572"/>
    <cellStyle name="Migliaia 9 3 2 5 2 2" xfId="19573"/>
    <cellStyle name="Migliaia 9 3 2 5 3" xfId="19574"/>
    <cellStyle name="Migliaia 9 3 2 6" xfId="19575"/>
    <cellStyle name="Migliaia 9 3 2 6 2" xfId="19576"/>
    <cellStyle name="Migliaia 9 3 2 7" xfId="19577"/>
    <cellStyle name="Migliaia 9 3 3" xfId="19578"/>
    <cellStyle name="Migliaia 9 3 3 2" xfId="19579"/>
    <cellStyle name="Migliaia 9 3 3 2 2" xfId="19580"/>
    <cellStyle name="Migliaia 9 3 3 2 2 2" xfId="19581"/>
    <cellStyle name="Migliaia 9 3 3 2 2 2 2" xfId="19582"/>
    <cellStyle name="Migliaia 9 3 3 2 2 2 2 2" xfId="19583"/>
    <cellStyle name="Migliaia 9 3 3 2 2 2 3" xfId="19584"/>
    <cellStyle name="Migliaia 9 3 3 2 2 3" xfId="19585"/>
    <cellStyle name="Migliaia 9 3 3 2 2 3 2" xfId="19586"/>
    <cellStyle name="Migliaia 9 3 3 2 2 4" xfId="19587"/>
    <cellStyle name="Migliaia 9 3 3 2 3" xfId="19588"/>
    <cellStyle name="Migliaia 9 3 3 2 3 2" xfId="19589"/>
    <cellStyle name="Migliaia 9 3 3 2 3 2 2" xfId="19590"/>
    <cellStyle name="Migliaia 9 3 3 2 3 3" xfId="19591"/>
    <cellStyle name="Migliaia 9 3 3 2 4" xfId="19592"/>
    <cellStyle name="Migliaia 9 3 3 2 4 2" xfId="19593"/>
    <cellStyle name="Migliaia 9 3 3 2 5" xfId="19594"/>
    <cellStyle name="Migliaia 9 3 3 3" xfId="19595"/>
    <cellStyle name="Migliaia 9 3 3 3 2" xfId="19596"/>
    <cellStyle name="Migliaia 9 3 3 3 2 2" xfId="19597"/>
    <cellStyle name="Migliaia 9 3 3 3 2 2 2" xfId="19598"/>
    <cellStyle name="Migliaia 9 3 3 3 2 3" xfId="19599"/>
    <cellStyle name="Migliaia 9 3 3 3 3" xfId="19600"/>
    <cellStyle name="Migliaia 9 3 3 3 3 2" xfId="19601"/>
    <cellStyle name="Migliaia 9 3 3 3 4" xfId="19602"/>
    <cellStyle name="Migliaia 9 3 3 4" xfId="19603"/>
    <cellStyle name="Migliaia 9 3 3 4 2" xfId="19604"/>
    <cellStyle name="Migliaia 9 3 3 4 2 2" xfId="19605"/>
    <cellStyle name="Migliaia 9 3 3 4 3" xfId="19606"/>
    <cellStyle name="Migliaia 9 3 3 5" xfId="19607"/>
    <cellStyle name="Migliaia 9 3 3 5 2" xfId="19608"/>
    <cellStyle name="Migliaia 9 3 3 6" xfId="19609"/>
    <cellStyle name="Migliaia 9 3 4" xfId="19610"/>
    <cellStyle name="Migliaia 9 3 4 2" xfId="19611"/>
    <cellStyle name="Migliaia 9 3 4 2 2" xfId="19612"/>
    <cellStyle name="Migliaia 9 3 4 2 2 2" xfId="19613"/>
    <cellStyle name="Migliaia 9 3 4 2 2 2 2" xfId="19614"/>
    <cellStyle name="Migliaia 9 3 4 2 2 3" xfId="19615"/>
    <cellStyle name="Migliaia 9 3 4 2 3" xfId="19616"/>
    <cellStyle name="Migliaia 9 3 4 2 3 2" xfId="19617"/>
    <cellStyle name="Migliaia 9 3 4 2 4" xfId="19618"/>
    <cellStyle name="Migliaia 9 3 4 3" xfId="19619"/>
    <cellStyle name="Migliaia 9 3 4 3 2" xfId="19620"/>
    <cellStyle name="Migliaia 9 3 4 3 2 2" xfId="19621"/>
    <cellStyle name="Migliaia 9 3 4 3 3" xfId="19622"/>
    <cellStyle name="Migliaia 9 3 4 4" xfId="19623"/>
    <cellStyle name="Migliaia 9 3 4 4 2" xfId="19624"/>
    <cellStyle name="Migliaia 9 3 4 5" xfId="19625"/>
    <cellStyle name="Migliaia 9 3 5" xfId="19626"/>
    <cellStyle name="Migliaia 9 3 5 2" xfId="19627"/>
    <cellStyle name="Migliaia 9 3 5 2 2" xfId="19628"/>
    <cellStyle name="Migliaia 9 3 5 2 2 2" xfId="19629"/>
    <cellStyle name="Migliaia 9 3 5 2 3" xfId="19630"/>
    <cellStyle name="Migliaia 9 3 5 3" xfId="19631"/>
    <cellStyle name="Migliaia 9 3 5 3 2" xfId="19632"/>
    <cellStyle name="Migliaia 9 3 5 4" xfId="19633"/>
    <cellStyle name="Migliaia 9 3 6" xfId="19634"/>
    <cellStyle name="Migliaia 9 3 6 2" xfId="19635"/>
    <cellStyle name="Migliaia 9 3 6 2 2" xfId="19636"/>
    <cellStyle name="Migliaia 9 3 6 3" xfId="19637"/>
    <cellStyle name="Migliaia 9 3 7" xfId="19638"/>
    <cellStyle name="Migliaia 9 3 7 2" xfId="19639"/>
    <cellStyle name="Migliaia 9 3 8" xfId="19640"/>
    <cellStyle name="Migliaia 9 4" xfId="19641"/>
    <cellStyle name="Migliaia 9 4 2" xfId="19642"/>
    <cellStyle name="Migliaia 9 4 2 2" xfId="19643"/>
    <cellStyle name="Migliaia 9 4 2 2 2" xfId="19644"/>
    <cellStyle name="Migliaia 9 4 2 2 2 2" xfId="19645"/>
    <cellStyle name="Migliaia 9 4 2 2 2 2 2" xfId="19646"/>
    <cellStyle name="Migliaia 9 4 2 2 2 2 2 2" xfId="19647"/>
    <cellStyle name="Migliaia 9 4 2 2 2 2 3" xfId="19648"/>
    <cellStyle name="Migliaia 9 4 2 2 2 3" xfId="19649"/>
    <cellStyle name="Migliaia 9 4 2 2 2 3 2" xfId="19650"/>
    <cellStyle name="Migliaia 9 4 2 2 2 4" xfId="19651"/>
    <cellStyle name="Migliaia 9 4 2 2 3" xfId="19652"/>
    <cellStyle name="Migliaia 9 4 2 2 3 2" xfId="19653"/>
    <cellStyle name="Migliaia 9 4 2 2 3 2 2" xfId="19654"/>
    <cellStyle name="Migliaia 9 4 2 2 3 3" xfId="19655"/>
    <cellStyle name="Migliaia 9 4 2 2 4" xfId="19656"/>
    <cellStyle name="Migliaia 9 4 2 2 4 2" xfId="19657"/>
    <cellStyle name="Migliaia 9 4 2 2 5" xfId="19658"/>
    <cellStyle name="Migliaia 9 4 2 3" xfId="19659"/>
    <cellStyle name="Migliaia 9 4 2 3 2" xfId="19660"/>
    <cellStyle name="Migliaia 9 4 2 3 2 2" xfId="19661"/>
    <cellStyle name="Migliaia 9 4 2 3 2 2 2" xfId="19662"/>
    <cellStyle name="Migliaia 9 4 2 3 2 3" xfId="19663"/>
    <cellStyle name="Migliaia 9 4 2 3 3" xfId="19664"/>
    <cellStyle name="Migliaia 9 4 2 3 3 2" xfId="19665"/>
    <cellStyle name="Migliaia 9 4 2 3 4" xfId="19666"/>
    <cellStyle name="Migliaia 9 4 2 4" xfId="19667"/>
    <cellStyle name="Migliaia 9 4 2 4 2" xfId="19668"/>
    <cellStyle name="Migliaia 9 4 2 4 2 2" xfId="19669"/>
    <cellStyle name="Migliaia 9 4 2 4 3" xfId="19670"/>
    <cellStyle name="Migliaia 9 4 2 5" xfId="19671"/>
    <cellStyle name="Migliaia 9 4 2 5 2" xfId="19672"/>
    <cellStyle name="Migliaia 9 4 2 6" xfId="19673"/>
    <cellStyle name="Migliaia 9 4 3" xfId="19674"/>
    <cellStyle name="Migliaia 9 4 3 2" xfId="19675"/>
    <cellStyle name="Migliaia 9 4 3 2 2" xfId="19676"/>
    <cellStyle name="Migliaia 9 4 3 2 2 2" xfId="19677"/>
    <cellStyle name="Migliaia 9 4 3 2 2 2 2" xfId="19678"/>
    <cellStyle name="Migliaia 9 4 3 2 2 3" xfId="19679"/>
    <cellStyle name="Migliaia 9 4 3 2 3" xfId="19680"/>
    <cellStyle name="Migliaia 9 4 3 2 3 2" xfId="19681"/>
    <cellStyle name="Migliaia 9 4 3 2 4" xfId="19682"/>
    <cellStyle name="Migliaia 9 4 3 3" xfId="19683"/>
    <cellStyle name="Migliaia 9 4 3 3 2" xfId="19684"/>
    <cellStyle name="Migliaia 9 4 3 3 2 2" xfId="19685"/>
    <cellStyle name="Migliaia 9 4 3 3 3" xfId="19686"/>
    <cellStyle name="Migliaia 9 4 3 4" xfId="19687"/>
    <cellStyle name="Migliaia 9 4 3 4 2" xfId="19688"/>
    <cellStyle name="Migliaia 9 4 3 5" xfId="19689"/>
    <cellStyle name="Migliaia 9 4 4" xfId="19690"/>
    <cellStyle name="Migliaia 9 4 4 2" xfId="19691"/>
    <cellStyle name="Migliaia 9 4 4 2 2" xfId="19692"/>
    <cellStyle name="Migliaia 9 4 4 2 2 2" xfId="19693"/>
    <cellStyle name="Migliaia 9 4 4 2 3" xfId="19694"/>
    <cellStyle name="Migliaia 9 4 4 3" xfId="19695"/>
    <cellStyle name="Migliaia 9 4 4 3 2" xfId="19696"/>
    <cellStyle name="Migliaia 9 4 4 4" xfId="19697"/>
    <cellStyle name="Migliaia 9 4 5" xfId="19698"/>
    <cellStyle name="Migliaia 9 4 5 2" xfId="19699"/>
    <cellStyle name="Migliaia 9 4 5 2 2" xfId="19700"/>
    <cellStyle name="Migliaia 9 4 5 3" xfId="19701"/>
    <cellStyle name="Migliaia 9 4 6" xfId="19702"/>
    <cellStyle name="Migliaia 9 4 6 2" xfId="19703"/>
    <cellStyle name="Migliaia 9 4 7" xfId="19704"/>
    <cellStyle name="Migliaia 9 5" xfId="19705"/>
    <cellStyle name="Migliaia 9 5 2" xfId="19706"/>
    <cellStyle name="Migliaia 9 5 2 2" xfId="19707"/>
    <cellStyle name="Migliaia 9 5 2 2 2" xfId="19708"/>
    <cellStyle name="Migliaia 9 5 2 2 2 2" xfId="19709"/>
    <cellStyle name="Migliaia 9 5 2 2 2 2 2" xfId="19710"/>
    <cellStyle name="Migliaia 9 5 2 2 2 3" xfId="19711"/>
    <cellStyle name="Migliaia 9 5 2 2 3" xfId="19712"/>
    <cellStyle name="Migliaia 9 5 2 2 3 2" xfId="19713"/>
    <cellStyle name="Migliaia 9 5 2 2 4" xfId="19714"/>
    <cellStyle name="Migliaia 9 5 2 3" xfId="19715"/>
    <cellStyle name="Migliaia 9 5 2 3 2" xfId="19716"/>
    <cellStyle name="Migliaia 9 5 2 3 2 2" xfId="19717"/>
    <cellStyle name="Migliaia 9 5 2 3 3" xfId="19718"/>
    <cellStyle name="Migliaia 9 5 2 4" xfId="19719"/>
    <cellStyle name="Migliaia 9 5 2 4 2" xfId="19720"/>
    <cellStyle name="Migliaia 9 5 2 5" xfId="19721"/>
    <cellStyle name="Migliaia 9 5 3" xfId="19722"/>
    <cellStyle name="Migliaia 9 5 3 2" xfId="19723"/>
    <cellStyle name="Migliaia 9 5 3 2 2" xfId="19724"/>
    <cellStyle name="Migliaia 9 5 3 2 2 2" xfId="19725"/>
    <cellStyle name="Migliaia 9 5 3 2 3" xfId="19726"/>
    <cellStyle name="Migliaia 9 5 3 3" xfId="19727"/>
    <cellStyle name="Migliaia 9 5 3 3 2" xfId="19728"/>
    <cellStyle name="Migliaia 9 5 3 4" xfId="19729"/>
    <cellStyle name="Migliaia 9 5 4" xfId="19730"/>
    <cellStyle name="Migliaia 9 5 4 2" xfId="19731"/>
    <cellStyle name="Migliaia 9 5 4 2 2" xfId="19732"/>
    <cellStyle name="Migliaia 9 5 4 3" xfId="19733"/>
    <cellStyle name="Migliaia 9 5 5" xfId="19734"/>
    <cellStyle name="Migliaia 9 5 5 2" xfId="19735"/>
    <cellStyle name="Migliaia 9 5 6" xfId="19736"/>
    <cellStyle name="Migliaia 9 6" xfId="19737"/>
    <cellStyle name="Migliaia 9 6 2" xfId="19738"/>
    <cellStyle name="Migliaia 9 6 2 2" xfId="19739"/>
    <cellStyle name="Migliaia 9 6 2 2 2" xfId="19740"/>
    <cellStyle name="Migliaia 9 6 2 2 2 2" xfId="19741"/>
    <cellStyle name="Migliaia 9 6 2 2 3" xfId="19742"/>
    <cellStyle name="Migliaia 9 6 2 3" xfId="19743"/>
    <cellStyle name="Migliaia 9 6 2 3 2" xfId="19744"/>
    <cellStyle name="Migliaia 9 6 2 4" xfId="19745"/>
    <cellStyle name="Migliaia 9 6 3" xfId="19746"/>
    <cellStyle name="Migliaia 9 6 3 2" xfId="19747"/>
    <cellStyle name="Migliaia 9 6 3 2 2" xfId="19748"/>
    <cellStyle name="Migliaia 9 6 3 3" xfId="19749"/>
    <cellStyle name="Migliaia 9 6 4" xfId="19750"/>
    <cellStyle name="Migliaia 9 6 4 2" xfId="19751"/>
    <cellStyle name="Migliaia 9 6 5" xfId="19752"/>
    <cellStyle name="Migliaia 9 7" xfId="19753"/>
    <cellStyle name="Migliaia 9 7 2" xfId="19754"/>
    <cellStyle name="Migliaia 9 7 2 2" xfId="19755"/>
    <cellStyle name="Migliaia 9 7 2 2 2" xfId="19756"/>
    <cellStyle name="Migliaia 9 7 2 3" xfId="19757"/>
    <cellStyle name="Migliaia 9 7 3" xfId="19758"/>
    <cellStyle name="Migliaia 9 7 3 2" xfId="19759"/>
    <cellStyle name="Migliaia 9 7 4" xfId="19760"/>
    <cellStyle name="Migliaia 9 8" xfId="19761"/>
    <cellStyle name="Migliaia 9 8 2" xfId="19762"/>
    <cellStyle name="Migliaia 9 8 2 2" xfId="19763"/>
    <cellStyle name="Migliaia 9 8 3" xfId="19764"/>
    <cellStyle name="Migliaia 9 9" xfId="19765"/>
    <cellStyle name="Migliaia 9 9 2" xfId="19766"/>
    <cellStyle name="Migliaia 90" xfId="19767"/>
    <cellStyle name="Migliaia 91" xfId="19768"/>
    <cellStyle name="Migliaia 92" xfId="19769"/>
    <cellStyle name="Migliaia 93" xfId="19770"/>
    <cellStyle name="Migliaia 94" xfId="19771"/>
    <cellStyle name="Migliaia 95" xfId="19772"/>
    <cellStyle name="Migliaia 96" xfId="19773"/>
    <cellStyle name="Migliaia 97" xfId="19774"/>
    <cellStyle name="Migliaia 98" xfId="19775"/>
    <cellStyle name="Migliaia 99" xfId="19776"/>
    <cellStyle name="Neutral 2" xfId="92"/>
    <cellStyle name="Neutrale 2" xfId="19777"/>
    <cellStyle name="Neutrale 2 2" xfId="19778"/>
    <cellStyle name="Neutrale 3" xfId="19779"/>
    <cellStyle name="Normal" xfId="0" builtinId="0"/>
    <cellStyle name="Normal 10" xfId="93"/>
    <cellStyle name="Normal 10 10" xfId="94"/>
    <cellStyle name="Normal 10 11" xfId="95"/>
    <cellStyle name="Normal 10 12" xfId="96"/>
    <cellStyle name="Normal 10 13" xfId="97"/>
    <cellStyle name="Normal 10 14" xfId="98"/>
    <cellStyle name="Normal 10 2" xfId="99"/>
    <cellStyle name="Normal 10 2 2" xfId="100"/>
    <cellStyle name="Normal 10 3" xfId="101"/>
    <cellStyle name="Normal 10 3 2" xfId="102"/>
    <cellStyle name="Normal 10 3 3" xfId="103"/>
    <cellStyle name="Normal 10 3 4" xfId="104"/>
    <cellStyle name="Normal 10 3 5" xfId="105"/>
    <cellStyle name="Normal 10 4" xfId="106"/>
    <cellStyle name="Normal 10 4 2" xfId="107"/>
    <cellStyle name="Normal 10 4 3" xfId="108"/>
    <cellStyle name="Normal 10 4 4" xfId="109"/>
    <cellStyle name="Normal 10 4 5" xfId="110"/>
    <cellStyle name="Normal 10 5" xfId="111"/>
    <cellStyle name="Normal 10 5 2" xfId="112"/>
    <cellStyle name="Normal 10 5 3" xfId="113"/>
    <cellStyle name="Normal 10 5 4" xfId="114"/>
    <cellStyle name="Normal 10 5 5" xfId="115"/>
    <cellStyle name="Normal 10 6" xfId="116"/>
    <cellStyle name="Normal 10 6 2" xfId="117"/>
    <cellStyle name="Normal 10 6 3" xfId="118"/>
    <cellStyle name="Normal 10 6 4" xfId="119"/>
    <cellStyle name="Normal 10 6 5" xfId="120"/>
    <cellStyle name="Normal 10 7" xfId="121"/>
    <cellStyle name="Normal 10 7 2" xfId="122"/>
    <cellStyle name="Normal 10 7 3" xfId="123"/>
    <cellStyle name="Normal 10 7 4" xfId="124"/>
    <cellStyle name="Normal 10 7 5" xfId="125"/>
    <cellStyle name="Normal 10 8" xfId="126"/>
    <cellStyle name="Normal 10 9" xfId="127"/>
    <cellStyle name="Normal 11" xfId="128"/>
    <cellStyle name="Normal 11 10" xfId="129"/>
    <cellStyle name="Normal 11 11" xfId="130"/>
    <cellStyle name="Normal 11 12" xfId="131"/>
    <cellStyle name="Normal 11 13" xfId="132"/>
    <cellStyle name="Normal 11 14" xfId="133"/>
    <cellStyle name="Normal 11 2" xfId="134"/>
    <cellStyle name="Normal 11 2 2" xfId="135"/>
    <cellStyle name="Normal 11 3" xfId="136"/>
    <cellStyle name="Normal 11 4" xfId="137"/>
    <cellStyle name="Normal 11 5" xfId="138"/>
    <cellStyle name="Normal 11 6" xfId="139"/>
    <cellStyle name="Normal 11 7" xfId="140"/>
    <cellStyle name="Normal 11 8" xfId="141"/>
    <cellStyle name="Normal 11 9" xfId="142"/>
    <cellStyle name="Normal 12" xfId="143"/>
    <cellStyle name="Normal 12 10" xfId="144"/>
    <cellStyle name="Normal 12 11" xfId="145"/>
    <cellStyle name="Normal 12 12" xfId="146"/>
    <cellStyle name="Normal 12 13" xfId="147"/>
    <cellStyle name="Normal 12 14" xfId="148"/>
    <cellStyle name="Normal 12 2" xfId="149"/>
    <cellStyle name="Normal 12 2 2" xfId="150"/>
    <cellStyle name="Normal 12 3" xfId="151"/>
    <cellStyle name="Normal 12 4" xfId="152"/>
    <cellStyle name="Normal 12 5" xfId="153"/>
    <cellStyle name="Normal 12 6" xfId="154"/>
    <cellStyle name="Normal 12 7" xfId="155"/>
    <cellStyle name="Normal 12 8" xfId="156"/>
    <cellStyle name="Normal 12 9" xfId="157"/>
    <cellStyle name="Normal 13" xfId="158"/>
    <cellStyle name="Normal 13 10" xfId="159"/>
    <cellStyle name="Normal 13 11" xfId="160"/>
    <cellStyle name="Normal 13 12" xfId="161"/>
    <cellStyle name="Normal 13 2" xfId="162"/>
    <cellStyle name="Normal 13 2 2" xfId="163"/>
    <cellStyle name="Normal 13 2 2 2" xfId="164"/>
    <cellStyle name="Normal 13 2 2 3" xfId="165"/>
    <cellStyle name="Normal 13 2 2 4" xfId="166"/>
    <cellStyle name="Normal 13 2 2 5" xfId="167"/>
    <cellStyle name="Normal 13 2 3" xfId="168"/>
    <cellStyle name="Normal 13 2 4" xfId="169"/>
    <cellStyle name="Normal 13 2 5" xfId="170"/>
    <cellStyle name="Normal 13 3" xfId="171"/>
    <cellStyle name="Normal 13 4" xfId="172"/>
    <cellStyle name="Normal 13 5" xfId="173"/>
    <cellStyle name="Normal 13 6" xfId="174"/>
    <cellStyle name="Normal 13 7" xfId="175"/>
    <cellStyle name="Normal 13 8" xfId="176"/>
    <cellStyle name="Normal 13 9" xfId="177"/>
    <cellStyle name="Normal 14" xfId="178"/>
    <cellStyle name="Normal 14 10" xfId="179"/>
    <cellStyle name="Normal 14 11" xfId="180"/>
    <cellStyle name="Normal 14 12" xfId="181"/>
    <cellStyle name="Normal 14 2" xfId="182"/>
    <cellStyle name="Normal 14 2 2" xfId="183"/>
    <cellStyle name="Normal 14 2 2 2" xfId="184"/>
    <cellStyle name="Normal 14 2 2 3" xfId="185"/>
    <cellStyle name="Normal 14 2 2 4" xfId="186"/>
    <cellStyle name="Normal 14 2 2 5" xfId="187"/>
    <cellStyle name="Normal 14 2 3" xfId="188"/>
    <cellStyle name="Normal 14 2 4" xfId="189"/>
    <cellStyle name="Normal 14 2 5" xfId="190"/>
    <cellStyle name="Normal 14 3" xfId="191"/>
    <cellStyle name="Normal 14 4" xfId="192"/>
    <cellStyle name="Normal 14 5" xfId="193"/>
    <cellStyle name="Normal 14 6" xfId="194"/>
    <cellStyle name="Normal 14 7" xfId="195"/>
    <cellStyle name="Normal 14 8" xfId="196"/>
    <cellStyle name="Normal 14 9" xfId="197"/>
    <cellStyle name="Normal 15" xfId="198"/>
    <cellStyle name="Normal 15 10" xfId="199"/>
    <cellStyle name="Normal 15 11" xfId="200"/>
    <cellStyle name="Normal 15 12" xfId="201"/>
    <cellStyle name="Normal 15 2" xfId="202"/>
    <cellStyle name="Normal 15 2 2" xfId="203"/>
    <cellStyle name="Normal 15 2 2 2" xfId="204"/>
    <cellStyle name="Normal 15 2 2 3" xfId="205"/>
    <cellStyle name="Normal 15 2 2 4" xfId="206"/>
    <cellStyle name="Normal 15 2 2 5" xfId="207"/>
    <cellStyle name="Normal 15 2 3" xfId="208"/>
    <cellStyle name="Normal 15 2 4" xfId="209"/>
    <cellStyle name="Normal 15 2 5" xfId="210"/>
    <cellStyle name="Normal 15 3" xfId="211"/>
    <cellStyle name="Normal 15 4" xfId="212"/>
    <cellStyle name="Normal 15 5" xfId="213"/>
    <cellStyle name="Normal 15 6" xfId="214"/>
    <cellStyle name="Normal 15 7" xfId="215"/>
    <cellStyle name="Normal 15 8" xfId="216"/>
    <cellStyle name="Normal 15 9" xfId="217"/>
    <cellStyle name="Normal 16" xfId="218"/>
    <cellStyle name="Normal 16 10" xfId="219"/>
    <cellStyle name="Normal 16 11" xfId="220"/>
    <cellStyle name="Normal 16 12" xfId="221"/>
    <cellStyle name="Normal 16 2" xfId="222"/>
    <cellStyle name="Normal 16 2 2" xfId="223"/>
    <cellStyle name="Normal 16 2 2 2" xfId="224"/>
    <cellStyle name="Normal 16 2 2 3" xfId="225"/>
    <cellStyle name="Normal 16 2 2 4" xfId="226"/>
    <cellStyle name="Normal 16 2 2 5" xfId="227"/>
    <cellStyle name="Normal 16 2 3" xfId="228"/>
    <cellStyle name="Normal 16 2 4" xfId="229"/>
    <cellStyle name="Normal 16 2 5" xfId="230"/>
    <cellStyle name="Normal 16 3" xfId="231"/>
    <cellStyle name="Normal 16 4" xfId="232"/>
    <cellStyle name="Normal 16 5" xfId="233"/>
    <cellStyle name="Normal 16 6" xfId="234"/>
    <cellStyle name="Normal 16 7" xfId="235"/>
    <cellStyle name="Normal 16 8" xfId="236"/>
    <cellStyle name="Normal 16 9" xfId="237"/>
    <cellStyle name="Normal 17" xfId="238"/>
    <cellStyle name="Normal 17 10" xfId="239"/>
    <cellStyle name="Normal 17 11" xfId="240"/>
    <cellStyle name="Normal 17 12" xfId="241"/>
    <cellStyle name="Normal 17 2" xfId="242"/>
    <cellStyle name="Normal 17 2 2" xfId="243"/>
    <cellStyle name="Normal 17 2 2 2" xfId="244"/>
    <cellStyle name="Normal 17 2 2 3" xfId="245"/>
    <cellStyle name="Normal 17 2 2 4" xfId="246"/>
    <cellStyle name="Normal 17 2 2 5" xfId="247"/>
    <cellStyle name="Normal 17 2 3" xfId="248"/>
    <cellStyle name="Normal 17 2 4" xfId="249"/>
    <cellStyle name="Normal 17 2 5" xfId="250"/>
    <cellStyle name="Normal 17 3" xfId="251"/>
    <cellStyle name="Normal 17 4" xfId="252"/>
    <cellStyle name="Normal 17 5" xfId="253"/>
    <cellStyle name="Normal 17 6" xfId="254"/>
    <cellStyle name="Normal 17 7" xfId="255"/>
    <cellStyle name="Normal 17 8" xfId="256"/>
    <cellStyle name="Normal 17 9" xfId="257"/>
    <cellStyle name="Normal 18" xfId="258"/>
    <cellStyle name="Normal 18 10" xfId="259"/>
    <cellStyle name="Normal 18 11" xfId="260"/>
    <cellStyle name="Normal 18 12" xfId="261"/>
    <cellStyle name="Normal 18 13" xfId="262"/>
    <cellStyle name="Normal 18 14" xfId="263"/>
    <cellStyle name="Normal 18 15" xfId="264"/>
    <cellStyle name="Normal 18 2" xfId="265"/>
    <cellStyle name="Normal 18 2 10" xfId="266"/>
    <cellStyle name="Normal 18 2 11" xfId="267"/>
    <cellStyle name="Normal 18 2 12" xfId="268"/>
    <cellStyle name="Normal 18 2 2" xfId="269"/>
    <cellStyle name="Normal 18 2 2 2" xfId="270"/>
    <cellStyle name="Normal 18 2 3" xfId="271"/>
    <cellStyle name="Normal 18 2 4" xfId="272"/>
    <cellStyle name="Normal 18 2 5" xfId="273"/>
    <cellStyle name="Normal 18 2 6" xfId="274"/>
    <cellStyle name="Normal 18 2 7" xfId="275"/>
    <cellStyle name="Normal 18 2 8" xfId="276"/>
    <cellStyle name="Normal 18 2 9" xfId="277"/>
    <cellStyle name="Normal 18 3" xfId="278"/>
    <cellStyle name="Normal 18 4" xfId="279"/>
    <cellStyle name="Normal 18 5" xfId="280"/>
    <cellStyle name="Normal 18 6" xfId="281"/>
    <cellStyle name="Normal 18 6 2" xfId="282"/>
    <cellStyle name="Normal 18 6 2 2" xfId="283"/>
    <cellStyle name="Normal 18 6 2 3" xfId="284"/>
    <cellStyle name="Normal 18 6 2 4" xfId="285"/>
    <cellStyle name="Normal 18 6 2 5" xfId="286"/>
    <cellStyle name="Normal 18 6 3" xfId="287"/>
    <cellStyle name="Normal 18 6 4" xfId="288"/>
    <cellStyle name="Normal 18 6 5" xfId="289"/>
    <cellStyle name="Normal 18 7" xfId="290"/>
    <cellStyle name="Normal 18 7 2" xfId="291"/>
    <cellStyle name="Normal 18 7 3" xfId="292"/>
    <cellStyle name="Normal 18 7 4" xfId="293"/>
    <cellStyle name="Normal 18 7 5" xfId="294"/>
    <cellStyle name="Normal 18 8" xfId="295"/>
    <cellStyle name="Normal 18 8 2" xfId="296"/>
    <cellStyle name="Normal 18 8 3" xfId="297"/>
    <cellStyle name="Normal 18 8 4" xfId="298"/>
    <cellStyle name="Normal 18 8 5" xfId="299"/>
    <cellStyle name="Normal 18 9" xfId="300"/>
    <cellStyle name="Normal 18 9 2" xfId="301"/>
    <cellStyle name="Normal 18 9 3" xfId="302"/>
    <cellStyle name="Normal 18 9 4" xfId="303"/>
    <cellStyle name="Normal 18 9 5" xfId="304"/>
    <cellStyle name="Normal 19" xfId="305"/>
    <cellStyle name="Normal 19 10" xfId="306"/>
    <cellStyle name="Normal 19 11" xfId="307"/>
    <cellStyle name="Normal 19 12" xfId="308"/>
    <cellStyle name="Normal 19 2" xfId="309"/>
    <cellStyle name="Normal 19 2 2" xfId="310"/>
    <cellStyle name="Normal 19 2 2 2" xfId="311"/>
    <cellStyle name="Normal 19 2 2 3" xfId="312"/>
    <cellStyle name="Normal 19 2 2 4" xfId="313"/>
    <cellStyle name="Normal 19 2 2 5" xfId="314"/>
    <cellStyle name="Normal 19 2 3" xfId="315"/>
    <cellStyle name="Normal 19 2 4" xfId="316"/>
    <cellStyle name="Normal 19 2 5" xfId="317"/>
    <cellStyle name="Normal 19 3" xfId="318"/>
    <cellStyle name="Normal 19 4" xfId="319"/>
    <cellStyle name="Normal 19 5" xfId="320"/>
    <cellStyle name="Normal 19 6" xfId="321"/>
    <cellStyle name="Normal 19 7" xfId="322"/>
    <cellStyle name="Normal 19 8" xfId="323"/>
    <cellStyle name="Normal 19 9" xfId="324"/>
    <cellStyle name="Normal 2" xfId="4"/>
    <cellStyle name="Normal 2 10" xfId="325"/>
    <cellStyle name="Normal 2 11" xfId="326"/>
    <cellStyle name="Normal 2 12" xfId="327"/>
    <cellStyle name="Normal 2 13" xfId="328"/>
    <cellStyle name="Normal 2 14" xfId="329"/>
    <cellStyle name="Normal 2 15" xfId="330"/>
    <cellStyle name="Normal 2 16" xfId="331"/>
    <cellStyle name="Normal 2 17" xfId="332"/>
    <cellStyle name="Normal 2 18" xfId="333"/>
    <cellStyle name="Normal 2 19" xfId="334"/>
    <cellStyle name="Normal 2 2" xfId="5"/>
    <cellStyle name="Normal 2 2 10" xfId="335"/>
    <cellStyle name="Normal 2 2 11" xfId="336"/>
    <cellStyle name="Normal 2 2 12" xfId="337"/>
    <cellStyle name="Normal 2 2 13" xfId="338"/>
    <cellStyle name="Normal 2 2 2" xfId="339"/>
    <cellStyle name="Normal 2 2 2 2" xfId="340"/>
    <cellStyle name="Normal 2 2 2 2 2" xfId="341"/>
    <cellStyle name="Normal 2 2 2 2 3" xfId="342"/>
    <cellStyle name="Normal 2 2 2 2 4" xfId="343"/>
    <cellStyle name="Normal 2 2 2 2 5" xfId="344"/>
    <cellStyle name="Normal 2 2 2 3" xfId="345"/>
    <cellStyle name="Normal 2 2 2 4" xfId="346"/>
    <cellStyle name="Normal 2 2 2 5" xfId="347"/>
    <cellStyle name="Normal 2 2 2 6" xfId="348"/>
    <cellStyle name="Normal 2 2 2 7" xfId="30758"/>
    <cellStyle name="Normal 2 2 3" xfId="349"/>
    <cellStyle name="Normal 2 2 4" xfId="350"/>
    <cellStyle name="Normal 2 2 5" xfId="351"/>
    <cellStyle name="Normal 2 2 6" xfId="352"/>
    <cellStyle name="Normal 2 2 7" xfId="353"/>
    <cellStyle name="Normal 2 2 8" xfId="354"/>
    <cellStyle name="Normal 2 2 9" xfId="355"/>
    <cellStyle name="Normal 2 20" xfId="356"/>
    <cellStyle name="Normal 2 21" xfId="357"/>
    <cellStyle name="Normal 2 22" xfId="358"/>
    <cellStyle name="Normal 2 23" xfId="359"/>
    <cellStyle name="Normal 2 24" xfId="360"/>
    <cellStyle name="Normal 2 25" xfId="361"/>
    <cellStyle name="Normal 2 26" xfId="362"/>
    <cellStyle name="Normal 2 27" xfId="363"/>
    <cellStyle name="Normal 2 28" xfId="364"/>
    <cellStyle name="Normal 2 29" xfId="365"/>
    <cellStyle name="Normal 2 3" xfId="366"/>
    <cellStyle name="Normal 2 3 10" xfId="367"/>
    <cellStyle name="Normal 2 3 11" xfId="368"/>
    <cellStyle name="Normal 2 3 12" xfId="369"/>
    <cellStyle name="Normal 2 3 2" xfId="370"/>
    <cellStyle name="Normal 2 3 2 2" xfId="371"/>
    <cellStyle name="Normal 2 3 2 2 2" xfId="372"/>
    <cellStyle name="Normal 2 3 2 2 3" xfId="373"/>
    <cellStyle name="Normal 2 3 2 2 4" xfId="374"/>
    <cellStyle name="Normal 2 3 2 2 5" xfId="375"/>
    <cellStyle name="Normal 2 3 2 3" xfId="376"/>
    <cellStyle name="Normal 2 3 2 4" xfId="377"/>
    <cellStyle name="Normal 2 3 2 5" xfId="378"/>
    <cellStyle name="Normal 2 3 3" xfId="379"/>
    <cellStyle name="Normal 2 3 4" xfId="380"/>
    <cellStyle name="Normal 2 3 5" xfId="381"/>
    <cellStyle name="Normal 2 3 6" xfId="382"/>
    <cellStyle name="Normal 2 3 7" xfId="383"/>
    <cellStyle name="Normal 2 3 8" xfId="384"/>
    <cellStyle name="Normal 2 3 9" xfId="385"/>
    <cellStyle name="Normal 2 30" xfId="386"/>
    <cellStyle name="Normal 2 31" xfId="387"/>
    <cellStyle name="Normal 2 32" xfId="840"/>
    <cellStyle name="Normal 2 4" xfId="388"/>
    <cellStyle name="Normal 2 4 10" xfId="389"/>
    <cellStyle name="Normal 2 4 11" xfId="390"/>
    <cellStyle name="Normal 2 4 12" xfId="391"/>
    <cellStyle name="Normal 2 4 2" xfId="392"/>
    <cellStyle name="Normal 2 4 2 2" xfId="393"/>
    <cellStyle name="Normal 2 4 2 2 2" xfId="394"/>
    <cellStyle name="Normal 2 4 2 2 3" xfId="395"/>
    <cellStyle name="Normal 2 4 2 2 4" xfId="396"/>
    <cellStyle name="Normal 2 4 2 2 5" xfId="397"/>
    <cellStyle name="Normal 2 4 2 3" xfId="398"/>
    <cellStyle name="Normal 2 4 2 4" xfId="399"/>
    <cellStyle name="Normal 2 4 2 5" xfId="400"/>
    <cellStyle name="Normal 2 4 3" xfId="401"/>
    <cellStyle name="Normal 2 4 4" xfId="402"/>
    <cellStyle name="Normal 2 4 5" xfId="403"/>
    <cellStyle name="Normal 2 4 6" xfId="404"/>
    <cellStyle name="Normal 2 4 7" xfId="405"/>
    <cellStyle name="Normal 2 4 8" xfId="406"/>
    <cellStyle name="Normal 2 4 9" xfId="407"/>
    <cellStyle name="Normal 2 5" xfId="408"/>
    <cellStyle name="Normal 2 5 10" xfId="409"/>
    <cellStyle name="Normal 2 5 11" xfId="410"/>
    <cellStyle name="Normal 2 5 12" xfId="411"/>
    <cellStyle name="Normal 2 5 2" xfId="412"/>
    <cellStyle name="Normal 2 5 2 2" xfId="413"/>
    <cellStyle name="Normal 2 5 2 2 2" xfId="414"/>
    <cellStyle name="Normal 2 5 2 2 3" xfId="415"/>
    <cellStyle name="Normal 2 5 2 2 4" xfId="416"/>
    <cellStyle name="Normal 2 5 2 2 5" xfId="417"/>
    <cellStyle name="Normal 2 5 2 3" xfId="418"/>
    <cellStyle name="Normal 2 5 2 4" xfId="419"/>
    <cellStyle name="Normal 2 5 2 5" xfId="420"/>
    <cellStyle name="Normal 2 5 3" xfId="421"/>
    <cellStyle name="Normal 2 5 4" xfId="422"/>
    <cellStyle name="Normal 2 5 5" xfId="423"/>
    <cellStyle name="Normal 2 5 6" xfId="424"/>
    <cellStyle name="Normal 2 5 7" xfId="425"/>
    <cellStyle name="Normal 2 5 8" xfId="426"/>
    <cellStyle name="Normal 2 5 9" xfId="427"/>
    <cellStyle name="Normal 2 6" xfId="428"/>
    <cellStyle name="Normal 2 6 10" xfId="429"/>
    <cellStyle name="Normal 2 6 11" xfId="430"/>
    <cellStyle name="Normal 2 6 12" xfId="431"/>
    <cellStyle name="Normal 2 6 2" xfId="432"/>
    <cellStyle name="Normal 2 6 2 2" xfId="433"/>
    <cellStyle name="Normal 2 6 2 2 2" xfId="434"/>
    <cellStyle name="Normal 2 6 2 2 3" xfId="435"/>
    <cellStyle name="Normal 2 6 2 2 4" xfId="436"/>
    <cellStyle name="Normal 2 6 2 2 5" xfId="437"/>
    <cellStyle name="Normal 2 6 2 3" xfId="438"/>
    <cellStyle name="Normal 2 6 2 4" xfId="439"/>
    <cellStyle name="Normal 2 6 2 5" xfId="440"/>
    <cellStyle name="Normal 2 6 3" xfId="441"/>
    <cellStyle name="Normal 2 6 4" xfId="442"/>
    <cellStyle name="Normal 2 6 5" xfId="443"/>
    <cellStyle name="Normal 2 6 6" xfId="444"/>
    <cellStyle name="Normal 2 6 7" xfId="445"/>
    <cellStyle name="Normal 2 6 8" xfId="446"/>
    <cellStyle name="Normal 2 6 9" xfId="447"/>
    <cellStyle name="Normal 2 7" xfId="448"/>
    <cellStyle name="Normal 2 7 2" xfId="449"/>
    <cellStyle name="Normal 2 7 2 2" xfId="450"/>
    <cellStyle name="Normal 2 7 2 3" xfId="451"/>
    <cellStyle name="Normal 2 7 2 4" xfId="452"/>
    <cellStyle name="Normal 2 7 2 5" xfId="453"/>
    <cellStyle name="Normal 2 7 3" xfId="454"/>
    <cellStyle name="Normal 2 7 4" xfId="455"/>
    <cellStyle name="Normal 2 7 5" xfId="456"/>
    <cellStyle name="Normal 2 8" xfId="457"/>
    <cellStyle name="Normal 2 9" xfId="458"/>
    <cellStyle name="Normal 20" xfId="459"/>
    <cellStyle name="Normal 20 10" xfId="460"/>
    <cellStyle name="Normal 20 11" xfId="461"/>
    <cellStyle name="Normal 20 12" xfId="462"/>
    <cellStyle name="Normal 20 2" xfId="463"/>
    <cellStyle name="Normal 20 2 2" xfId="464"/>
    <cellStyle name="Normal 20 2 2 2" xfId="465"/>
    <cellStyle name="Normal 20 2 2 3" xfId="466"/>
    <cellStyle name="Normal 20 2 2 4" xfId="467"/>
    <cellStyle name="Normal 20 2 2 5" xfId="468"/>
    <cellStyle name="Normal 20 2 3" xfId="469"/>
    <cellStyle name="Normal 20 2 4" xfId="470"/>
    <cellStyle name="Normal 20 2 5" xfId="471"/>
    <cellStyle name="Normal 20 3" xfId="472"/>
    <cellStyle name="Normal 20 4" xfId="473"/>
    <cellStyle name="Normal 20 5" xfId="474"/>
    <cellStyle name="Normal 20 6" xfId="475"/>
    <cellStyle name="Normal 20 7" xfId="476"/>
    <cellStyle name="Normal 20 8" xfId="477"/>
    <cellStyle name="Normal 20 9" xfId="478"/>
    <cellStyle name="Normal 21" xfId="479"/>
    <cellStyle name="Normal 21 10" xfId="480"/>
    <cellStyle name="Normal 21 11" xfId="481"/>
    <cellStyle name="Normal 21 12" xfId="482"/>
    <cellStyle name="Normal 21 13" xfId="483"/>
    <cellStyle name="Normal 21 14" xfId="484"/>
    <cellStyle name="Normal 21 15" xfId="485"/>
    <cellStyle name="Normal 21 2" xfId="486"/>
    <cellStyle name="Normal 21 3" xfId="487"/>
    <cellStyle name="Normal 21 4" xfId="488"/>
    <cellStyle name="Normal 21 5" xfId="489"/>
    <cellStyle name="Normal 21 6" xfId="490"/>
    <cellStyle name="Normal 21 7" xfId="491"/>
    <cellStyle name="Normal 21 8" xfId="492"/>
    <cellStyle name="Normal 21 9" xfId="493"/>
    <cellStyle name="Normal 22" xfId="494"/>
    <cellStyle name="Normal 22 10" xfId="495"/>
    <cellStyle name="Normal 22 11" xfId="496"/>
    <cellStyle name="Normal 22 12" xfId="497"/>
    <cellStyle name="Normal 22 2" xfId="498"/>
    <cellStyle name="Normal 22 2 2" xfId="499"/>
    <cellStyle name="Normal 22 3" xfId="500"/>
    <cellStyle name="Normal 22 4" xfId="501"/>
    <cellStyle name="Normal 22 5" xfId="502"/>
    <cellStyle name="Normal 22 6" xfId="503"/>
    <cellStyle name="Normal 22 7" xfId="504"/>
    <cellStyle name="Normal 22 8" xfId="505"/>
    <cellStyle name="Normal 22 9" xfId="506"/>
    <cellStyle name="Normal 23" xfId="507"/>
    <cellStyle name="Normal 24" xfId="508"/>
    <cellStyle name="Normal 25" xfId="509"/>
    <cellStyle name="Normal 26" xfId="510"/>
    <cellStyle name="Normal 27" xfId="511"/>
    <cellStyle name="Normal 28" xfId="512"/>
    <cellStyle name="Normal 29" xfId="513"/>
    <cellStyle name="Normal 3" xfId="6"/>
    <cellStyle name="Normal 3 10" xfId="514"/>
    <cellStyle name="Normal 3 11" xfId="515"/>
    <cellStyle name="Normal 3 12" xfId="516"/>
    <cellStyle name="Normal 3 13" xfId="517"/>
    <cellStyle name="Normal 3 14" xfId="518"/>
    <cellStyle name="Normal 3 15" xfId="519"/>
    <cellStyle name="Normal 3 16" xfId="520"/>
    <cellStyle name="Normal 3 17" xfId="521"/>
    <cellStyle name="Normal 3 2" xfId="522"/>
    <cellStyle name="Normal 3 2 2" xfId="523"/>
    <cellStyle name="Normal 3 2 2 2" xfId="524"/>
    <cellStyle name="Normal 3 2 2 3" xfId="525"/>
    <cellStyle name="Normal 3 2 2 4" xfId="526"/>
    <cellStyle name="Normal 3 2 2 5" xfId="527"/>
    <cellStyle name="Normal 3 2 3" xfId="528"/>
    <cellStyle name="Normal 3 2 4" xfId="529"/>
    <cellStyle name="Normal 3 2 5" xfId="530"/>
    <cellStyle name="Normal 3 2 6" xfId="531"/>
    <cellStyle name="Normal 3 3" xfId="532"/>
    <cellStyle name="Normal 3 3 2" xfId="533"/>
    <cellStyle name="Normal 3 4" xfId="534"/>
    <cellStyle name="Normal 3 4 2" xfId="535"/>
    <cellStyle name="Normal 3 5" xfId="536"/>
    <cellStyle name="Normal 3 6" xfId="537"/>
    <cellStyle name="Normal 3 7" xfId="538"/>
    <cellStyle name="Normal 3 8" xfId="539"/>
    <cellStyle name="Normal 3 9" xfId="540"/>
    <cellStyle name="Normal 30" xfId="541"/>
    <cellStyle name="Normal 31" xfId="542"/>
    <cellStyle name="Normal 32" xfId="543"/>
    <cellStyle name="Normal 32 10" xfId="544"/>
    <cellStyle name="Normal 32 11" xfId="545"/>
    <cellStyle name="Normal 32 2" xfId="546"/>
    <cellStyle name="Normal 32 3" xfId="547"/>
    <cellStyle name="Normal 32 4" xfId="548"/>
    <cellStyle name="Normal 32 5" xfId="549"/>
    <cellStyle name="Normal 32 6" xfId="550"/>
    <cellStyle name="Normal 32 7" xfId="551"/>
    <cellStyle name="Normal 32 8" xfId="552"/>
    <cellStyle name="Normal 32 9" xfId="553"/>
    <cellStyle name="Normal 33" xfId="554"/>
    <cellStyle name="Normal 34" xfId="555"/>
    <cellStyle name="Normal 35" xfId="556"/>
    <cellStyle name="Normal 36" xfId="557"/>
    <cellStyle name="Normal 36 10" xfId="558"/>
    <cellStyle name="Normal 36 11" xfId="559"/>
    <cellStyle name="Normal 36 2" xfId="560"/>
    <cellStyle name="Normal 36 3" xfId="561"/>
    <cellStyle name="Normal 36 4" xfId="562"/>
    <cellStyle name="Normal 36 5" xfId="563"/>
    <cellStyle name="Normal 36 6" xfId="564"/>
    <cellStyle name="Normal 36 7" xfId="565"/>
    <cellStyle name="Normal 36 8" xfId="566"/>
    <cellStyle name="Normal 36 9" xfId="567"/>
    <cellStyle name="Normal 37" xfId="568"/>
    <cellStyle name="Normal 38" xfId="569"/>
    <cellStyle name="Normal 39" xfId="570"/>
    <cellStyle name="Normal 4" xfId="7"/>
    <cellStyle name="Normal 4 10" xfId="571"/>
    <cellStyle name="Normal 4 11" xfId="572"/>
    <cellStyle name="Normal 4 12" xfId="573"/>
    <cellStyle name="Normal 4 13" xfId="574"/>
    <cellStyle name="Normal 4 13 2" xfId="575"/>
    <cellStyle name="Normal 4 14" xfId="576"/>
    <cellStyle name="Normal 4 15" xfId="944"/>
    <cellStyle name="Normal 4 2" xfId="8"/>
    <cellStyle name="Normal 4 2 2" xfId="577"/>
    <cellStyle name="Normal 4 2 2 2" xfId="578"/>
    <cellStyle name="Normal 4 2 2 3" xfId="579"/>
    <cellStyle name="Normal 4 2 2 4" xfId="580"/>
    <cellStyle name="Normal 4 2 2 5" xfId="581"/>
    <cellStyle name="Normal 4 2 3" xfId="582"/>
    <cellStyle name="Normal 4 2 4" xfId="583"/>
    <cellStyle name="Normal 4 2 5" xfId="584"/>
    <cellStyle name="Normal 4 3" xfId="585"/>
    <cellStyle name="Normal 4 4" xfId="586"/>
    <cellStyle name="Normal 4 5" xfId="587"/>
    <cellStyle name="Normal 4 6" xfId="588"/>
    <cellStyle name="Normal 4 7" xfId="589"/>
    <cellStyle name="Normal 4 8" xfId="590"/>
    <cellStyle name="Normal 4 9" xfId="591"/>
    <cellStyle name="Normal 40" xfId="592"/>
    <cellStyle name="Normal 41" xfId="593"/>
    <cellStyle name="Normal 41 2" xfId="594"/>
    <cellStyle name="Normal 41 3" xfId="595"/>
    <cellStyle name="Normal 41 4" xfId="596"/>
    <cellStyle name="Normal 41 5" xfId="597"/>
    <cellStyle name="Normal 41 6" xfId="598"/>
    <cellStyle name="Normal 41 7" xfId="599"/>
    <cellStyle name="Normal 42" xfId="600"/>
    <cellStyle name="Normal 43" xfId="601"/>
    <cellStyle name="Normal 44" xfId="602"/>
    <cellStyle name="Normal 45" xfId="603"/>
    <cellStyle name="Normal 45 2" xfId="604"/>
    <cellStyle name="Normal 45 3" xfId="605"/>
    <cellStyle name="Normal 45 4" xfId="606"/>
    <cellStyle name="Normal 45 5" xfId="607"/>
    <cellStyle name="Normal 45 6" xfId="608"/>
    <cellStyle name="Normal 45 7" xfId="609"/>
    <cellStyle name="Normal 46" xfId="610"/>
    <cellStyle name="Normal 46 2" xfId="611"/>
    <cellStyle name="Normal 46 3" xfId="612"/>
    <cellStyle name="Normal 46 4" xfId="613"/>
    <cellStyle name="Normal 46 5" xfId="614"/>
    <cellStyle name="Normal 46 6" xfId="615"/>
    <cellStyle name="Normal 46 7" xfId="616"/>
    <cellStyle name="Normal 47" xfId="617"/>
    <cellStyle name="Normal 47 2" xfId="618"/>
    <cellStyle name="Normal 47 2 2" xfId="619"/>
    <cellStyle name="Normal 47 2 3" xfId="620"/>
    <cellStyle name="Normal 47 2 4" xfId="621"/>
    <cellStyle name="Normal 47 2 5" xfId="622"/>
    <cellStyle name="Normal 47 3" xfId="623"/>
    <cellStyle name="Normal 47 3 2" xfId="624"/>
    <cellStyle name="Normal 47 3 3" xfId="625"/>
    <cellStyle name="Normal 47 3 4" xfId="626"/>
    <cellStyle name="Normal 47 3 5" xfId="627"/>
    <cellStyle name="Normal 47 4" xfId="628"/>
    <cellStyle name="Normal 47 4 2" xfId="629"/>
    <cellStyle name="Normal 47 4 3" xfId="630"/>
    <cellStyle name="Normal 47 4 4" xfId="631"/>
    <cellStyle name="Normal 47 4 5" xfId="632"/>
    <cellStyle name="Normal 47 5" xfId="633"/>
    <cellStyle name="Normal 47 5 2" xfId="634"/>
    <cellStyle name="Normal 47 5 3" xfId="635"/>
    <cellStyle name="Normal 47 5 4" xfId="636"/>
    <cellStyle name="Normal 47 5 5" xfId="637"/>
    <cellStyle name="Normal 47 6" xfId="638"/>
    <cellStyle name="Normal 47 6 2" xfId="639"/>
    <cellStyle name="Normal 47 6 3" xfId="640"/>
    <cellStyle name="Normal 47 6 4" xfId="641"/>
    <cellStyle name="Normal 47 6 5" xfId="642"/>
    <cellStyle name="Normal 48" xfId="643"/>
    <cellStyle name="Normal 48 2" xfId="644"/>
    <cellStyle name="Normal 48 3" xfId="645"/>
    <cellStyle name="Normal 48 4" xfId="646"/>
    <cellStyle name="Normal 48 5" xfId="647"/>
    <cellStyle name="Normal 48 6" xfId="648"/>
    <cellStyle name="Normal 48 7" xfId="649"/>
    <cellStyle name="Normal 49" xfId="650"/>
    <cellStyle name="Normal 49 2" xfId="651"/>
    <cellStyle name="Normal 49 3" xfId="652"/>
    <cellStyle name="Normal 49 4" xfId="653"/>
    <cellStyle name="Normal 49 5" xfId="654"/>
    <cellStyle name="Normal 49 6" xfId="655"/>
    <cellStyle name="Normal 49 7" xfId="656"/>
    <cellStyle name="Normal 5" xfId="9"/>
    <cellStyle name="Normal 5 10" xfId="657"/>
    <cellStyle name="Normal 5 11" xfId="658"/>
    <cellStyle name="Normal 5 12" xfId="659"/>
    <cellStyle name="Normal 5 13" xfId="660"/>
    <cellStyle name="Normal 5 14" xfId="943"/>
    <cellStyle name="Normal 5 2" xfId="661"/>
    <cellStyle name="Normal 5 2 2" xfId="662"/>
    <cellStyle name="Normal 5 2 2 2" xfId="663"/>
    <cellStyle name="Normal 5 2 2 3" xfId="664"/>
    <cellStyle name="Normal 5 2 2 4" xfId="665"/>
    <cellStyle name="Normal 5 2 2 5" xfId="666"/>
    <cellStyle name="Normal 5 2 3" xfId="667"/>
    <cellStyle name="Normal 5 2 4" xfId="668"/>
    <cellStyle name="Normal 5 2 5" xfId="669"/>
    <cellStyle name="Normal 5 3" xfId="670"/>
    <cellStyle name="Normal 5 4" xfId="671"/>
    <cellStyle name="Normal 5 5" xfId="672"/>
    <cellStyle name="Normal 5 6" xfId="673"/>
    <cellStyle name="Normal 5 7" xfId="674"/>
    <cellStyle name="Normal 5 8" xfId="675"/>
    <cellStyle name="Normal 5 9" xfId="676"/>
    <cellStyle name="Normal 50" xfId="677"/>
    <cellStyle name="Normal 50 2" xfId="678"/>
    <cellStyle name="Normal 50 3" xfId="679"/>
    <cellStyle name="Normal 50 4" xfId="680"/>
    <cellStyle name="Normal 50 5" xfId="681"/>
    <cellStyle name="Normal 50 6" xfId="682"/>
    <cellStyle name="Normal 50 7" xfId="683"/>
    <cellStyle name="Normal 51" xfId="684"/>
    <cellStyle name="Normal 51 2" xfId="685"/>
    <cellStyle name="Normal 51 3" xfId="686"/>
    <cellStyle name="Normal 51 4" xfId="687"/>
    <cellStyle name="Normal 51 5" xfId="688"/>
    <cellStyle name="Normal 51 6" xfId="689"/>
    <cellStyle name="Normal 51 7" xfId="690"/>
    <cellStyle name="Normal 52" xfId="691"/>
    <cellStyle name="Normal 52 2" xfId="692"/>
    <cellStyle name="Normal 52 3" xfId="693"/>
    <cellStyle name="Normal 52 4" xfId="694"/>
    <cellStyle name="Normal 52 5" xfId="695"/>
    <cellStyle name="Normal 52 6" xfId="696"/>
    <cellStyle name="Normal 52 7" xfId="697"/>
    <cellStyle name="Normal 53" xfId="698"/>
    <cellStyle name="Normal 53 2" xfId="699"/>
    <cellStyle name="Normal 53 3" xfId="700"/>
    <cellStyle name="Normal 53 4" xfId="701"/>
    <cellStyle name="Normal 53 5" xfId="702"/>
    <cellStyle name="Normal 53 6" xfId="703"/>
    <cellStyle name="Normal 53 7" xfId="704"/>
    <cellStyle name="Normal 54" xfId="705"/>
    <cellStyle name="Normal 55" xfId="706"/>
    <cellStyle name="Normal 56" xfId="707"/>
    <cellStyle name="Normal 57" xfId="708"/>
    <cellStyle name="Normal 58" xfId="709"/>
    <cellStyle name="Normal 59" xfId="710"/>
    <cellStyle name="Normal 59 2" xfId="711"/>
    <cellStyle name="Normal 6" xfId="10"/>
    <cellStyle name="Normal 6 10" xfId="712"/>
    <cellStyle name="Normal 6 11" xfId="713"/>
    <cellStyle name="Normal 6 12" xfId="714"/>
    <cellStyle name="Normal 6 13" xfId="715"/>
    <cellStyle name="Normal 6 13 2" xfId="716"/>
    <cellStyle name="Normal 6 2" xfId="12"/>
    <cellStyle name="Normal 6 2 2" xfId="717"/>
    <cellStyle name="Normal 6 2 2 2" xfId="718"/>
    <cellStyle name="Normal 6 2 2 3" xfId="719"/>
    <cellStyle name="Normal 6 2 2 4" xfId="720"/>
    <cellStyle name="Normal 6 2 2 5" xfId="721"/>
    <cellStyle name="Normal 6 2 3" xfId="722"/>
    <cellStyle name="Normal 6 2 4" xfId="723"/>
    <cellStyle name="Normal 6 2 5" xfId="724"/>
    <cellStyle name="Normal 6 3" xfId="725"/>
    <cellStyle name="Normal 6 4" xfId="726"/>
    <cellStyle name="Normal 6 5" xfId="727"/>
    <cellStyle name="Normal 6 6" xfId="728"/>
    <cellStyle name="Normal 6 7" xfId="729"/>
    <cellStyle name="Normal 6 8" xfId="730"/>
    <cellStyle name="Normal 6 9" xfId="731"/>
    <cellStyle name="Normal 60" xfId="732"/>
    <cellStyle name="Normal 60 2" xfId="733"/>
    <cellStyle name="Normal 60 3" xfId="734"/>
    <cellStyle name="Normal 60 4" xfId="735"/>
    <cellStyle name="Normal 60 5" xfId="736"/>
    <cellStyle name="Normal 61" xfId="737"/>
    <cellStyle name="Normal 62" xfId="738"/>
    <cellStyle name="Normal 62 2" xfId="739"/>
    <cellStyle name="Normal 62 3" xfId="740"/>
    <cellStyle name="Normal 62 4" xfId="741"/>
    <cellStyle name="Normal 62 5" xfId="742"/>
    <cellStyle name="Normal 63" xfId="743"/>
    <cellStyle name="Normal 63 2" xfId="744"/>
    <cellStyle name="Normal 63 3" xfId="745"/>
    <cellStyle name="Normal 63 4" xfId="746"/>
    <cellStyle name="Normal 63 5" xfId="747"/>
    <cellStyle name="Normal 64" xfId="748"/>
    <cellStyle name="Normal 64 2" xfId="749"/>
    <cellStyle name="Normal 64 3" xfId="750"/>
    <cellStyle name="Normal 64 4" xfId="751"/>
    <cellStyle name="Normal 64 5" xfId="752"/>
    <cellStyle name="Normal 65" xfId="753"/>
    <cellStyle name="Normal 65 2" xfId="754"/>
    <cellStyle name="Normal 65 3" xfId="755"/>
    <cellStyle name="Normal 65 4" xfId="756"/>
    <cellStyle name="Normal 65 5" xfId="757"/>
    <cellStyle name="Normal 66" xfId="758"/>
    <cellStyle name="Normal 67" xfId="759"/>
    <cellStyle name="Normal 68" xfId="760"/>
    <cellStyle name="Normal 69" xfId="761"/>
    <cellStyle name="Normal 7" xfId="762"/>
    <cellStyle name="Normal 7 10" xfId="763"/>
    <cellStyle name="Normal 7 11" xfId="764"/>
    <cellStyle name="Normal 7 12" xfId="765"/>
    <cellStyle name="Normal 7 13" xfId="19780"/>
    <cellStyle name="Normal 7 2" xfId="766"/>
    <cellStyle name="Normal 7 2 2" xfId="767"/>
    <cellStyle name="Normal 7 2 2 2" xfId="768"/>
    <cellStyle name="Normal 7 2 2 3" xfId="769"/>
    <cellStyle name="Normal 7 2 2 4" xfId="770"/>
    <cellStyle name="Normal 7 2 2 5" xfId="771"/>
    <cellStyle name="Normal 7 2 3" xfId="772"/>
    <cellStyle name="Normal 7 2 4" xfId="773"/>
    <cellStyle name="Normal 7 2 5" xfId="774"/>
    <cellStyle name="Normal 7 3" xfId="775"/>
    <cellStyle name="Normal 7 4" xfId="776"/>
    <cellStyle name="Normal 7 5" xfId="777"/>
    <cellStyle name="Normal 7 6" xfId="778"/>
    <cellStyle name="Normal 7 7" xfId="779"/>
    <cellStyle name="Normal 7 8" xfId="780"/>
    <cellStyle name="Normal 7 9" xfId="781"/>
    <cellStyle name="Normal 70" xfId="782"/>
    <cellStyle name="Normal 71" xfId="783"/>
    <cellStyle name="Normal 72" xfId="784"/>
    <cellStyle name="Normal 73" xfId="785"/>
    <cellStyle name="Normal 74" xfId="30759"/>
    <cellStyle name="Normal 8" xfId="11"/>
    <cellStyle name="Normal 8 10" xfId="786"/>
    <cellStyle name="Normal 8 11" xfId="787"/>
    <cellStyle name="Normal 8 12" xfId="788"/>
    <cellStyle name="Normal 8 13" xfId="789"/>
    <cellStyle name="Normal 8 14" xfId="790"/>
    <cellStyle name="Normal 8 15" xfId="791"/>
    <cellStyle name="Normal 8 2" xfId="792"/>
    <cellStyle name="Normal 8 2 2" xfId="793"/>
    <cellStyle name="Normal 8 3" xfId="794"/>
    <cellStyle name="Normal 8 4" xfId="795"/>
    <cellStyle name="Normal 8 5" xfId="796"/>
    <cellStyle name="Normal 8 6" xfId="797"/>
    <cellStyle name="Normal 8 7" xfId="798"/>
    <cellStyle name="Normal 8 8" xfId="799"/>
    <cellStyle name="Normal 8 9" xfId="800"/>
    <cellStyle name="Normal 9" xfId="801"/>
    <cellStyle name="Normal 9 10" xfId="802"/>
    <cellStyle name="Normal 9 11" xfId="803"/>
    <cellStyle name="Normal 9 12" xfId="804"/>
    <cellStyle name="Normal 9 13" xfId="805"/>
    <cellStyle name="Normal 9 14" xfId="806"/>
    <cellStyle name="Normal 9 2" xfId="807"/>
    <cellStyle name="Normal 9 2 2" xfId="808"/>
    <cellStyle name="Normal 9 3" xfId="809"/>
    <cellStyle name="Normal 9 4" xfId="810"/>
    <cellStyle name="Normal 9 5" xfId="811"/>
    <cellStyle name="Normal 9 6" xfId="812"/>
    <cellStyle name="Normal 9 7" xfId="813"/>
    <cellStyle name="Normal 9 8" xfId="814"/>
    <cellStyle name="Normal 9 9" xfId="815"/>
    <cellStyle name="Normale 10" xfId="19781"/>
    <cellStyle name="Normale 10 2" xfId="19782"/>
    <cellStyle name="Normale 10 2 2" xfId="19783"/>
    <cellStyle name="Normale 10 2 2 2" xfId="19784"/>
    <cellStyle name="Normale 10 2 2 2 2" xfId="19785"/>
    <cellStyle name="Normale 10 2 2 3" xfId="19786"/>
    <cellStyle name="Normale 10 2 2 4" xfId="19787"/>
    <cellStyle name="Normale 10 2 3" xfId="19788"/>
    <cellStyle name="Normale 10 2 3 2" xfId="19789"/>
    <cellStyle name="Normale 10 2 4" xfId="19790"/>
    <cellStyle name="Normale 10 2 5" xfId="19791"/>
    <cellStyle name="Normale 10 2 6" xfId="19792"/>
    <cellStyle name="Normale 10 3" xfId="19793"/>
    <cellStyle name="Normale 10 3 2" xfId="19794"/>
    <cellStyle name="Normale 10 3 2 2" xfId="19795"/>
    <cellStyle name="Normale 10 3 3" xfId="19796"/>
    <cellStyle name="Normale 10 3 3 2" xfId="19797"/>
    <cellStyle name="Normale 10 3 4" xfId="19798"/>
    <cellStyle name="Normale 10 4" xfId="19799"/>
    <cellStyle name="Normale 10 4 2" xfId="19800"/>
    <cellStyle name="Normale 10 4 2 2" xfId="19801"/>
    <cellStyle name="Normale 10 4 3" xfId="19802"/>
    <cellStyle name="Normale 10 5" xfId="19803"/>
    <cellStyle name="Normale 10 5 2" xfId="19804"/>
    <cellStyle name="Normale 11" xfId="19805"/>
    <cellStyle name="Normale 11 2" xfId="19806"/>
    <cellStyle name="Normale 11 2 2" xfId="19807"/>
    <cellStyle name="Normale 11 2 2 2" xfId="19808"/>
    <cellStyle name="Normale 11 2 2 2 2" xfId="19809"/>
    <cellStyle name="Normale 11 2 2 3" xfId="19810"/>
    <cellStyle name="Normale 11 2 2 3 2" xfId="19811"/>
    <cellStyle name="Normale 11 2 2 4" xfId="19812"/>
    <cellStyle name="Normale 11 2 3" xfId="19813"/>
    <cellStyle name="Normale 11 2 3 2" xfId="19814"/>
    <cellStyle name="Normale 11 2 4" xfId="19815"/>
    <cellStyle name="Normale 11 2 4 2" xfId="19816"/>
    <cellStyle name="Normale 11 2 5" xfId="19817"/>
    <cellStyle name="Normale 11 3" xfId="19818"/>
    <cellStyle name="Normale 11 3 2" xfId="19819"/>
    <cellStyle name="Normale 11 3 2 2" xfId="19820"/>
    <cellStyle name="Normale 11 3 2 2 2" xfId="19821"/>
    <cellStyle name="Normale 11 3 2 3" xfId="19822"/>
    <cellStyle name="Normale 11 3 3" xfId="19823"/>
    <cellStyle name="Normale 11 3 3 2" xfId="19824"/>
    <cellStyle name="Normale 11 3 4" xfId="19825"/>
    <cellStyle name="Normale 11 4" xfId="19826"/>
    <cellStyle name="Normale 11 4 2" xfId="19827"/>
    <cellStyle name="Normale 11 4 2 2" xfId="19828"/>
    <cellStyle name="Normale 11 4 3" xfId="19829"/>
    <cellStyle name="Normale 11 5" xfId="19830"/>
    <cellStyle name="Normale 11 5 2" xfId="19831"/>
    <cellStyle name="Normale 11 6" xfId="19832"/>
    <cellStyle name="Normale 11 7" xfId="19833"/>
    <cellStyle name="Normale 12" xfId="19834"/>
    <cellStyle name="Normale 12 2" xfId="19835"/>
    <cellStyle name="Normale 12 2 2" xfId="19836"/>
    <cellStyle name="Normale 12 2 3" xfId="19837"/>
    <cellStyle name="Normale 12 2 4" xfId="19838"/>
    <cellStyle name="Normale 12 3" xfId="19839"/>
    <cellStyle name="Normale 12 4" xfId="19840"/>
    <cellStyle name="Normale 12 5" xfId="19841"/>
    <cellStyle name="Normale 12 6" xfId="19842"/>
    <cellStyle name="Normale 13" xfId="19843"/>
    <cellStyle name="Normale 13 2" xfId="19844"/>
    <cellStyle name="Normale 13 3" xfId="19845"/>
    <cellStyle name="Normale 13 4" xfId="19846"/>
    <cellStyle name="Normale 13 5" xfId="19847"/>
    <cellStyle name="Normale 13 6" xfId="19848"/>
    <cellStyle name="Normale 14" xfId="19849"/>
    <cellStyle name="Normale 14 2" xfId="19850"/>
    <cellStyle name="Normale 14 3" xfId="19851"/>
    <cellStyle name="Normale 14 4" xfId="19852"/>
    <cellStyle name="Normale 15" xfId="19853"/>
    <cellStyle name="Normale 15 2" xfId="19854"/>
    <cellStyle name="Normale 15 3" xfId="19855"/>
    <cellStyle name="Normale 16" xfId="19856"/>
    <cellStyle name="Normale 16 2" xfId="19857"/>
    <cellStyle name="Normale 16 3" xfId="19858"/>
    <cellStyle name="Normale 17" xfId="19859"/>
    <cellStyle name="Normale 17 2" xfId="19860"/>
    <cellStyle name="Normale 17 3" xfId="19861"/>
    <cellStyle name="Normale 18" xfId="19862"/>
    <cellStyle name="Normale 19" xfId="19863"/>
    <cellStyle name="Normale 2" xfId="888"/>
    <cellStyle name="Normale 2 10" xfId="19864"/>
    <cellStyle name="Normale 2 11" xfId="19865"/>
    <cellStyle name="Normale 2 11 2" xfId="19866"/>
    <cellStyle name="Normale 2 11 2 2" xfId="19867"/>
    <cellStyle name="Normale 2 11 3" xfId="19868"/>
    <cellStyle name="Normale 2 12" xfId="19869"/>
    <cellStyle name="Normale 2 12 2" xfId="19870"/>
    <cellStyle name="Normale 2 12 3" xfId="19871"/>
    <cellStyle name="Normale 2 13" xfId="19872"/>
    <cellStyle name="Normale 2 13 2" xfId="19873"/>
    <cellStyle name="Normale 2 14" xfId="19874"/>
    <cellStyle name="Normale 2 14 2" xfId="19875"/>
    <cellStyle name="Normale 2 14 3" xfId="19876"/>
    <cellStyle name="Normale 2 15" xfId="19877"/>
    <cellStyle name="Normale 2 16" xfId="19878"/>
    <cellStyle name="Normale 2 17" xfId="19879"/>
    <cellStyle name="Normale 2 2" xfId="19880"/>
    <cellStyle name="Normale 2 2 10" xfId="19881"/>
    <cellStyle name="Normale 2 2 10 2" xfId="19882"/>
    <cellStyle name="Normale 2 2 11" xfId="19883"/>
    <cellStyle name="Normale 2 2 11 2" xfId="19884"/>
    <cellStyle name="Normale 2 2 12" xfId="19885"/>
    <cellStyle name="Normale 2 2 13" xfId="19886"/>
    <cellStyle name="Normale 2 2 2" xfId="19887"/>
    <cellStyle name="Normale 2 2 2 10" xfId="19888"/>
    <cellStyle name="Normale 2 2 2 10 2" xfId="19889"/>
    <cellStyle name="Normale 2 2 2 11" xfId="19890"/>
    <cellStyle name="Normale 2 2 2 2" xfId="19891"/>
    <cellStyle name="Normale 2 2 2 2 10" xfId="19892"/>
    <cellStyle name="Normale 2 2 2 2 11" xfId="19893"/>
    <cellStyle name="Normale 2 2 2 2 2" xfId="19894"/>
    <cellStyle name="Normale 2 2 2 2 2 2" xfId="19895"/>
    <cellStyle name="Normale 2 2 2 2 2 2 2" xfId="19896"/>
    <cellStyle name="Normale 2 2 2 2 2 2 2 2" xfId="19897"/>
    <cellStyle name="Normale 2 2 2 2 2 2 2 2 2" xfId="19898"/>
    <cellStyle name="Normale 2 2 2 2 2 2 2 2 2 2" xfId="19899"/>
    <cellStyle name="Normale 2 2 2 2 2 2 2 2 2 2 2" xfId="19900"/>
    <cellStyle name="Normale 2 2 2 2 2 2 2 2 2 3" xfId="19901"/>
    <cellStyle name="Normale 2 2 2 2 2 2 2 2 3" xfId="19902"/>
    <cellStyle name="Normale 2 2 2 2 2 2 2 2 3 2" xfId="19903"/>
    <cellStyle name="Normale 2 2 2 2 2 2 2 2 4" xfId="19904"/>
    <cellStyle name="Normale 2 2 2 2 2 2 2 3" xfId="19905"/>
    <cellStyle name="Normale 2 2 2 2 2 2 2 3 2" xfId="19906"/>
    <cellStyle name="Normale 2 2 2 2 2 2 2 3 2 2" xfId="19907"/>
    <cellStyle name="Normale 2 2 2 2 2 2 2 3 3" xfId="19908"/>
    <cellStyle name="Normale 2 2 2 2 2 2 2 4" xfId="19909"/>
    <cellStyle name="Normale 2 2 2 2 2 2 2 4 2" xfId="19910"/>
    <cellStyle name="Normale 2 2 2 2 2 2 2 5" xfId="19911"/>
    <cellStyle name="Normale 2 2 2 2 2 2 3" xfId="19912"/>
    <cellStyle name="Normale 2 2 2 2 2 2 3 2" xfId="19913"/>
    <cellStyle name="Normale 2 2 2 2 2 2 3 2 2" xfId="19914"/>
    <cellStyle name="Normale 2 2 2 2 2 2 3 2 2 2" xfId="19915"/>
    <cellStyle name="Normale 2 2 2 2 2 2 3 2 3" xfId="19916"/>
    <cellStyle name="Normale 2 2 2 2 2 2 3 3" xfId="19917"/>
    <cellStyle name="Normale 2 2 2 2 2 2 3 3 2" xfId="19918"/>
    <cellStyle name="Normale 2 2 2 2 2 2 3 4" xfId="19919"/>
    <cellStyle name="Normale 2 2 2 2 2 2 4" xfId="19920"/>
    <cellStyle name="Normale 2 2 2 2 2 2 4 2" xfId="19921"/>
    <cellStyle name="Normale 2 2 2 2 2 2 4 2 2" xfId="19922"/>
    <cellStyle name="Normale 2 2 2 2 2 2 4 3" xfId="19923"/>
    <cellStyle name="Normale 2 2 2 2 2 2 5" xfId="19924"/>
    <cellStyle name="Normale 2 2 2 2 2 2 5 2" xfId="19925"/>
    <cellStyle name="Normale 2 2 2 2 2 2 6" xfId="19926"/>
    <cellStyle name="Normale 2 2 2 2 2 2 6 2" xfId="19927"/>
    <cellStyle name="Normale 2 2 2 2 2 2 7" xfId="19928"/>
    <cellStyle name="Normale 2 2 2 2 2 2 7 2" xfId="19929"/>
    <cellStyle name="Normale 2 2 2 2 2 2 8" xfId="19930"/>
    <cellStyle name="Normale 2 2 2 2 2 3" xfId="19931"/>
    <cellStyle name="Normale 2 2 2 2 2 3 2" xfId="19932"/>
    <cellStyle name="Normale 2 2 2 2 2 3 2 2" xfId="19933"/>
    <cellStyle name="Normale 2 2 2 2 2 3 2 2 2" xfId="19934"/>
    <cellStyle name="Normale 2 2 2 2 2 3 2 2 2 2" xfId="19935"/>
    <cellStyle name="Normale 2 2 2 2 2 3 2 2 3" xfId="19936"/>
    <cellStyle name="Normale 2 2 2 2 2 3 2 3" xfId="19937"/>
    <cellStyle name="Normale 2 2 2 2 2 3 2 3 2" xfId="19938"/>
    <cellStyle name="Normale 2 2 2 2 2 3 2 4" xfId="19939"/>
    <cellStyle name="Normale 2 2 2 2 2 3 3" xfId="19940"/>
    <cellStyle name="Normale 2 2 2 2 2 3 3 2" xfId="19941"/>
    <cellStyle name="Normale 2 2 2 2 2 3 3 2 2" xfId="19942"/>
    <cellStyle name="Normale 2 2 2 2 2 3 3 3" xfId="19943"/>
    <cellStyle name="Normale 2 2 2 2 2 3 4" xfId="19944"/>
    <cellStyle name="Normale 2 2 2 2 2 3 4 2" xfId="19945"/>
    <cellStyle name="Normale 2 2 2 2 2 3 5" xfId="19946"/>
    <cellStyle name="Normale 2 2 2 2 2 4" xfId="19947"/>
    <cellStyle name="Normale 2 2 2 2 2 4 2" xfId="19948"/>
    <cellStyle name="Normale 2 2 2 2 2 4 2 2" xfId="19949"/>
    <cellStyle name="Normale 2 2 2 2 2 4 2 2 2" xfId="19950"/>
    <cellStyle name="Normale 2 2 2 2 2 4 2 3" xfId="19951"/>
    <cellStyle name="Normale 2 2 2 2 2 4 3" xfId="19952"/>
    <cellStyle name="Normale 2 2 2 2 2 4 3 2" xfId="19953"/>
    <cellStyle name="Normale 2 2 2 2 2 4 4" xfId="19954"/>
    <cellStyle name="Normale 2 2 2 2 2 5" xfId="19955"/>
    <cellStyle name="Normale 2 2 2 2 2 5 2" xfId="19956"/>
    <cellStyle name="Normale 2 2 2 2 2 5 2 2" xfId="19957"/>
    <cellStyle name="Normale 2 2 2 2 2 5 3" xfId="19958"/>
    <cellStyle name="Normale 2 2 2 2 2 6" xfId="19959"/>
    <cellStyle name="Normale 2 2 2 2 2 6 2" xfId="19960"/>
    <cellStyle name="Normale 2 2 2 2 2 7" xfId="19961"/>
    <cellStyle name="Normale 2 2 2 2 2 7 2" xfId="19962"/>
    <cellStyle name="Normale 2 2 2 2 2 8" xfId="19963"/>
    <cellStyle name="Normale 2 2 2 2 2 8 2" xfId="19964"/>
    <cellStyle name="Normale 2 2 2 2 2 9" xfId="19965"/>
    <cellStyle name="Normale 2 2 2 2 3" xfId="19966"/>
    <cellStyle name="Normale 2 2 2 2 3 2" xfId="19967"/>
    <cellStyle name="Normale 2 2 2 2 3 2 2" xfId="19968"/>
    <cellStyle name="Normale 2 2 2 2 3 2 2 2" xfId="19969"/>
    <cellStyle name="Normale 2 2 2 2 3 2 2 2 2" xfId="19970"/>
    <cellStyle name="Normale 2 2 2 2 3 2 2 2 2 2" xfId="19971"/>
    <cellStyle name="Normale 2 2 2 2 3 2 2 2 3" xfId="19972"/>
    <cellStyle name="Normale 2 2 2 2 3 2 2 3" xfId="19973"/>
    <cellStyle name="Normale 2 2 2 2 3 2 2 3 2" xfId="19974"/>
    <cellStyle name="Normale 2 2 2 2 3 2 2 4" xfId="19975"/>
    <cellStyle name="Normale 2 2 2 2 3 2 3" xfId="19976"/>
    <cellStyle name="Normale 2 2 2 2 3 2 3 2" xfId="19977"/>
    <cellStyle name="Normale 2 2 2 2 3 2 3 2 2" xfId="19978"/>
    <cellStyle name="Normale 2 2 2 2 3 2 3 3" xfId="19979"/>
    <cellStyle name="Normale 2 2 2 2 3 2 4" xfId="19980"/>
    <cellStyle name="Normale 2 2 2 2 3 2 4 2" xfId="19981"/>
    <cellStyle name="Normale 2 2 2 2 3 2 5" xfId="19982"/>
    <cellStyle name="Normale 2 2 2 2 3 2 5 2" xfId="19983"/>
    <cellStyle name="Normale 2 2 2 2 3 2 6" xfId="19984"/>
    <cellStyle name="Normale 2 2 2 2 3 3" xfId="19985"/>
    <cellStyle name="Normale 2 2 2 2 3 3 2" xfId="19986"/>
    <cellStyle name="Normale 2 2 2 2 3 3 2 2" xfId="19987"/>
    <cellStyle name="Normale 2 2 2 2 3 3 2 2 2" xfId="19988"/>
    <cellStyle name="Normale 2 2 2 2 3 3 2 3" xfId="19989"/>
    <cellStyle name="Normale 2 2 2 2 3 3 3" xfId="19990"/>
    <cellStyle name="Normale 2 2 2 2 3 3 3 2" xfId="19991"/>
    <cellStyle name="Normale 2 2 2 2 3 3 4" xfId="19992"/>
    <cellStyle name="Normale 2 2 2 2 3 4" xfId="19993"/>
    <cellStyle name="Normale 2 2 2 2 3 4 2" xfId="19994"/>
    <cellStyle name="Normale 2 2 2 2 3 4 2 2" xfId="19995"/>
    <cellStyle name="Normale 2 2 2 2 3 4 3" xfId="19996"/>
    <cellStyle name="Normale 2 2 2 2 3 5" xfId="19997"/>
    <cellStyle name="Normale 2 2 2 2 3 5 2" xfId="19998"/>
    <cellStyle name="Normale 2 2 2 2 3 6" xfId="19999"/>
    <cellStyle name="Normale 2 2 2 2 3 6 2" xfId="20000"/>
    <cellStyle name="Normale 2 2 2 2 3 7" xfId="20001"/>
    <cellStyle name="Normale 2 2 2 2 3 7 2" xfId="20002"/>
    <cellStyle name="Normale 2 2 2 2 3 8" xfId="20003"/>
    <cellStyle name="Normale 2 2 2 2 4" xfId="20004"/>
    <cellStyle name="Normale 2 2 2 2 4 2" xfId="20005"/>
    <cellStyle name="Normale 2 2 2 2 4 2 2" xfId="20006"/>
    <cellStyle name="Normale 2 2 2 2 4 2 2 2" xfId="20007"/>
    <cellStyle name="Normale 2 2 2 2 4 2 2 2 2" xfId="20008"/>
    <cellStyle name="Normale 2 2 2 2 4 2 2 3" xfId="20009"/>
    <cellStyle name="Normale 2 2 2 2 4 2 3" xfId="20010"/>
    <cellStyle name="Normale 2 2 2 2 4 2 3 2" xfId="20011"/>
    <cellStyle name="Normale 2 2 2 2 4 2 4" xfId="20012"/>
    <cellStyle name="Normale 2 2 2 2 4 3" xfId="20013"/>
    <cellStyle name="Normale 2 2 2 2 4 3 2" xfId="20014"/>
    <cellStyle name="Normale 2 2 2 2 4 3 2 2" xfId="20015"/>
    <cellStyle name="Normale 2 2 2 2 4 3 3" xfId="20016"/>
    <cellStyle name="Normale 2 2 2 2 4 4" xfId="20017"/>
    <cellStyle name="Normale 2 2 2 2 4 4 2" xfId="20018"/>
    <cellStyle name="Normale 2 2 2 2 4 5" xfId="20019"/>
    <cellStyle name="Normale 2 2 2 2 4 5 2" xfId="20020"/>
    <cellStyle name="Normale 2 2 2 2 4 6" xfId="20021"/>
    <cellStyle name="Normale 2 2 2 2 5" xfId="20022"/>
    <cellStyle name="Normale 2 2 2 2 5 2" xfId="20023"/>
    <cellStyle name="Normale 2 2 2 2 5 2 2" xfId="20024"/>
    <cellStyle name="Normale 2 2 2 2 5 2 2 2" xfId="20025"/>
    <cellStyle name="Normale 2 2 2 2 5 2 3" xfId="20026"/>
    <cellStyle name="Normale 2 2 2 2 5 3" xfId="20027"/>
    <cellStyle name="Normale 2 2 2 2 5 3 2" xfId="20028"/>
    <cellStyle name="Normale 2 2 2 2 5 4" xfId="20029"/>
    <cellStyle name="Normale 2 2 2 2 6" xfId="20030"/>
    <cellStyle name="Normale 2 2 2 2 6 2" xfId="20031"/>
    <cellStyle name="Normale 2 2 2 2 6 2 2" xfId="20032"/>
    <cellStyle name="Normale 2 2 2 2 6 3" xfId="20033"/>
    <cellStyle name="Normale 2 2 2 2 7" xfId="20034"/>
    <cellStyle name="Normale 2 2 2 2 7 2" xfId="20035"/>
    <cellStyle name="Normale 2 2 2 2 8" xfId="20036"/>
    <cellStyle name="Normale 2 2 2 2 8 2" xfId="20037"/>
    <cellStyle name="Normale 2 2 2 2 9" xfId="20038"/>
    <cellStyle name="Normale 2 2 2 2 9 2" xfId="20039"/>
    <cellStyle name="Normale 2 2 2 3" xfId="20040"/>
    <cellStyle name="Normale 2 2 2 3 2" xfId="20041"/>
    <cellStyle name="Normale 2 2 2 3 2 2" xfId="20042"/>
    <cellStyle name="Normale 2 2 2 3 2 2 2" xfId="20043"/>
    <cellStyle name="Normale 2 2 2 3 2 2 2 2" xfId="20044"/>
    <cellStyle name="Normale 2 2 2 3 2 2 2 2 2" xfId="20045"/>
    <cellStyle name="Normale 2 2 2 3 2 2 2 2 2 2" xfId="20046"/>
    <cellStyle name="Normale 2 2 2 3 2 2 2 2 3" xfId="20047"/>
    <cellStyle name="Normale 2 2 2 3 2 2 2 3" xfId="20048"/>
    <cellStyle name="Normale 2 2 2 3 2 2 2 3 2" xfId="20049"/>
    <cellStyle name="Normale 2 2 2 3 2 2 2 4" xfId="20050"/>
    <cellStyle name="Normale 2 2 2 3 2 2 3" xfId="20051"/>
    <cellStyle name="Normale 2 2 2 3 2 2 3 2" xfId="20052"/>
    <cellStyle name="Normale 2 2 2 3 2 2 3 2 2" xfId="20053"/>
    <cellStyle name="Normale 2 2 2 3 2 2 3 3" xfId="20054"/>
    <cellStyle name="Normale 2 2 2 3 2 2 4" xfId="20055"/>
    <cellStyle name="Normale 2 2 2 3 2 2 4 2" xfId="20056"/>
    <cellStyle name="Normale 2 2 2 3 2 2 5" xfId="20057"/>
    <cellStyle name="Normale 2 2 2 3 2 3" xfId="20058"/>
    <cellStyle name="Normale 2 2 2 3 2 3 2" xfId="20059"/>
    <cellStyle name="Normale 2 2 2 3 2 3 2 2" xfId="20060"/>
    <cellStyle name="Normale 2 2 2 3 2 3 2 2 2" xfId="20061"/>
    <cellStyle name="Normale 2 2 2 3 2 3 2 3" xfId="20062"/>
    <cellStyle name="Normale 2 2 2 3 2 3 3" xfId="20063"/>
    <cellStyle name="Normale 2 2 2 3 2 3 3 2" xfId="20064"/>
    <cellStyle name="Normale 2 2 2 3 2 3 4" xfId="20065"/>
    <cellStyle name="Normale 2 2 2 3 2 4" xfId="20066"/>
    <cellStyle name="Normale 2 2 2 3 2 4 2" xfId="20067"/>
    <cellStyle name="Normale 2 2 2 3 2 4 2 2" xfId="20068"/>
    <cellStyle name="Normale 2 2 2 3 2 4 3" xfId="20069"/>
    <cellStyle name="Normale 2 2 2 3 2 5" xfId="20070"/>
    <cellStyle name="Normale 2 2 2 3 2 5 2" xfId="20071"/>
    <cellStyle name="Normale 2 2 2 3 2 6" xfId="20072"/>
    <cellStyle name="Normale 2 2 2 3 2 6 2" xfId="20073"/>
    <cellStyle name="Normale 2 2 2 3 2 7" xfId="20074"/>
    <cellStyle name="Normale 2 2 2 3 2 7 2" xfId="20075"/>
    <cellStyle name="Normale 2 2 2 3 2 8" xfId="20076"/>
    <cellStyle name="Normale 2 2 2 3 3" xfId="20077"/>
    <cellStyle name="Normale 2 2 2 3 3 2" xfId="20078"/>
    <cellStyle name="Normale 2 2 2 3 3 2 2" xfId="20079"/>
    <cellStyle name="Normale 2 2 2 3 3 2 2 2" xfId="20080"/>
    <cellStyle name="Normale 2 2 2 3 3 2 2 2 2" xfId="20081"/>
    <cellStyle name="Normale 2 2 2 3 3 2 2 3" xfId="20082"/>
    <cellStyle name="Normale 2 2 2 3 3 2 3" xfId="20083"/>
    <cellStyle name="Normale 2 2 2 3 3 2 3 2" xfId="20084"/>
    <cellStyle name="Normale 2 2 2 3 3 2 4" xfId="20085"/>
    <cellStyle name="Normale 2 2 2 3 3 3" xfId="20086"/>
    <cellStyle name="Normale 2 2 2 3 3 3 2" xfId="20087"/>
    <cellStyle name="Normale 2 2 2 3 3 3 2 2" xfId="20088"/>
    <cellStyle name="Normale 2 2 2 3 3 3 3" xfId="20089"/>
    <cellStyle name="Normale 2 2 2 3 3 4" xfId="20090"/>
    <cellStyle name="Normale 2 2 2 3 3 4 2" xfId="20091"/>
    <cellStyle name="Normale 2 2 2 3 3 5" xfId="20092"/>
    <cellStyle name="Normale 2 2 2 3 4" xfId="20093"/>
    <cellStyle name="Normale 2 2 2 3 4 2" xfId="20094"/>
    <cellStyle name="Normale 2 2 2 3 4 2 2" xfId="20095"/>
    <cellStyle name="Normale 2 2 2 3 4 2 2 2" xfId="20096"/>
    <cellStyle name="Normale 2 2 2 3 4 2 3" xfId="20097"/>
    <cellStyle name="Normale 2 2 2 3 4 3" xfId="20098"/>
    <cellStyle name="Normale 2 2 2 3 4 3 2" xfId="20099"/>
    <cellStyle name="Normale 2 2 2 3 4 4" xfId="20100"/>
    <cellStyle name="Normale 2 2 2 3 5" xfId="20101"/>
    <cellStyle name="Normale 2 2 2 3 5 2" xfId="20102"/>
    <cellStyle name="Normale 2 2 2 3 5 2 2" xfId="20103"/>
    <cellStyle name="Normale 2 2 2 3 5 3" xfId="20104"/>
    <cellStyle name="Normale 2 2 2 3 6" xfId="20105"/>
    <cellStyle name="Normale 2 2 2 3 6 2" xfId="20106"/>
    <cellStyle name="Normale 2 2 2 3 7" xfId="20107"/>
    <cellStyle name="Normale 2 2 2 3 7 2" xfId="20108"/>
    <cellStyle name="Normale 2 2 2 3 8" xfId="20109"/>
    <cellStyle name="Normale 2 2 2 3 8 2" xfId="20110"/>
    <cellStyle name="Normale 2 2 2 3 9" xfId="20111"/>
    <cellStyle name="Normale 2 2 2 4" xfId="20112"/>
    <cellStyle name="Normale 2 2 2 4 2" xfId="20113"/>
    <cellStyle name="Normale 2 2 2 4 2 2" xfId="20114"/>
    <cellStyle name="Normale 2 2 2 4 2 2 2" xfId="20115"/>
    <cellStyle name="Normale 2 2 2 4 2 2 2 2" xfId="20116"/>
    <cellStyle name="Normale 2 2 2 4 2 2 2 2 2" xfId="20117"/>
    <cellStyle name="Normale 2 2 2 4 2 2 2 3" xfId="20118"/>
    <cellStyle name="Normale 2 2 2 4 2 2 3" xfId="20119"/>
    <cellStyle name="Normale 2 2 2 4 2 2 3 2" xfId="20120"/>
    <cellStyle name="Normale 2 2 2 4 2 2 4" xfId="20121"/>
    <cellStyle name="Normale 2 2 2 4 2 3" xfId="20122"/>
    <cellStyle name="Normale 2 2 2 4 2 3 2" xfId="20123"/>
    <cellStyle name="Normale 2 2 2 4 2 3 2 2" xfId="20124"/>
    <cellStyle name="Normale 2 2 2 4 2 3 3" xfId="20125"/>
    <cellStyle name="Normale 2 2 2 4 2 4" xfId="20126"/>
    <cellStyle name="Normale 2 2 2 4 2 4 2" xfId="20127"/>
    <cellStyle name="Normale 2 2 2 4 2 5" xfId="20128"/>
    <cellStyle name="Normale 2 2 2 4 2 5 2" xfId="20129"/>
    <cellStyle name="Normale 2 2 2 4 2 6" xfId="20130"/>
    <cellStyle name="Normale 2 2 2 4 3" xfId="20131"/>
    <cellStyle name="Normale 2 2 2 4 3 2" xfId="20132"/>
    <cellStyle name="Normale 2 2 2 4 3 2 2" xfId="20133"/>
    <cellStyle name="Normale 2 2 2 4 3 2 2 2" xfId="20134"/>
    <cellStyle name="Normale 2 2 2 4 3 2 3" xfId="20135"/>
    <cellStyle name="Normale 2 2 2 4 3 3" xfId="20136"/>
    <cellStyle name="Normale 2 2 2 4 3 3 2" xfId="20137"/>
    <cellStyle name="Normale 2 2 2 4 3 4" xfId="20138"/>
    <cellStyle name="Normale 2 2 2 4 4" xfId="20139"/>
    <cellStyle name="Normale 2 2 2 4 4 2" xfId="20140"/>
    <cellStyle name="Normale 2 2 2 4 4 2 2" xfId="20141"/>
    <cellStyle name="Normale 2 2 2 4 4 3" xfId="20142"/>
    <cellStyle name="Normale 2 2 2 4 5" xfId="20143"/>
    <cellStyle name="Normale 2 2 2 4 5 2" xfId="20144"/>
    <cellStyle name="Normale 2 2 2 4 6" xfId="20145"/>
    <cellStyle name="Normale 2 2 2 4 6 2" xfId="20146"/>
    <cellStyle name="Normale 2 2 2 4 7" xfId="20147"/>
    <cellStyle name="Normale 2 2 2 4 7 2" xfId="20148"/>
    <cellStyle name="Normale 2 2 2 4 8" xfId="20149"/>
    <cellStyle name="Normale 2 2 2 5" xfId="20150"/>
    <cellStyle name="Normale 2 2 2 5 2" xfId="20151"/>
    <cellStyle name="Normale 2 2 2 5 2 2" xfId="20152"/>
    <cellStyle name="Normale 2 2 2 5 2 2 2" xfId="20153"/>
    <cellStyle name="Normale 2 2 2 5 2 2 2 2" xfId="20154"/>
    <cellStyle name="Normale 2 2 2 5 2 2 3" xfId="20155"/>
    <cellStyle name="Normale 2 2 2 5 2 3" xfId="20156"/>
    <cellStyle name="Normale 2 2 2 5 2 3 2" xfId="20157"/>
    <cellStyle name="Normale 2 2 2 5 2 4" xfId="20158"/>
    <cellStyle name="Normale 2 2 2 5 3" xfId="20159"/>
    <cellStyle name="Normale 2 2 2 5 3 2" xfId="20160"/>
    <cellStyle name="Normale 2 2 2 5 3 2 2" xfId="20161"/>
    <cellStyle name="Normale 2 2 2 5 3 3" xfId="20162"/>
    <cellStyle name="Normale 2 2 2 5 4" xfId="20163"/>
    <cellStyle name="Normale 2 2 2 5 4 2" xfId="20164"/>
    <cellStyle name="Normale 2 2 2 5 5" xfId="20165"/>
    <cellStyle name="Normale 2 2 2 5 5 2" xfId="20166"/>
    <cellStyle name="Normale 2 2 2 5 6" xfId="20167"/>
    <cellStyle name="Normale 2 2 2 6" xfId="20168"/>
    <cellStyle name="Normale 2 2 2 6 2" xfId="20169"/>
    <cellStyle name="Normale 2 2 2 6 2 2" xfId="20170"/>
    <cellStyle name="Normale 2 2 2 6 2 2 2" xfId="20171"/>
    <cellStyle name="Normale 2 2 2 6 2 3" xfId="20172"/>
    <cellStyle name="Normale 2 2 2 6 3" xfId="20173"/>
    <cellStyle name="Normale 2 2 2 6 3 2" xfId="20174"/>
    <cellStyle name="Normale 2 2 2 6 4" xfId="20175"/>
    <cellStyle name="Normale 2 2 2 7" xfId="20176"/>
    <cellStyle name="Normale 2 2 2 7 2" xfId="20177"/>
    <cellStyle name="Normale 2 2 2 7 2 2" xfId="20178"/>
    <cellStyle name="Normale 2 2 2 7 3" xfId="20179"/>
    <cellStyle name="Normale 2 2 2 8" xfId="20180"/>
    <cellStyle name="Normale 2 2 2 8 2" xfId="20181"/>
    <cellStyle name="Normale 2 2 2 9" xfId="20182"/>
    <cellStyle name="Normale 2 2 2 9 2" xfId="20183"/>
    <cellStyle name="Normale 2 2 3" xfId="20184"/>
    <cellStyle name="Normale 2 2 3 10" xfId="20185"/>
    <cellStyle name="Normale 2 2 3 11" xfId="20186"/>
    <cellStyle name="Normale 2 2 3 2" xfId="20187"/>
    <cellStyle name="Normale 2 2 3 2 2" xfId="20188"/>
    <cellStyle name="Normale 2 2 3 2 2 2" xfId="20189"/>
    <cellStyle name="Normale 2 2 3 2 2 2 2" xfId="20190"/>
    <cellStyle name="Normale 2 2 3 2 2 2 2 2" xfId="20191"/>
    <cellStyle name="Normale 2 2 3 2 2 2 2 2 2" xfId="20192"/>
    <cellStyle name="Normale 2 2 3 2 2 2 2 2 2 2" xfId="20193"/>
    <cellStyle name="Normale 2 2 3 2 2 2 2 2 3" xfId="20194"/>
    <cellStyle name="Normale 2 2 3 2 2 2 2 3" xfId="20195"/>
    <cellStyle name="Normale 2 2 3 2 2 2 2 3 2" xfId="20196"/>
    <cellStyle name="Normale 2 2 3 2 2 2 2 4" xfId="20197"/>
    <cellStyle name="Normale 2 2 3 2 2 2 3" xfId="20198"/>
    <cellStyle name="Normale 2 2 3 2 2 2 3 2" xfId="20199"/>
    <cellStyle name="Normale 2 2 3 2 2 2 3 2 2" xfId="20200"/>
    <cellStyle name="Normale 2 2 3 2 2 2 3 3" xfId="20201"/>
    <cellStyle name="Normale 2 2 3 2 2 2 4" xfId="20202"/>
    <cellStyle name="Normale 2 2 3 2 2 2 4 2" xfId="20203"/>
    <cellStyle name="Normale 2 2 3 2 2 2 5" xfId="20204"/>
    <cellStyle name="Normale 2 2 3 2 2 3" xfId="20205"/>
    <cellStyle name="Normale 2 2 3 2 2 3 2" xfId="20206"/>
    <cellStyle name="Normale 2 2 3 2 2 3 2 2" xfId="20207"/>
    <cellStyle name="Normale 2 2 3 2 2 3 2 2 2" xfId="20208"/>
    <cellStyle name="Normale 2 2 3 2 2 3 2 3" xfId="20209"/>
    <cellStyle name="Normale 2 2 3 2 2 3 3" xfId="20210"/>
    <cellStyle name="Normale 2 2 3 2 2 3 3 2" xfId="20211"/>
    <cellStyle name="Normale 2 2 3 2 2 3 4" xfId="20212"/>
    <cellStyle name="Normale 2 2 3 2 2 4" xfId="20213"/>
    <cellStyle name="Normale 2 2 3 2 2 4 2" xfId="20214"/>
    <cellStyle name="Normale 2 2 3 2 2 4 2 2" xfId="20215"/>
    <cellStyle name="Normale 2 2 3 2 2 4 3" xfId="20216"/>
    <cellStyle name="Normale 2 2 3 2 2 5" xfId="20217"/>
    <cellStyle name="Normale 2 2 3 2 2 5 2" xfId="20218"/>
    <cellStyle name="Normale 2 2 3 2 2 6" xfId="20219"/>
    <cellStyle name="Normale 2 2 3 2 2 6 2" xfId="20220"/>
    <cellStyle name="Normale 2 2 3 2 2 7" xfId="20221"/>
    <cellStyle name="Normale 2 2 3 2 2 7 2" xfId="20222"/>
    <cellStyle name="Normale 2 2 3 2 2 8" xfId="20223"/>
    <cellStyle name="Normale 2 2 3 2 3" xfId="20224"/>
    <cellStyle name="Normale 2 2 3 2 3 2" xfId="20225"/>
    <cellStyle name="Normale 2 2 3 2 3 2 2" xfId="20226"/>
    <cellStyle name="Normale 2 2 3 2 3 2 2 2" xfId="20227"/>
    <cellStyle name="Normale 2 2 3 2 3 2 2 2 2" xfId="20228"/>
    <cellStyle name="Normale 2 2 3 2 3 2 2 3" xfId="20229"/>
    <cellStyle name="Normale 2 2 3 2 3 2 3" xfId="20230"/>
    <cellStyle name="Normale 2 2 3 2 3 2 3 2" xfId="20231"/>
    <cellStyle name="Normale 2 2 3 2 3 2 4" xfId="20232"/>
    <cellStyle name="Normale 2 2 3 2 3 3" xfId="20233"/>
    <cellStyle name="Normale 2 2 3 2 3 3 2" xfId="20234"/>
    <cellStyle name="Normale 2 2 3 2 3 3 2 2" xfId="20235"/>
    <cellStyle name="Normale 2 2 3 2 3 3 3" xfId="20236"/>
    <cellStyle name="Normale 2 2 3 2 3 4" xfId="20237"/>
    <cellStyle name="Normale 2 2 3 2 3 4 2" xfId="20238"/>
    <cellStyle name="Normale 2 2 3 2 3 5" xfId="20239"/>
    <cellStyle name="Normale 2 2 3 2 4" xfId="20240"/>
    <cellStyle name="Normale 2 2 3 2 4 2" xfId="20241"/>
    <cellStyle name="Normale 2 2 3 2 4 2 2" xfId="20242"/>
    <cellStyle name="Normale 2 2 3 2 4 2 2 2" xfId="20243"/>
    <cellStyle name="Normale 2 2 3 2 4 2 3" xfId="20244"/>
    <cellStyle name="Normale 2 2 3 2 4 3" xfId="20245"/>
    <cellStyle name="Normale 2 2 3 2 4 3 2" xfId="20246"/>
    <cellStyle name="Normale 2 2 3 2 4 4" xfId="20247"/>
    <cellStyle name="Normale 2 2 3 2 5" xfId="20248"/>
    <cellStyle name="Normale 2 2 3 2 5 2" xfId="20249"/>
    <cellStyle name="Normale 2 2 3 2 5 2 2" xfId="20250"/>
    <cellStyle name="Normale 2 2 3 2 5 3" xfId="20251"/>
    <cellStyle name="Normale 2 2 3 2 6" xfId="20252"/>
    <cellStyle name="Normale 2 2 3 2 6 2" xfId="20253"/>
    <cellStyle name="Normale 2 2 3 2 7" xfId="20254"/>
    <cellStyle name="Normale 2 2 3 2 7 2" xfId="20255"/>
    <cellStyle name="Normale 2 2 3 2 8" xfId="20256"/>
    <cellStyle name="Normale 2 2 3 2 8 2" xfId="20257"/>
    <cellStyle name="Normale 2 2 3 2 9" xfId="20258"/>
    <cellStyle name="Normale 2 2 3 3" xfId="20259"/>
    <cellStyle name="Normale 2 2 3 3 2" xfId="20260"/>
    <cellStyle name="Normale 2 2 3 3 2 2" xfId="20261"/>
    <cellStyle name="Normale 2 2 3 3 2 2 2" xfId="20262"/>
    <cellStyle name="Normale 2 2 3 3 2 2 2 2" xfId="20263"/>
    <cellStyle name="Normale 2 2 3 3 2 2 2 2 2" xfId="20264"/>
    <cellStyle name="Normale 2 2 3 3 2 2 2 3" xfId="20265"/>
    <cellStyle name="Normale 2 2 3 3 2 2 3" xfId="20266"/>
    <cellStyle name="Normale 2 2 3 3 2 2 3 2" xfId="20267"/>
    <cellStyle name="Normale 2 2 3 3 2 2 4" xfId="20268"/>
    <cellStyle name="Normale 2 2 3 3 2 3" xfId="20269"/>
    <cellStyle name="Normale 2 2 3 3 2 3 2" xfId="20270"/>
    <cellStyle name="Normale 2 2 3 3 2 3 2 2" xfId="20271"/>
    <cellStyle name="Normale 2 2 3 3 2 3 3" xfId="20272"/>
    <cellStyle name="Normale 2 2 3 3 2 4" xfId="20273"/>
    <cellStyle name="Normale 2 2 3 3 2 4 2" xfId="20274"/>
    <cellStyle name="Normale 2 2 3 3 2 5" xfId="20275"/>
    <cellStyle name="Normale 2 2 3 3 2 5 2" xfId="20276"/>
    <cellStyle name="Normale 2 2 3 3 2 6" xfId="20277"/>
    <cellStyle name="Normale 2 2 3 3 3" xfId="20278"/>
    <cellStyle name="Normale 2 2 3 3 3 2" xfId="20279"/>
    <cellStyle name="Normale 2 2 3 3 3 2 2" xfId="20280"/>
    <cellStyle name="Normale 2 2 3 3 3 2 2 2" xfId="20281"/>
    <cellStyle name="Normale 2 2 3 3 3 2 3" xfId="20282"/>
    <cellStyle name="Normale 2 2 3 3 3 3" xfId="20283"/>
    <cellStyle name="Normale 2 2 3 3 3 3 2" xfId="20284"/>
    <cellStyle name="Normale 2 2 3 3 3 4" xfId="20285"/>
    <cellStyle name="Normale 2 2 3 3 4" xfId="20286"/>
    <cellStyle name="Normale 2 2 3 3 4 2" xfId="20287"/>
    <cellStyle name="Normale 2 2 3 3 4 2 2" xfId="20288"/>
    <cellStyle name="Normale 2 2 3 3 4 3" xfId="20289"/>
    <cellStyle name="Normale 2 2 3 3 5" xfId="20290"/>
    <cellStyle name="Normale 2 2 3 3 5 2" xfId="20291"/>
    <cellStyle name="Normale 2 2 3 3 6" xfId="20292"/>
    <cellStyle name="Normale 2 2 3 3 6 2" xfId="20293"/>
    <cellStyle name="Normale 2 2 3 3 7" xfId="20294"/>
    <cellStyle name="Normale 2 2 3 3 7 2" xfId="20295"/>
    <cellStyle name="Normale 2 2 3 3 8" xfId="20296"/>
    <cellStyle name="Normale 2 2 3 4" xfId="20297"/>
    <cellStyle name="Normale 2 2 3 4 2" xfId="20298"/>
    <cellStyle name="Normale 2 2 3 4 2 2" xfId="20299"/>
    <cellStyle name="Normale 2 2 3 4 2 2 2" xfId="20300"/>
    <cellStyle name="Normale 2 2 3 4 2 2 2 2" xfId="20301"/>
    <cellStyle name="Normale 2 2 3 4 2 2 3" xfId="20302"/>
    <cellStyle name="Normale 2 2 3 4 2 3" xfId="20303"/>
    <cellStyle name="Normale 2 2 3 4 2 3 2" xfId="20304"/>
    <cellStyle name="Normale 2 2 3 4 2 4" xfId="20305"/>
    <cellStyle name="Normale 2 2 3 4 3" xfId="20306"/>
    <cellStyle name="Normale 2 2 3 4 3 2" xfId="20307"/>
    <cellStyle name="Normale 2 2 3 4 3 2 2" xfId="20308"/>
    <cellStyle name="Normale 2 2 3 4 3 3" xfId="20309"/>
    <cellStyle name="Normale 2 2 3 4 4" xfId="20310"/>
    <cellStyle name="Normale 2 2 3 4 4 2" xfId="20311"/>
    <cellStyle name="Normale 2 2 3 4 5" xfId="20312"/>
    <cellStyle name="Normale 2 2 3 4 5 2" xfId="20313"/>
    <cellStyle name="Normale 2 2 3 4 6" xfId="20314"/>
    <cellStyle name="Normale 2 2 3 5" xfId="20315"/>
    <cellStyle name="Normale 2 2 3 5 2" xfId="20316"/>
    <cellStyle name="Normale 2 2 3 5 2 2" xfId="20317"/>
    <cellStyle name="Normale 2 2 3 5 2 2 2" xfId="20318"/>
    <cellStyle name="Normale 2 2 3 5 2 3" xfId="20319"/>
    <cellStyle name="Normale 2 2 3 5 3" xfId="20320"/>
    <cellStyle name="Normale 2 2 3 5 3 2" xfId="20321"/>
    <cellStyle name="Normale 2 2 3 5 4" xfId="20322"/>
    <cellStyle name="Normale 2 2 3 6" xfId="20323"/>
    <cellStyle name="Normale 2 2 3 6 2" xfId="20324"/>
    <cellStyle name="Normale 2 2 3 6 2 2" xfId="20325"/>
    <cellStyle name="Normale 2 2 3 6 3" xfId="20326"/>
    <cellStyle name="Normale 2 2 3 7" xfId="20327"/>
    <cellStyle name="Normale 2 2 3 7 2" xfId="20328"/>
    <cellStyle name="Normale 2 2 3 8" xfId="20329"/>
    <cellStyle name="Normale 2 2 3 8 2" xfId="20330"/>
    <cellStyle name="Normale 2 2 3 9" xfId="20331"/>
    <cellStyle name="Normale 2 2 3 9 2" xfId="20332"/>
    <cellStyle name="Normale 2 2 4" xfId="20333"/>
    <cellStyle name="Normale 2 2 4 10" xfId="20334"/>
    <cellStyle name="Normale 2 2 4 2" xfId="20335"/>
    <cellStyle name="Normale 2 2 4 2 2" xfId="20336"/>
    <cellStyle name="Normale 2 2 4 2 2 2" xfId="20337"/>
    <cellStyle name="Normale 2 2 4 2 2 2 2" xfId="20338"/>
    <cellStyle name="Normale 2 2 4 2 2 2 2 2" xfId="20339"/>
    <cellStyle name="Normale 2 2 4 2 2 2 2 2 2" xfId="20340"/>
    <cellStyle name="Normale 2 2 4 2 2 2 2 3" xfId="20341"/>
    <cellStyle name="Normale 2 2 4 2 2 2 3" xfId="20342"/>
    <cellStyle name="Normale 2 2 4 2 2 2 3 2" xfId="20343"/>
    <cellStyle name="Normale 2 2 4 2 2 2 4" xfId="20344"/>
    <cellStyle name="Normale 2 2 4 2 2 3" xfId="20345"/>
    <cellStyle name="Normale 2 2 4 2 2 3 2" xfId="20346"/>
    <cellStyle name="Normale 2 2 4 2 2 3 2 2" xfId="20347"/>
    <cellStyle name="Normale 2 2 4 2 2 3 3" xfId="20348"/>
    <cellStyle name="Normale 2 2 4 2 2 4" xfId="20349"/>
    <cellStyle name="Normale 2 2 4 2 2 4 2" xfId="20350"/>
    <cellStyle name="Normale 2 2 4 2 2 5" xfId="20351"/>
    <cellStyle name="Normale 2 2 4 2 3" xfId="20352"/>
    <cellStyle name="Normale 2 2 4 2 3 2" xfId="20353"/>
    <cellStyle name="Normale 2 2 4 2 3 2 2" xfId="20354"/>
    <cellStyle name="Normale 2 2 4 2 3 2 2 2" xfId="20355"/>
    <cellStyle name="Normale 2 2 4 2 3 2 3" xfId="20356"/>
    <cellStyle name="Normale 2 2 4 2 3 3" xfId="20357"/>
    <cellStyle name="Normale 2 2 4 2 3 3 2" xfId="20358"/>
    <cellStyle name="Normale 2 2 4 2 3 4" xfId="20359"/>
    <cellStyle name="Normale 2 2 4 2 4" xfId="20360"/>
    <cellStyle name="Normale 2 2 4 2 4 2" xfId="20361"/>
    <cellStyle name="Normale 2 2 4 2 4 2 2" xfId="20362"/>
    <cellStyle name="Normale 2 2 4 2 4 3" xfId="20363"/>
    <cellStyle name="Normale 2 2 4 2 5" xfId="20364"/>
    <cellStyle name="Normale 2 2 4 2 5 2" xfId="20365"/>
    <cellStyle name="Normale 2 2 4 2 6" xfId="20366"/>
    <cellStyle name="Normale 2 2 4 2 6 2" xfId="20367"/>
    <cellStyle name="Normale 2 2 4 2 7" xfId="20368"/>
    <cellStyle name="Normale 2 2 4 2 7 2" xfId="20369"/>
    <cellStyle name="Normale 2 2 4 2 8" xfId="20370"/>
    <cellStyle name="Normale 2 2 4 3" xfId="20371"/>
    <cellStyle name="Normale 2 2 4 3 2" xfId="20372"/>
    <cellStyle name="Normale 2 2 4 3 2 2" xfId="20373"/>
    <cellStyle name="Normale 2 2 4 3 2 2 2" xfId="20374"/>
    <cellStyle name="Normale 2 2 4 3 2 2 2 2" xfId="20375"/>
    <cellStyle name="Normale 2 2 4 3 2 2 3" xfId="20376"/>
    <cellStyle name="Normale 2 2 4 3 2 3" xfId="20377"/>
    <cellStyle name="Normale 2 2 4 3 2 3 2" xfId="20378"/>
    <cellStyle name="Normale 2 2 4 3 2 4" xfId="20379"/>
    <cellStyle name="Normale 2 2 4 3 3" xfId="20380"/>
    <cellStyle name="Normale 2 2 4 3 3 2" xfId="20381"/>
    <cellStyle name="Normale 2 2 4 3 3 2 2" xfId="20382"/>
    <cellStyle name="Normale 2 2 4 3 3 3" xfId="20383"/>
    <cellStyle name="Normale 2 2 4 3 4" xfId="20384"/>
    <cellStyle name="Normale 2 2 4 3 4 2" xfId="20385"/>
    <cellStyle name="Normale 2 2 4 3 5" xfId="20386"/>
    <cellStyle name="Normale 2 2 4 4" xfId="20387"/>
    <cellStyle name="Normale 2 2 4 4 2" xfId="20388"/>
    <cellStyle name="Normale 2 2 4 4 2 2" xfId="20389"/>
    <cellStyle name="Normale 2 2 4 4 2 2 2" xfId="20390"/>
    <cellStyle name="Normale 2 2 4 4 2 3" xfId="20391"/>
    <cellStyle name="Normale 2 2 4 4 3" xfId="20392"/>
    <cellStyle name="Normale 2 2 4 4 3 2" xfId="20393"/>
    <cellStyle name="Normale 2 2 4 4 4" xfId="20394"/>
    <cellStyle name="Normale 2 2 4 5" xfId="20395"/>
    <cellStyle name="Normale 2 2 4 5 2" xfId="20396"/>
    <cellStyle name="Normale 2 2 4 5 2 2" xfId="20397"/>
    <cellStyle name="Normale 2 2 4 5 3" xfId="20398"/>
    <cellStyle name="Normale 2 2 4 6" xfId="20399"/>
    <cellStyle name="Normale 2 2 4 6 2" xfId="20400"/>
    <cellStyle name="Normale 2 2 4 7" xfId="20401"/>
    <cellStyle name="Normale 2 2 4 7 2" xfId="20402"/>
    <cellStyle name="Normale 2 2 4 8" xfId="20403"/>
    <cellStyle name="Normale 2 2 4 8 2" xfId="20404"/>
    <cellStyle name="Normale 2 2 4 9" xfId="20405"/>
    <cellStyle name="Normale 2 2 5" xfId="20406"/>
    <cellStyle name="Normale 2 2 5 2" xfId="20407"/>
    <cellStyle name="Normale 2 2 5 2 2" xfId="20408"/>
    <cellStyle name="Normale 2 2 5 2 2 2" xfId="20409"/>
    <cellStyle name="Normale 2 2 5 2 2 2 2" xfId="20410"/>
    <cellStyle name="Normale 2 2 5 2 2 2 2 2" xfId="20411"/>
    <cellStyle name="Normale 2 2 5 2 2 2 3" xfId="20412"/>
    <cellStyle name="Normale 2 2 5 2 2 3" xfId="20413"/>
    <cellStyle name="Normale 2 2 5 2 2 3 2" xfId="20414"/>
    <cellStyle name="Normale 2 2 5 2 2 4" xfId="20415"/>
    <cellStyle name="Normale 2 2 5 2 3" xfId="20416"/>
    <cellStyle name="Normale 2 2 5 2 3 2" xfId="20417"/>
    <cellStyle name="Normale 2 2 5 2 3 2 2" xfId="20418"/>
    <cellStyle name="Normale 2 2 5 2 3 3" xfId="20419"/>
    <cellStyle name="Normale 2 2 5 2 4" xfId="20420"/>
    <cellStyle name="Normale 2 2 5 2 4 2" xfId="20421"/>
    <cellStyle name="Normale 2 2 5 2 5" xfId="20422"/>
    <cellStyle name="Normale 2 2 5 2 5 2" xfId="20423"/>
    <cellStyle name="Normale 2 2 5 2 6" xfId="20424"/>
    <cellStyle name="Normale 2 2 5 3" xfId="20425"/>
    <cellStyle name="Normale 2 2 5 3 2" xfId="20426"/>
    <cellStyle name="Normale 2 2 5 3 2 2" xfId="20427"/>
    <cellStyle name="Normale 2 2 5 3 2 2 2" xfId="20428"/>
    <cellStyle name="Normale 2 2 5 3 2 3" xfId="20429"/>
    <cellStyle name="Normale 2 2 5 3 3" xfId="20430"/>
    <cellStyle name="Normale 2 2 5 3 3 2" xfId="20431"/>
    <cellStyle name="Normale 2 2 5 3 4" xfId="20432"/>
    <cellStyle name="Normale 2 2 5 4" xfId="20433"/>
    <cellStyle name="Normale 2 2 5 4 2" xfId="20434"/>
    <cellStyle name="Normale 2 2 5 4 2 2" xfId="20435"/>
    <cellStyle name="Normale 2 2 5 4 3" xfId="20436"/>
    <cellStyle name="Normale 2 2 5 5" xfId="20437"/>
    <cellStyle name="Normale 2 2 5 5 2" xfId="20438"/>
    <cellStyle name="Normale 2 2 5 6" xfId="20439"/>
    <cellStyle name="Normale 2 2 5 6 2" xfId="20440"/>
    <cellStyle name="Normale 2 2 5 7" xfId="20441"/>
    <cellStyle name="Normale 2 2 5 7 2" xfId="20442"/>
    <cellStyle name="Normale 2 2 5 8" xfId="20443"/>
    <cellStyle name="Normale 2 2 6" xfId="20444"/>
    <cellStyle name="Normale 2 2 6 2" xfId="20445"/>
    <cellStyle name="Normale 2 2 6 2 2" xfId="20446"/>
    <cellStyle name="Normale 2 2 6 2 2 2" xfId="20447"/>
    <cellStyle name="Normale 2 2 6 2 2 2 2" xfId="20448"/>
    <cellStyle name="Normale 2 2 6 2 2 3" xfId="20449"/>
    <cellStyle name="Normale 2 2 6 2 3" xfId="20450"/>
    <cellStyle name="Normale 2 2 6 2 3 2" xfId="20451"/>
    <cellStyle name="Normale 2 2 6 2 4" xfId="20452"/>
    <cellStyle name="Normale 2 2 6 3" xfId="20453"/>
    <cellStyle name="Normale 2 2 6 3 2" xfId="20454"/>
    <cellStyle name="Normale 2 2 6 3 2 2" xfId="20455"/>
    <cellStyle name="Normale 2 2 6 3 3" xfId="20456"/>
    <cellStyle name="Normale 2 2 6 4" xfId="20457"/>
    <cellStyle name="Normale 2 2 6 4 2" xfId="20458"/>
    <cellStyle name="Normale 2 2 6 5" xfId="20459"/>
    <cellStyle name="Normale 2 2 6 5 2" xfId="20460"/>
    <cellStyle name="Normale 2 2 6 6" xfId="20461"/>
    <cellStyle name="Normale 2 2 7" xfId="20462"/>
    <cellStyle name="Normale 2 2 7 2" xfId="20463"/>
    <cellStyle name="Normale 2 2 7 2 2" xfId="20464"/>
    <cellStyle name="Normale 2 2 7 2 2 2" xfId="20465"/>
    <cellStyle name="Normale 2 2 7 2 3" xfId="20466"/>
    <cellStyle name="Normale 2 2 7 3" xfId="20467"/>
    <cellStyle name="Normale 2 2 7 3 2" xfId="20468"/>
    <cellStyle name="Normale 2 2 7 4" xfId="20469"/>
    <cellStyle name="Normale 2 2 8" xfId="20470"/>
    <cellStyle name="Normale 2 2 8 2" xfId="20471"/>
    <cellStyle name="Normale 2 2 8 2 2" xfId="20472"/>
    <cellStyle name="Normale 2 2 8 3" xfId="20473"/>
    <cellStyle name="Normale 2 2 9" xfId="20474"/>
    <cellStyle name="Normale 2 2 9 2" xfId="20475"/>
    <cellStyle name="Normale 2 3" xfId="20476"/>
    <cellStyle name="Normale 2 3 10" xfId="20477"/>
    <cellStyle name="Normale 2 3 10 2" xfId="20478"/>
    <cellStyle name="Normale 2 3 11" xfId="20479"/>
    <cellStyle name="Normale 2 3 11 2" xfId="20480"/>
    <cellStyle name="Normale 2 3 12" xfId="20481"/>
    <cellStyle name="Normale 2 3 13" xfId="20482"/>
    <cellStyle name="Normale 2 3 2" xfId="20483"/>
    <cellStyle name="Normale 2 3 2 10" xfId="20484"/>
    <cellStyle name="Normale 2 3 2 10 2" xfId="20485"/>
    <cellStyle name="Normale 2 3 2 11" xfId="20486"/>
    <cellStyle name="Normale 2 3 2 2" xfId="20487"/>
    <cellStyle name="Normale 2 3 2 2 10" xfId="20488"/>
    <cellStyle name="Normale 2 3 2 2 2" xfId="20489"/>
    <cellStyle name="Normale 2 3 2 2 2 2" xfId="20490"/>
    <cellStyle name="Normale 2 3 2 2 2 2 2" xfId="20491"/>
    <cellStyle name="Normale 2 3 2 2 2 2 2 2" xfId="20492"/>
    <cellStyle name="Normale 2 3 2 2 2 2 2 2 2" xfId="20493"/>
    <cellStyle name="Normale 2 3 2 2 2 2 2 2 2 2" xfId="20494"/>
    <cellStyle name="Normale 2 3 2 2 2 2 2 2 2 2 2" xfId="20495"/>
    <cellStyle name="Normale 2 3 2 2 2 2 2 2 2 3" xfId="20496"/>
    <cellStyle name="Normale 2 3 2 2 2 2 2 2 3" xfId="20497"/>
    <cellStyle name="Normale 2 3 2 2 2 2 2 2 3 2" xfId="20498"/>
    <cellStyle name="Normale 2 3 2 2 2 2 2 2 4" xfId="20499"/>
    <cellStyle name="Normale 2 3 2 2 2 2 2 3" xfId="20500"/>
    <cellStyle name="Normale 2 3 2 2 2 2 2 3 2" xfId="20501"/>
    <cellStyle name="Normale 2 3 2 2 2 2 2 3 2 2" xfId="20502"/>
    <cellStyle name="Normale 2 3 2 2 2 2 2 3 3" xfId="20503"/>
    <cellStyle name="Normale 2 3 2 2 2 2 2 4" xfId="20504"/>
    <cellStyle name="Normale 2 3 2 2 2 2 2 4 2" xfId="20505"/>
    <cellStyle name="Normale 2 3 2 2 2 2 2 5" xfId="20506"/>
    <cellStyle name="Normale 2 3 2 2 2 2 3" xfId="20507"/>
    <cellStyle name="Normale 2 3 2 2 2 2 3 2" xfId="20508"/>
    <cellStyle name="Normale 2 3 2 2 2 2 3 2 2" xfId="20509"/>
    <cellStyle name="Normale 2 3 2 2 2 2 3 2 2 2" xfId="20510"/>
    <cellStyle name="Normale 2 3 2 2 2 2 3 2 3" xfId="20511"/>
    <cellStyle name="Normale 2 3 2 2 2 2 3 3" xfId="20512"/>
    <cellStyle name="Normale 2 3 2 2 2 2 3 3 2" xfId="20513"/>
    <cellStyle name="Normale 2 3 2 2 2 2 3 4" xfId="20514"/>
    <cellStyle name="Normale 2 3 2 2 2 2 4" xfId="20515"/>
    <cellStyle name="Normale 2 3 2 2 2 2 4 2" xfId="20516"/>
    <cellStyle name="Normale 2 3 2 2 2 2 4 2 2" xfId="20517"/>
    <cellStyle name="Normale 2 3 2 2 2 2 4 3" xfId="20518"/>
    <cellStyle name="Normale 2 3 2 2 2 2 5" xfId="20519"/>
    <cellStyle name="Normale 2 3 2 2 2 2 5 2" xfId="20520"/>
    <cellStyle name="Normale 2 3 2 2 2 2 6" xfId="20521"/>
    <cellStyle name="Normale 2 3 2 2 2 3" xfId="20522"/>
    <cellStyle name="Normale 2 3 2 2 2 3 2" xfId="20523"/>
    <cellStyle name="Normale 2 3 2 2 2 3 2 2" xfId="20524"/>
    <cellStyle name="Normale 2 3 2 2 2 3 2 2 2" xfId="20525"/>
    <cellStyle name="Normale 2 3 2 2 2 3 2 2 2 2" xfId="20526"/>
    <cellStyle name="Normale 2 3 2 2 2 3 2 2 3" xfId="20527"/>
    <cellStyle name="Normale 2 3 2 2 2 3 2 3" xfId="20528"/>
    <cellStyle name="Normale 2 3 2 2 2 3 2 3 2" xfId="20529"/>
    <cellStyle name="Normale 2 3 2 2 2 3 2 4" xfId="20530"/>
    <cellStyle name="Normale 2 3 2 2 2 3 3" xfId="20531"/>
    <cellStyle name="Normale 2 3 2 2 2 3 3 2" xfId="20532"/>
    <cellStyle name="Normale 2 3 2 2 2 3 3 2 2" xfId="20533"/>
    <cellStyle name="Normale 2 3 2 2 2 3 3 3" xfId="20534"/>
    <cellStyle name="Normale 2 3 2 2 2 3 4" xfId="20535"/>
    <cellStyle name="Normale 2 3 2 2 2 3 4 2" xfId="20536"/>
    <cellStyle name="Normale 2 3 2 2 2 3 5" xfId="20537"/>
    <cellStyle name="Normale 2 3 2 2 2 4" xfId="20538"/>
    <cellStyle name="Normale 2 3 2 2 2 4 2" xfId="20539"/>
    <cellStyle name="Normale 2 3 2 2 2 4 2 2" xfId="20540"/>
    <cellStyle name="Normale 2 3 2 2 2 4 2 2 2" xfId="20541"/>
    <cellStyle name="Normale 2 3 2 2 2 4 2 3" xfId="20542"/>
    <cellStyle name="Normale 2 3 2 2 2 4 3" xfId="20543"/>
    <cellStyle name="Normale 2 3 2 2 2 4 3 2" xfId="20544"/>
    <cellStyle name="Normale 2 3 2 2 2 4 4" xfId="20545"/>
    <cellStyle name="Normale 2 3 2 2 2 5" xfId="20546"/>
    <cellStyle name="Normale 2 3 2 2 2 5 2" xfId="20547"/>
    <cellStyle name="Normale 2 3 2 2 2 5 2 2" xfId="20548"/>
    <cellStyle name="Normale 2 3 2 2 2 5 3" xfId="20549"/>
    <cellStyle name="Normale 2 3 2 2 2 6" xfId="20550"/>
    <cellStyle name="Normale 2 3 2 2 2 6 2" xfId="20551"/>
    <cellStyle name="Normale 2 3 2 2 2 7" xfId="20552"/>
    <cellStyle name="Normale 2 3 2 2 2 7 2" xfId="20553"/>
    <cellStyle name="Normale 2 3 2 2 2 8" xfId="20554"/>
    <cellStyle name="Normale 2 3 2 2 2 8 2" xfId="20555"/>
    <cellStyle name="Normale 2 3 2 2 2 9" xfId="20556"/>
    <cellStyle name="Normale 2 3 2 2 3" xfId="20557"/>
    <cellStyle name="Normale 2 3 2 2 3 2" xfId="20558"/>
    <cellStyle name="Normale 2 3 2 2 3 2 2" xfId="20559"/>
    <cellStyle name="Normale 2 3 2 2 3 2 2 2" xfId="20560"/>
    <cellStyle name="Normale 2 3 2 2 3 2 2 2 2" xfId="20561"/>
    <cellStyle name="Normale 2 3 2 2 3 2 2 2 2 2" xfId="20562"/>
    <cellStyle name="Normale 2 3 2 2 3 2 2 2 3" xfId="20563"/>
    <cellStyle name="Normale 2 3 2 2 3 2 2 3" xfId="20564"/>
    <cellStyle name="Normale 2 3 2 2 3 2 2 3 2" xfId="20565"/>
    <cellStyle name="Normale 2 3 2 2 3 2 2 4" xfId="20566"/>
    <cellStyle name="Normale 2 3 2 2 3 2 3" xfId="20567"/>
    <cellStyle name="Normale 2 3 2 2 3 2 3 2" xfId="20568"/>
    <cellStyle name="Normale 2 3 2 2 3 2 3 2 2" xfId="20569"/>
    <cellStyle name="Normale 2 3 2 2 3 2 3 3" xfId="20570"/>
    <cellStyle name="Normale 2 3 2 2 3 2 4" xfId="20571"/>
    <cellStyle name="Normale 2 3 2 2 3 2 4 2" xfId="20572"/>
    <cellStyle name="Normale 2 3 2 2 3 2 5" xfId="20573"/>
    <cellStyle name="Normale 2 3 2 2 3 3" xfId="20574"/>
    <cellStyle name="Normale 2 3 2 2 3 3 2" xfId="20575"/>
    <cellStyle name="Normale 2 3 2 2 3 3 2 2" xfId="20576"/>
    <cellStyle name="Normale 2 3 2 2 3 3 2 2 2" xfId="20577"/>
    <cellStyle name="Normale 2 3 2 2 3 3 2 3" xfId="20578"/>
    <cellStyle name="Normale 2 3 2 2 3 3 3" xfId="20579"/>
    <cellStyle name="Normale 2 3 2 2 3 3 3 2" xfId="20580"/>
    <cellStyle name="Normale 2 3 2 2 3 3 4" xfId="20581"/>
    <cellStyle name="Normale 2 3 2 2 3 4" xfId="20582"/>
    <cellStyle name="Normale 2 3 2 2 3 4 2" xfId="20583"/>
    <cellStyle name="Normale 2 3 2 2 3 4 2 2" xfId="20584"/>
    <cellStyle name="Normale 2 3 2 2 3 4 3" xfId="20585"/>
    <cellStyle name="Normale 2 3 2 2 3 5" xfId="20586"/>
    <cellStyle name="Normale 2 3 2 2 3 5 2" xfId="20587"/>
    <cellStyle name="Normale 2 3 2 2 3 6" xfId="20588"/>
    <cellStyle name="Normale 2 3 2 2 4" xfId="20589"/>
    <cellStyle name="Normale 2 3 2 2 4 2" xfId="20590"/>
    <cellStyle name="Normale 2 3 2 2 4 2 2" xfId="20591"/>
    <cellStyle name="Normale 2 3 2 2 4 2 2 2" xfId="20592"/>
    <cellStyle name="Normale 2 3 2 2 4 2 2 2 2" xfId="20593"/>
    <cellStyle name="Normale 2 3 2 2 4 2 2 3" xfId="20594"/>
    <cellStyle name="Normale 2 3 2 2 4 2 3" xfId="20595"/>
    <cellStyle name="Normale 2 3 2 2 4 2 3 2" xfId="20596"/>
    <cellStyle name="Normale 2 3 2 2 4 2 4" xfId="20597"/>
    <cellStyle name="Normale 2 3 2 2 4 3" xfId="20598"/>
    <cellStyle name="Normale 2 3 2 2 4 3 2" xfId="20599"/>
    <cellStyle name="Normale 2 3 2 2 4 3 2 2" xfId="20600"/>
    <cellStyle name="Normale 2 3 2 2 4 3 3" xfId="20601"/>
    <cellStyle name="Normale 2 3 2 2 4 4" xfId="20602"/>
    <cellStyle name="Normale 2 3 2 2 4 4 2" xfId="20603"/>
    <cellStyle name="Normale 2 3 2 2 4 5" xfId="20604"/>
    <cellStyle name="Normale 2 3 2 2 5" xfId="20605"/>
    <cellStyle name="Normale 2 3 2 2 5 2" xfId="20606"/>
    <cellStyle name="Normale 2 3 2 2 5 2 2" xfId="20607"/>
    <cellStyle name="Normale 2 3 2 2 5 2 2 2" xfId="20608"/>
    <cellStyle name="Normale 2 3 2 2 5 2 3" xfId="20609"/>
    <cellStyle name="Normale 2 3 2 2 5 3" xfId="20610"/>
    <cellStyle name="Normale 2 3 2 2 5 3 2" xfId="20611"/>
    <cellStyle name="Normale 2 3 2 2 5 4" xfId="20612"/>
    <cellStyle name="Normale 2 3 2 2 6" xfId="20613"/>
    <cellStyle name="Normale 2 3 2 2 6 2" xfId="20614"/>
    <cellStyle name="Normale 2 3 2 2 6 2 2" xfId="20615"/>
    <cellStyle name="Normale 2 3 2 2 6 3" xfId="20616"/>
    <cellStyle name="Normale 2 3 2 2 7" xfId="20617"/>
    <cellStyle name="Normale 2 3 2 2 7 2" xfId="20618"/>
    <cellStyle name="Normale 2 3 2 2 8" xfId="20619"/>
    <cellStyle name="Normale 2 3 2 2 8 2" xfId="20620"/>
    <cellStyle name="Normale 2 3 2 2 9" xfId="20621"/>
    <cellStyle name="Normale 2 3 2 2 9 2" xfId="20622"/>
    <cellStyle name="Normale 2 3 2 3" xfId="20623"/>
    <cellStyle name="Normale 2 3 2 3 2" xfId="20624"/>
    <cellStyle name="Normale 2 3 2 3 2 2" xfId="20625"/>
    <cellStyle name="Normale 2 3 2 3 2 2 2" xfId="20626"/>
    <cellStyle name="Normale 2 3 2 3 2 2 2 2" xfId="20627"/>
    <cellStyle name="Normale 2 3 2 3 2 2 2 2 2" xfId="20628"/>
    <cellStyle name="Normale 2 3 2 3 2 2 2 2 2 2" xfId="20629"/>
    <cellStyle name="Normale 2 3 2 3 2 2 2 2 3" xfId="20630"/>
    <cellStyle name="Normale 2 3 2 3 2 2 2 3" xfId="20631"/>
    <cellStyle name="Normale 2 3 2 3 2 2 2 3 2" xfId="20632"/>
    <cellStyle name="Normale 2 3 2 3 2 2 2 4" xfId="20633"/>
    <cellStyle name="Normale 2 3 2 3 2 2 3" xfId="20634"/>
    <cellStyle name="Normale 2 3 2 3 2 2 3 2" xfId="20635"/>
    <cellStyle name="Normale 2 3 2 3 2 2 3 2 2" xfId="20636"/>
    <cellStyle name="Normale 2 3 2 3 2 2 3 3" xfId="20637"/>
    <cellStyle name="Normale 2 3 2 3 2 2 4" xfId="20638"/>
    <cellStyle name="Normale 2 3 2 3 2 2 4 2" xfId="20639"/>
    <cellStyle name="Normale 2 3 2 3 2 2 5" xfId="20640"/>
    <cellStyle name="Normale 2 3 2 3 2 3" xfId="20641"/>
    <cellStyle name="Normale 2 3 2 3 2 3 2" xfId="20642"/>
    <cellStyle name="Normale 2 3 2 3 2 3 2 2" xfId="20643"/>
    <cellStyle name="Normale 2 3 2 3 2 3 2 2 2" xfId="20644"/>
    <cellStyle name="Normale 2 3 2 3 2 3 2 3" xfId="20645"/>
    <cellStyle name="Normale 2 3 2 3 2 3 3" xfId="20646"/>
    <cellStyle name="Normale 2 3 2 3 2 3 3 2" xfId="20647"/>
    <cellStyle name="Normale 2 3 2 3 2 3 4" xfId="20648"/>
    <cellStyle name="Normale 2 3 2 3 2 4" xfId="20649"/>
    <cellStyle name="Normale 2 3 2 3 2 4 2" xfId="20650"/>
    <cellStyle name="Normale 2 3 2 3 2 4 2 2" xfId="20651"/>
    <cellStyle name="Normale 2 3 2 3 2 4 3" xfId="20652"/>
    <cellStyle name="Normale 2 3 2 3 2 5" xfId="20653"/>
    <cellStyle name="Normale 2 3 2 3 2 5 2" xfId="20654"/>
    <cellStyle name="Normale 2 3 2 3 2 6" xfId="20655"/>
    <cellStyle name="Normale 2 3 2 3 2 6 2" xfId="20656"/>
    <cellStyle name="Normale 2 3 2 3 2 7" xfId="20657"/>
    <cellStyle name="Normale 2 3 2 3 3" xfId="20658"/>
    <cellStyle name="Normale 2 3 2 3 3 2" xfId="20659"/>
    <cellStyle name="Normale 2 3 2 3 3 2 2" xfId="20660"/>
    <cellStyle name="Normale 2 3 2 3 3 2 2 2" xfId="20661"/>
    <cellStyle name="Normale 2 3 2 3 3 2 2 2 2" xfId="20662"/>
    <cellStyle name="Normale 2 3 2 3 3 2 2 3" xfId="20663"/>
    <cellStyle name="Normale 2 3 2 3 3 2 3" xfId="20664"/>
    <cellStyle name="Normale 2 3 2 3 3 2 3 2" xfId="20665"/>
    <cellStyle name="Normale 2 3 2 3 3 2 4" xfId="20666"/>
    <cellStyle name="Normale 2 3 2 3 3 3" xfId="20667"/>
    <cellStyle name="Normale 2 3 2 3 3 3 2" xfId="20668"/>
    <cellStyle name="Normale 2 3 2 3 3 3 2 2" xfId="20669"/>
    <cellStyle name="Normale 2 3 2 3 3 3 3" xfId="20670"/>
    <cellStyle name="Normale 2 3 2 3 3 4" xfId="20671"/>
    <cellStyle name="Normale 2 3 2 3 3 4 2" xfId="20672"/>
    <cellStyle name="Normale 2 3 2 3 3 5" xfId="20673"/>
    <cellStyle name="Normale 2 3 2 3 4" xfId="20674"/>
    <cellStyle name="Normale 2 3 2 3 4 2" xfId="20675"/>
    <cellStyle name="Normale 2 3 2 3 4 2 2" xfId="20676"/>
    <cellStyle name="Normale 2 3 2 3 4 2 2 2" xfId="20677"/>
    <cellStyle name="Normale 2 3 2 3 4 2 3" xfId="20678"/>
    <cellStyle name="Normale 2 3 2 3 4 3" xfId="20679"/>
    <cellStyle name="Normale 2 3 2 3 4 3 2" xfId="20680"/>
    <cellStyle name="Normale 2 3 2 3 4 4" xfId="20681"/>
    <cellStyle name="Normale 2 3 2 3 5" xfId="20682"/>
    <cellStyle name="Normale 2 3 2 3 5 2" xfId="20683"/>
    <cellStyle name="Normale 2 3 2 3 5 2 2" xfId="20684"/>
    <cellStyle name="Normale 2 3 2 3 5 3" xfId="20685"/>
    <cellStyle name="Normale 2 3 2 3 6" xfId="20686"/>
    <cellStyle name="Normale 2 3 2 3 6 2" xfId="20687"/>
    <cellStyle name="Normale 2 3 2 3 7" xfId="20688"/>
    <cellStyle name="Normale 2 3 2 3 7 2" xfId="20689"/>
    <cellStyle name="Normale 2 3 2 3 8" xfId="20690"/>
    <cellStyle name="Normale 2 3 2 3 8 2" xfId="20691"/>
    <cellStyle name="Normale 2 3 2 3 9" xfId="20692"/>
    <cellStyle name="Normale 2 3 2 4" xfId="20693"/>
    <cellStyle name="Normale 2 3 2 4 2" xfId="20694"/>
    <cellStyle name="Normale 2 3 2 4 2 2" xfId="20695"/>
    <cellStyle name="Normale 2 3 2 4 2 2 2" xfId="20696"/>
    <cellStyle name="Normale 2 3 2 4 2 2 2 2" xfId="20697"/>
    <cellStyle name="Normale 2 3 2 4 2 2 2 2 2" xfId="20698"/>
    <cellStyle name="Normale 2 3 2 4 2 2 2 3" xfId="20699"/>
    <cellStyle name="Normale 2 3 2 4 2 2 3" xfId="20700"/>
    <cellStyle name="Normale 2 3 2 4 2 2 3 2" xfId="20701"/>
    <cellStyle name="Normale 2 3 2 4 2 2 4" xfId="20702"/>
    <cellStyle name="Normale 2 3 2 4 2 3" xfId="20703"/>
    <cellStyle name="Normale 2 3 2 4 2 3 2" xfId="20704"/>
    <cellStyle name="Normale 2 3 2 4 2 3 2 2" xfId="20705"/>
    <cellStyle name="Normale 2 3 2 4 2 3 3" xfId="20706"/>
    <cellStyle name="Normale 2 3 2 4 2 4" xfId="20707"/>
    <cellStyle name="Normale 2 3 2 4 2 4 2" xfId="20708"/>
    <cellStyle name="Normale 2 3 2 4 2 5" xfId="20709"/>
    <cellStyle name="Normale 2 3 2 4 3" xfId="20710"/>
    <cellStyle name="Normale 2 3 2 4 3 2" xfId="20711"/>
    <cellStyle name="Normale 2 3 2 4 3 2 2" xfId="20712"/>
    <cellStyle name="Normale 2 3 2 4 3 2 2 2" xfId="20713"/>
    <cellStyle name="Normale 2 3 2 4 3 2 3" xfId="20714"/>
    <cellStyle name="Normale 2 3 2 4 3 3" xfId="20715"/>
    <cellStyle name="Normale 2 3 2 4 3 3 2" xfId="20716"/>
    <cellStyle name="Normale 2 3 2 4 3 4" xfId="20717"/>
    <cellStyle name="Normale 2 3 2 4 4" xfId="20718"/>
    <cellStyle name="Normale 2 3 2 4 4 2" xfId="20719"/>
    <cellStyle name="Normale 2 3 2 4 4 2 2" xfId="20720"/>
    <cellStyle name="Normale 2 3 2 4 4 3" xfId="20721"/>
    <cellStyle name="Normale 2 3 2 4 5" xfId="20722"/>
    <cellStyle name="Normale 2 3 2 4 5 2" xfId="20723"/>
    <cellStyle name="Normale 2 3 2 4 6" xfId="20724"/>
    <cellStyle name="Normale 2 3 2 4 6 2" xfId="20725"/>
    <cellStyle name="Normale 2 3 2 4 7" xfId="20726"/>
    <cellStyle name="Normale 2 3 2 5" xfId="20727"/>
    <cellStyle name="Normale 2 3 2 5 2" xfId="20728"/>
    <cellStyle name="Normale 2 3 2 5 2 2" xfId="20729"/>
    <cellStyle name="Normale 2 3 2 5 2 2 2" xfId="20730"/>
    <cellStyle name="Normale 2 3 2 5 2 2 2 2" xfId="20731"/>
    <cellStyle name="Normale 2 3 2 5 2 2 3" xfId="20732"/>
    <cellStyle name="Normale 2 3 2 5 2 3" xfId="20733"/>
    <cellStyle name="Normale 2 3 2 5 2 3 2" xfId="20734"/>
    <cellStyle name="Normale 2 3 2 5 2 4" xfId="20735"/>
    <cellStyle name="Normale 2 3 2 5 3" xfId="20736"/>
    <cellStyle name="Normale 2 3 2 5 3 2" xfId="20737"/>
    <cellStyle name="Normale 2 3 2 5 3 2 2" xfId="20738"/>
    <cellStyle name="Normale 2 3 2 5 3 3" xfId="20739"/>
    <cellStyle name="Normale 2 3 2 5 4" xfId="20740"/>
    <cellStyle name="Normale 2 3 2 5 4 2" xfId="20741"/>
    <cellStyle name="Normale 2 3 2 5 5" xfId="20742"/>
    <cellStyle name="Normale 2 3 2 6" xfId="20743"/>
    <cellStyle name="Normale 2 3 2 6 2" xfId="20744"/>
    <cellStyle name="Normale 2 3 2 6 2 2" xfId="20745"/>
    <cellStyle name="Normale 2 3 2 6 2 2 2" xfId="20746"/>
    <cellStyle name="Normale 2 3 2 6 2 3" xfId="20747"/>
    <cellStyle name="Normale 2 3 2 6 3" xfId="20748"/>
    <cellStyle name="Normale 2 3 2 6 3 2" xfId="20749"/>
    <cellStyle name="Normale 2 3 2 6 4" xfId="20750"/>
    <cellStyle name="Normale 2 3 2 7" xfId="20751"/>
    <cellStyle name="Normale 2 3 2 7 2" xfId="20752"/>
    <cellStyle name="Normale 2 3 2 7 2 2" xfId="20753"/>
    <cellStyle name="Normale 2 3 2 7 3" xfId="20754"/>
    <cellStyle name="Normale 2 3 2 8" xfId="20755"/>
    <cellStyle name="Normale 2 3 2 8 2" xfId="20756"/>
    <cellStyle name="Normale 2 3 2 9" xfId="20757"/>
    <cellStyle name="Normale 2 3 2 9 2" xfId="20758"/>
    <cellStyle name="Normale 2 3 3" xfId="20759"/>
    <cellStyle name="Normale 2 3 3 10" xfId="20760"/>
    <cellStyle name="Normale 2 3 3 11" xfId="20761"/>
    <cellStyle name="Normale 2 3 3 2" xfId="20762"/>
    <cellStyle name="Normale 2 3 3 2 2" xfId="20763"/>
    <cellStyle name="Normale 2 3 3 2 2 2" xfId="20764"/>
    <cellStyle name="Normale 2 3 3 2 2 2 2" xfId="20765"/>
    <cellStyle name="Normale 2 3 3 2 2 2 2 2" xfId="20766"/>
    <cellStyle name="Normale 2 3 3 2 2 2 2 2 2" xfId="20767"/>
    <cellStyle name="Normale 2 3 3 2 2 2 2 2 2 2" xfId="20768"/>
    <cellStyle name="Normale 2 3 3 2 2 2 2 2 3" xfId="20769"/>
    <cellStyle name="Normale 2 3 3 2 2 2 2 3" xfId="20770"/>
    <cellStyle name="Normale 2 3 3 2 2 2 2 3 2" xfId="20771"/>
    <cellStyle name="Normale 2 3 3 2 2 2 2 4" xfId="20772"/>
    <cellStyle name="Normale 2 3 3 2 2 2 3" xfId="20773"/>
    <cellStyle name="Normale 2 3 3 2 2 2 3 2" xfId="20774"/>
    <cellStyle name="Normale 2 3 3 2 2 2 3 2 2" xfId="20775"/>
    <cellStyle name="Normale 2 3 3 2 2 2 3 3" xfId="20776"/>
    <cellStyle name="Normale 2 3 3 2 2 2 4" xfId="20777"/>
    <cellStyle name="Normale 2 3 3 2 2 2 4 2" xfId="20778"/>
    <cellStyle name="Normale 2 3 3 2 2 2 5" xfId="20779"/>
    <cellStyle name="Normale 2 3 3 2 2 3" xfId="20780"/>
    <cellStyle name="Normale 2 3 3 2 2 3 2" xfId="20781"/>
    <cellStyle name="Normale 2 3 3 2 2 3 2 2" xfId="20782"/>
    <cellStyle name="Normale 2 3 3 2 2 3 2 2 2" xfId="20783"/>
    <cellStyle name="Normale 2 3 3 2 2 3 2 3" xfId="20784"/>
    <cellStyle name="Normale 2 3 3 2 2 3 3" xfId="20785"/>
    <cellStyle name="Normale 2 3 3 2 2 3 3 2" xfId="20786"/>
    <cellStyle name="Normale 2 3 3 2 2 3 4" xfId="20787"/>
    <cellStyle name="Normale 2 3 3 2 2 4" xfId="20788"/>
    <cellStyle name="Normale 2 3 3 2 2 4 2" xfId="20789"/>
    <cellStyle name="Normale 2 3 3 2 2 4 2 2" xfId="20790"/>
    <cellStyle name="Normale 2 3 3 2 2 4 3" xfId="20791"/>
    <cellStyle name="Normale 2 3 3 2 2 5" xfId="20792"/>
    <cellStyle name="Normale 2 3 3 2 2 5 2" xfId="20793"/>
    <cellStyle name="Normale 2 3 3 2 2 6" xfId="20794"/>
    <cellStyle name="Normale 2 3 3 2 3" xfId="20795"/>
    <cellStyle name="Normale 2 3 3 2 3 2" xfId="20796"/>
    <cellStyle name="Normale 2 3 3 2 3 2 2" xfId="20797"/>
    <cellStyle name="Normale 2 3 3 2 3 2 2 2" xfId="20798"/>
    <cellStyle name="Normale 2 3 3 2 3 2 2 2 2" xfId="20799"/>
    <cellStyle name="Normale 2 3 3 2 3 2 2 3" xfId="20800"/>
    <cellStyle name="Normale 2 3 3 2 3 2 3" xfId="20801"/>
    <cellStyle name="Normale 2 3 3 2 3 2 3 2" xfId="20802"/>
    <cellStyle name="Normale 2 3 3 2 3 2 4" xfId="20803"/>
    <cellStyle name="Normale 2 3 3 2 3 3" xfId="20804"/>
    <cellStyle name="Normale 2 3 3 2 3 3 2" xfId="20805"/>
    <cellStyle name="Normale 2 3 3 2 3 3 2 2" xfId="20806"/>
    <cellStyle name="Normale 2 3 3 2 3 3 3" xfId="20807"/>
    <cellStyle name="Normale 2 3 3 2 3 4" xfId="20808"/>
    <cellStyle name="Normale 2 3 3 2 3 4 2" xfId="20809"/>
    <cellStyle name="Normale 2 3 3 2 3 5" xfId="20810"/>
    <cellStyle name="Normale 2 3 3 2 4" xfId="20811"/>
    <cellStyle name="Normale 2 3 3 2 4 2" xfId="20812"/>
    <cellStyle name="Normale 2 3 3 2 4 2 2" xfId="20813"/>
    <cellStyle name="Normale 2 3 3 2 4 2 2 2" xfId="20814"/>
    <cellStyle name="Normale 2 3 3 2 4 2 3" xfId="20815"/>
    <cellStyle name="Normale 2 3 3 2 4 3" xfId="20816"/>
    <cellStyle name="Normale 2 3 3 2 4 3 2" xfId="20817"/>
    <cellStyle name="Normale 2 3 3 2 4 4" xfId="20818"/>
    <cellStyle name="Normale 2 3 3 2 5" xfId="20819"/>
    <cellStyle name="Normale 2 3 3 2 5 2" xfId="20820"/>
    <cellStyle name="Normale 2 3 3 2 5 2 2" xfId="20821"/>
    <cellStyle name="Normale 2 3 3 2 5 3" xfId="20822"/>
    <cellStyle name="Normale 2 3 3 2 6" xfId="20823"/>
    <cellStyle name="Normale 2 3 3 2 6 2" xfId="20824"/>
    <cellStyle name="Normale 2 3 3 2 7" xfId="20825"/>
    <cellStyle name="Normale 2 3 3 2 7 2" xfId="20826"/>
    <cellStyle name="Normale 2 3 3 2 8" xfId="20827"/>
    <cellStyle name="Normale 2 3 3 2 8 2" xfId="20828"/>
    <cellStyle name="Normale 2 3 3 2 9" xfId="20829"/>
    <cellStyle name="Normale 2 3 3 3" xfId="20830"/>
    <cellStyle name="Normale 2 3 3 3 2" xfId="20831"/>
    <cellStyle name="Normale 2 3 3 3 2 2" xfId="20832"/>
    <cellStyle name="Normale 2 3 3 3 2 2 2" xfId="20833"/>
    <cellStyle name="Normale 2 3 3 3 2 2 2 2" xfId="20834"/>
    <cellStyle name="Normale 2 3 3 3 2 2 2 2 2" xfId="20835"/>
    <cellStyle name="Normale 2 3 3 3 2 2 2 3" xfId="20836"/>
    <cellStyle name="Normale 2 3 3 3 2 2 3" xfId="20837"/>
    <cellStyle name="Normale 2 3 3 3 2 2 3 2" xfId="20838"/>
    <cellStyle name="Normale 2 3 3 3 2 2 4" xfId="20839"/>
    <cellStyle name="Normale 2 3 3 3 2 3" xfId="20840"/>
    <cellStyle name="Normale 2 3 3 3 2 3 2" xfId="20841"/>
    <cellStyle name="Normale 2 3 3 3 2 3 2 2" xfId="20842"/>
    <cellStyle name="Normale 2 3 3 3 2 3 3" xfId="20843"/>
    <cellStyle name="Normale 2 3 3 3 2 4" xfId="20844"/>
    <cellStyle name="Normale 2 3 3 3 2 4 2" xfId="20845"/>
    <cellStyle name="Normale 2 3 3 3 2 5" xfId="20846"/>
    <cellStyle name="Normale 2 3 3 3 3" xfId="20847"/>
    <cellStyle name="Normale 2 3 3 3 3 2" xfId="20848"/>
    <cellStyle name="Normale 2 3 3 3 3 2 2" xfId="20849"/>
    <cellStyle name="Normale 2 3 3 3 3 2 2 2" xfId="20850"/>
    <cellStyle name="Normale 2 3 3 3 3 2 3" xfId="20851"/>
    <cellStyle name="Normale 2 3 3 3 3 3" xfId="20852"/>
    <cellStyle name="Normale 2 3 3 3 3 3 2" xfId="20853"/>
    <cellStyle name="Normale 2 3 3 3 3 4" xfId="20854"/>
    <cellStyle name="Normale 2 3 3 3 4" xfId="20855"/>
    <cellStyle name="Normale 2 3 3 3 4 2" xfId="20856"/>
    <cellStyle name="Normale 2 3 3 3 4 2 2" xfId="20857"/>
    <cellStyle name="Normale 2 3 3 3 4 3" xfId="20858"/>
    <cellStyle name="Normale 2 3 3 3 5" xfId="20859"/>
    <cellStyle name="Normale 2 3 3 3 5 2" xfId="20860"/>
    <cellStyle name="Normale 2 3 3 3 6" xfId="20861"/>
    <cellStyle name="Normale 2 3 3 4" xfId="20862"/>
    <cellStyle name="Normale 2 3 3 4 2" xfId="20863"/>
    <cellStyle name="Normale 2 3 3 4 2 2" xfId="20864"/>
    <cellStyle name="Normale 2 3 3 4 2 2 2" xfId="20865"/>
    <cellStyle name="Normale 2 3 3 4 2 2 2 2" xfId="20866"/>
    <cellStyle name="Normale 2 3 3 4 2 2 3" xfId="20867"/>
    <cellStyle name="Normale 2 3 3 4 2 3" xfId="20868"/>
    <cellStyle name="Normale 2 3 3 4 2 3 2" xfId="20869"/>
    <cellStyle name="Normale 2 3 3 4 2 4" xfId="20870"/>
    <cellStyle name="Normale 2 3 3 4 3" xfId="20871"/>
    <cellStyle name="Normale 2 3 3 4 3 2" xfId="20872"/>
    <cellStyle name="Normale 2 3 3 4 3 2 2" xfId="20873"/>
    <cellStyle name="Normale 2 3 3 4 3 3" xfId="20874"/>
    <cellStyle name="Normale 2 3 3 4 4" xfId="20875"/>
    <cellStyle name="Normale 2 3 3 4 4 2" xfId="20876"/>
    <cellStyle name="Normale 2 3 3 4 5" xfId="20877"/>
    <cellStyle name="Normale 2 3 3 5" xfId="20878"/>
    <cellStyle name="Normale 2 3 3 5 2" xfId="20879"/>
    <cellStyle name="Normale 2 3 3 5 2 2" xfId="20880"/>
    <cellStyle name="Normale 2 3 3 5 2 2 2" xfId="20881"/>
    <cellStyle name="Normale 2 3 3 5 2 3" xfId="20882"/>
    <cellStyle name="Normale 2 3 3 5 3" xfId="20883"/>
    <cellStyle name="Normale 2 3 3 5 3 2" xfId="20884"/>
    <cellStyle name="Normale 2 3 3 5 4" xfId="20885"/>
    <cellStyle name="Normale 2 3 3 6" xfId="20886"/>
    <cellStyle name="Normale 2 3 3 6 2" xfId="20887"/>
    <cellStyle name="Normale 2 3 3 6 2 2" xfId="20888"/>
    <cellStyle name="Normale 2 3 3 6 3" xfId="20889"/>
    <cellStyle name="Normale 2 3 3 7" xfId="20890"/>
    <cellStyle name="Normale 2 3 3 7 2" xfId="20891"/>
    <cellStyle name="Normale 2 3 3 8" xfId="20892"/>
    <cellStyle name="Normale 2 3 3 8 2" xfId="20893"/>
    <cellStyle name="Normale 2 3 3 9" xfId="20894"/>
    <cellStyle name="Normale 2 3 3 9 2" xfId="20895"/>
    <cellStyle name="Normale 2 3 4" xfId="20896"/>
    <cellStyle name="Normale 2 3 4 2" xfId="20897"/>
    <cellStyle name="Normale 2 3 4 2 2" xfId="20898"/>
    <cellStyle name="Normale 2 3 4 2 2 2" xfId="20899"/>
    <cellStyle name="Normale 2 3 4 2 2 2 2" xfId="20900"/>
    <cellStyle name="Normale 2 3 4 2 2 2 2 2" xfId="20901"/>
    <cellStyle name="Normale 2 3 4 2 2 2 2 2 2" xfId="20902"/>
    <cellStyle name="Normale 2 3 4 2 2 2 2 3" xfId="20903"/>
    <cellStyle name="Normale 2 3 4 2 2 2 3" xfId="20904"/>
    <cellStyle name="Normale 2 3 4 2 2 2 3 2" xfId="20905"/>
    <cellStyle name="Normale 2 3 4 2 2 2 4" xfId="20906"/>
    <cellStyle name="Normale 2 3 4 2 2 3" xfId="20907"/>
    <cellStyle name="Normale 2 3 4 2 2 3 2" xfId="20908"/>
    <cellStyle name="Normale 2 3 4 2 2 3 2 2" xfId="20909"/>
    <cellStyle name="Normale 2 3 4 2 2 3 3" xfId="20910"/>
    <cellStyle name="Normale 2 3 4 2 2 4" xfId="20911"/>
    <cellStyle name="Normale 2 3 4 2 2 4 2" xfId="20912"/>
    <cellStyle name="Normale 2 3 4 2 2 5" xfId="20913"/>
    <cellStyle name="Normale 2 3 4 2 3" xfId="20914"/>
    <cellStyle name="Normale 2 3 4 2 3 2" xfId="20915"/>
    <cellStyle name="Normale 2 3 4 2 3 2 2" xfId="20916"/>
    <cellStyle name="Normale 2 3 4 2 3 2 2 2" xfId="20917"/>
    <cellStyle name="Normale 2 3 4 2 3 2 3" xfId="20918"/>
    <cellStyle name="Normale 2 3 4 2 3 3" xfId="20919"/>
    <cellStyle name="Normale 2 3 4 2 3 3 2" xfId="20920"/>
    <cellStyle name="Normale 2 3 4 2 3 4" xfId="20921"/>
    <cellStyle name="Normale 2 3 4 2 4" xfId="20922"/>
    <cellStyle name="Normale 2 3 4 2 4 2" xfId="20923"/>
    <cellStyle name="Normale 2 3 4 2 4 2 2" xfId="20924"/>
    <cellStyle name="Normale 2 3 4 2 4 3" xfId="20925"/>
    <cellStyle name="Normale 2 3 4 2 5" xfId="20926"/>
    <cellStyle name="Normale 2 3 4 2 5 2" xfId="20927"/>
    <cellStyle name="Normale 2 3 4 2 6" xfId="20928"/>
    <cellStyle name="Normale 2 3 4 2 6 2" xfId="20929"/>
    <cellStyle name="Normale 2 3 4 2 7" xfId="20930"/>
    <cellStyle name="Normale 2 3 4 3" xfId="20931"/>
    <cellStyle name="Normale 2 3 4 3 2" xfId="20932"/>
    <cellStyle name="Normale 2 3 4 3 2 2" xfId="20933"/>
    <cellStyle name="Normale 2 3 4 3 2 2 2" xfId="20934"/>
    <cellStyle name="Normale 2 3 4 3 2 2 2 2" xfId="20935"/>
    <cellStyle name="Normale 2 3 4 3 2 2 3" xfId="20936"/>
    <cellStyle name="Normale 2 3 4 3 2 3" xfId="20937"/>
    <cellStyle name="Normale 2 3 4 3 2 3 2" xfId="20938"/>
    <cellStyle name="Normale 2 3 4 3 2 4" xfId="20939"/>
    <cellStyle name="Normale 2 3 4 3 3" xfId="20940"/>
    <cellStyle name="Normale 2 3 4 3 3 2" xfId="20941"/>
    <cellStyle name="Normale 2 3 4 3 3 2 2" xfId="20942"/>
    <cellStyle name="Normale 2 3 4 3 3 3" xfId="20943"/>
    <cellStyle name="Normale 2 3 4 3 4" xfId="20944"/>
    <cellStyle name="Normale 2 3 4 3 4 2" xfId="20945"/>
    <cellStyle name="Normale 2 3 4 3 5" xfId="20946"/>
    <cellStyle name="Normale 2 3 4 4" xfId="20947"/>
    <cellStyle name="Normale 2 3 4 4 2" xfId="20948"/>
    <cellStyle name="Normale 2 3 4 4 2 2" xfId="20949"/>
    <cellStyle name="Normale 2 3 4 4 2 2 2" xfId="20950"/>
    <cellStyle name="Normale 2 3 4 4 2 3" xfId="20951"/>
    <cellStyle name="Normale 2 3 4 4 3" xfId="20952"/>
    <cellStyle name="Normale 2 3 4 4 3 2" xfId="20953"/>
    <cellStyle name="Normale 2 3 4 4 4" xfId="20954"/>
    <cellStyle name="Normale 2 3 4 5" xfId="20955"/>
    <cellStyle name="Normale 2 3 4 5 2" xfId="20956"/>
    <cellStyle name="Normale 2 3 4 5 2 2" xfId="20957"/>
    <cellStyle name="Normale 2 3 4 5 3" xfId="20958"/>
    <cellStyle name="Normale 2 3 4 6" xfId="20959"/>
    <cellStyle name="Normale 2 3 4 6 2" xfId="20960"/>
    <cellStyle name="Normale 2 3 4 7" xfId="20961"/>
    <cellStyle name="Normale 2 3 4 7 2" xfId="20962"/>
    <cellStyle name="Normale 2 3 4 8" xfId="20963"/>
    <cellStyle name="Normale 2 3 4 8 2" xfId="20964"/>
    <cellStyle name="Normale 2 3 4 9" xfId="20965"/>
    <cellStyle name="Normale 2 3 5" xfId="20966"/>
    <cellStyle name="Normale 2 3 5 2" xfId="20967"/>
    <cellStyle name="Normale 2 3 5 2 2" xfId="20968"/>
    <cellStyle name="Normale 2 3 5 2 2 2" xfId="20969"/>
    <cellStyle name="Normale 2 3 5 2 2 2 2" xfId="20970"/>
    <cellStyle name="Normale 2 3 5 2 2 2 2 2" xfId="20971"/>
    <cellStyle name="Normale 2 3 5 2 2 2 3" xfId="20972"/>
    <cellStyle name="Normale 2 3 5 2 2 3" xfId="20973"/>
    <cellStyle name="Normale 2 3 5 2 2 3 2" xfId="20974"/>
    <cellStyle name="Normale 2 3 5 2 2 4" xfId="20975"/>
    <cellStyle name="Normale 2 3 5 2 3" xfId="20976"/>
    <cellStyle name="Normale 2 3 5 2 3 2" xfId="20977"/>
    <cellStyle name="Normale 2 3 5 2 3 2 2" xfId="20978"/>
    <cellStyle name="Normale 2 3 5 2 3 3" xfId="20979"/>
    <cellStyle name="Normale 2 3 5 2 4" xfId="20980"/>
    <cellStyle name="Normale 2 3 5 2 4 2" xfId="20981"/>
    <cellStyle name="Normale 2 3 5 2 5" xfId="20982"/>
    <cellStyle name="Normale 2 3 5 3" xfId="20983"/>
    <cellStyle name="Normale 2 3 5 3 2" xfId="20984"/>
    <cellStyle name="Normale 2 3 5 3 2 2" xfId="20985"/>
    <cellStyle name="Normale 2 3 5 3 2 2 2" xfId="20986"/>
    <cellStyle name="Normale 2 3 5 3 2 3" xfId="20987"/>
    <cellStyle name="Normale 2 3 5 3 3" xfId="20988"/>
    <cellStyle name="Normale 2 3 5 3 3 2" xfId="20989"/>
    <cellStyle name="Normale 2 3 5 3 4" xfId="20990"/>
    <cellStyle name="Normale 2 3 5 4" xfId="20991"/>
    <cellStyle name="Normale 2 3 5 4 2" xfId="20992"/>
    <cellStyle name="Normale 2 3 5 4 2 2" xfId="20993"/>
    <cellStyle name="Normale 2 3 5 4 3" xfId="20994"/>
    <cellStyle name="Normale 2 3 5 5" xfId="20995"/>
    <cellStyle name="Normale 2 3 5 5 2" xfId="20996"/>
    <cellStyle name="Normale 2 3 5 6" xfId="20997"/>
    <cellStyle name="Normale 2 3 5 6 2" xfId="20998"/>
    <cellStyle name="Normale 2 3 5 7" xfId="20999"/>
    <cellStyle name="Normale 2 3 6" xfId="21000"/>
    <cellStyle name="Normale 2 3 6 2" xfId="21001"/>
    <cellStyle name="Normale 2 3 6 2 2" xfId="21002"/>
    <cellStyle name="Normale 2 3 6 2 2 2" xfId="21003"/>
    <cellStyle name="Normale 2 3 6 2 2 2 2" xfId="21004"/>
    <cellStyle name="Normale 2 3 6 2 2 3" xfId="21005"/>
    <cellStyle name="Normale 2 3 6 2 3" xfId="21006"/>
    <cellStyle name="Normale 2 3 6 2 3 2" xfId="21007"/>
    <cellStyle name="Normale 2 3 6 2 4" xfId="21008"/>
    <cellStyle name="Normale 2 3 6 3" xfId="21009"/>
    <cellStyle name="Normale 2 3 6 3 2" xfId="21010"/>
    <cellStyle name="Normale 2 3 6 3 2 2" xfId="21011"/>
    <cellStyle name="Normale 2 3 6 3 3" xfId="21012"/>
    <cellStyle name="Normale 2 3 6 4" xfId="21013"/>
    <cellStyle name="Normale 2 3 6 4 2" xfId="21014"/>
    <cellStyle name="Normale 2 3 6 5" xfId="21015"/>
    <cellStyle name="Normale 2 3 7" xfId="21016"/>
    <cellStyle name="Normale 2 3 7 2" xfId="21017"/>
    <cellStyle name="Normale 2 3 7 2 2" xfId="21018"/>
    <cellStyle name="Normale 2 3 7 2 2 2" xfId="21019"/>
    <cellStyle name="Normale 2 3 7 2 3" xfId="21020"/>
    <cellStyle name="Normale 2 3 7 3" xfId="21021"/>
    <cellStyle name="Normale 2 3 7 3 2" xfId="21022"/>
    <cellStyle name="Normale 2 3 7 4" xfId="21023"/>
    <cellStyle name="Normale 2 3 8" xfId="21024"/>
    <cellStyle name="Normale 2 3 8 2" xfId="21025"/>
    <cellStyle name="Normale 2 3 8 2 2" xfId="21026"/>
    <cellStyle name="Normale 2 3 8 3" xfId="21027"/>
    <cellStyle name="Normale 2 3 9" xfId="21028"/>
    <cellStyle name="Normale 2 3 9 2" xfId="21029"/>
    <cellStyle name="Normale 2 4" xfId="21030"/>
    <cellStyle name="Normale 2 4 10" xfId="21031"/>
    <cellStyle name="Normale 2 4 10 2" xfId="21032"/>
    <cellStyle name="Normale 2 4 11" xfId="21033"/>
    <cellStyle name="Normale 2 4 2" xfId="21034"/>
    <cellStyle name="Normale 2 4 2 10" xfId="21035"/>
    <cellStyle name="Normale 2 4 2 11" xfId="21036"/>
    <cellStyle name="Normale 2 4 2 2" xfId="21037"/>
    <cellStyle name="Normale 2 4 2 2 2" xfId="21038"/>
    <cellStyle name="Normale 2 4 2 2 2 2" xfId="21039"/>
    <cellStyle name="Normale 2 4 2 2 2 2 2" xfId="21040"/>
    <cellStyle name="Normale 2 4 2 2 2 2 2 2" xfId="21041"/>
    <cellStyle name="Normale 2 4 2 2 2 2 2 2 2" xfId="21042"/>
    <cellStyle name="Normale 2 4 2 2 2 2 2 2 2 2" xfId="21043"/>
    <cellStyle name="Normale 2 4 2 2 2 2 2 2 3" xfId="21044"/>
    <cellStyle name="Normale 2 4 2 2 2 2 2 3" xfId="21045"/>
    <cellStyle name="Normale 2 4 2 2 2 2 2 3 2" xfId="21046"/>
    <cellStyle name="Normale 2 4 2 2 2 2 2 4" xfId="21047"/>
    <cellStyle name="Normale 2 4 2 2 2 2 3" xfId="21048"/>
    <cellStyle name="Normale 2 4 2 2 2 2 3 2" xfId="21049"/>
    <cellStyle name="Normale 2 4 2 2 2 2 3 2 2" xfId="21050"/>
    <cellStyle name="Normale 2 4 2 2 2 2 3 3" xfId="21051"/>
    <cellStyle name="Normale 2 4 2 2 2 2 4" xfId="21052"/>
    <cellStyle name="Normale 2 4 2 2 2 2 4 2" xfId="21053"/>
    <cellStyle name="Normale 2 4 2 2 2 2 5" xfId="21054"/>
    <cellStyle name="Normale 2 4 2 2 2 3" xfId="21055"/>
    <cellStyle name="Normale 2 4 2 2 2 3 2" xfId="21056"/>
    <cellStyle name="Normale 2 4 2 2 2 3 2 2" xfId="21057"/>
    <cellStyle name="Normale 2 4 2 2 2 3 2 2 2" xfId="21058"/>
    <cellStyle name="Normale 2 4 2 2 2 3 2 3" xfId="21059"/>
    <cellStyle name="Normale 2 4 2 2 2 3 3" xfId="21060"/>
    <cellStyle name="Normale 2 4 2 2 2 3 3 2" xfId="21061"/>
    <cellStyle name="Normale 2 4 2 2 2 3 4" xfId="21062"/>
    <cellStyle name="Normale 2 4 2 2 2 4" xfId="21063"/>
    <cellStyle name="Normale 2 4 2 2 2 4 2" xfId="21064"/>
    <cellStyle name="Normale 2 4 2 2 2 4 2 2" xfId="21065"/>
    <cellStyle name="Normale 2 4 2 2 2 4 3" xfId="21066"/>
    <cellStyle name="Normale 2 4 2 2 2 5" xfId="21067"/>
    <cellStyle name="Normale 2 4 2 2 2 5 2" xfId="21068"/>
    <cellStyle name="Normale 2 4 2 2 2 6" xfId="21069"/>
    <cellStyle name="Normale 2 4 2 2 3" xfId="21070"/>
    <cellStyle name="Normale 2 4 2 2 3 2" xfId="21071"/>
    <cellStyle name="Normale 2 4 2 2 3 2 2" xfId="21072"/>
    <cellStyle name="Normale 2 4 2 2 3 2 2 2" xfId="21073"/>
    <cellStyle name="Normale 2 4 2 2 3 2 2 2 2" xfId="21074"/>
    <cellStyle name="Normale 2 4 2 2 3 2 2 3" xfId="21075"/>
    <cellStyle name="Normale 2 4 2 2 3 2 3" xfId="21076"/>
    <cellStyle name="Normale 2 4 2 2 3 2 3 2" xfId="21077"/>
    <cellStyle name="Normale 2 4 2 2 3 2 4" xfId="21078"/>
    <cellStyle name="Normale 2 4 2 2 3 3" xfId="21079"/>
    <cellStyle name="Normale 2 4 2 2 3 3 2" xfId="21080"/>
    <cellStyle name="Normale 2 4 2 2 3 3 2 2" xfId="21081"/>
    <cellStyle name="Normale 2 4 2 2 3 3 3" xfId="21082"/>
    <cellStyle name="Normale 2 4 2 2 3 4" xfId="21083"/>
    <cellStyle name="Normale 2 4 2 2 3 4 2" xfId="21084"/>
    <cellStyle name="Normale 2 4 2 2 3 5" xfId="21085"/>
    <cellStyle name="Normale 2 4 2 2 4" xfId="21086"/>
    <cellStyle name="Normale 2 4 2 2 4 2" xfId="21087"/>
    <cellStyle name="Normale 2 4 2 2 4 2 2" xfId="21088"/>
    <cellStyle name="Normale 2 4 2 2 4 2 2 2" xfId="21089"/>
    <cellStyle name="Normale 2 4 2 2 4 2 3" xfId="21090"/>
    <cellStyle name="Normale 2 4 2 2 4 3" xfId="21091"/>
    <cellStyle name="Normale 2 4 2 2 4 3 2" xfId="21092"/>
    <cellStyle name="Normale 2 4 2 2 4 4" xfId="21093"/>
    <cellStyle name="Normale 2 4 2 2 5" xfId="21094"/>
    <cellStyle name="Normale 2 4 2 2 5 2" xfId="21095"/>
    <cellStyle name="Normale 2 4 2 2 5 2 2" xfId="21096"/>
    <cellStyle name="Normale 2 4 2 2 5 3" xfId="21097"/>
    <cellStyle name="Normale 2 4 2 2 6" xfId="21098"/>
    <cellStyle name="Normale 2 4 2 2 6 2" xfId="21099"/>
    <cellStyle name="Normale 2 4 2 2 7" xfId="21100"/>
    <cellStyle name="Normale 2 4 2 2 7 2" xfId="21101"/>
    <cellStyle name="Normale 2 4 2 2 8" xfId="21102"/>
    <cellStyle name="Normale 2 4 2 2 8 2" xfId="21103"/>
    <cellStyle name="Normale 2 4 2 2 9" xfId="21104"/>
    <cellStyle name="Normale 2 4 2 3" xfId="21105"/>
    <cellStyle name="Normale 2 4 2 3 2" xfId="21106"/>
    <cellStyle name="Normale 2 4 2 3 2 2" xfId="21107"/>
    <cellStyle name="Normale 2 4 2 3 2 2 2" xfId="21108"/>
    <cellStyle name="Normale 2 4 2 3 2 2 2 2" xfId="21109"/>
    <cellStyle name="Normale 2 4 2 3 2 2 2 2 2" xfId="21110"/>
    <cellStyle name="Normale 2 4 2 3 2 2 2 3" xfId="21111"/>
    <cellStyle name="Normale 2 4 2 3 2 2 3" xfId="21112"/>
    <cellStyle name="Normale 2 4 2 3 2 2 3 2" xfId="21113"/>
    <cellStyle name="Normale 2 4 2 3 2 2 4" xfId="21114"/>
    <cellStyle name="Normale 2 4 2 3 2 3" xfId="21115"/>
    <cellStyle name="Normale 2 4 2 3 2 3 2" xfId="21116"/>
    <cellStyle name="Normale 2 4 2 3 2 3 2 2" xfId="21117"/>
    <cellStyle name="Normale 2 4 2 3 2 3 3" xfId="21118"/>
    <cellStyle name="Normale 2 4 2 3 2 4" xfId="21119"/>
    <cellStyle name="Normale 2 4 2 3 2 4 2" xfId="21120"/>
    <cellStyle name="Normale 2 4 2 3 2 5" xfId="21121"/>
    <cellStyle name="Normale 2 4 2 3 3" xfId="21122"/>
    <cellStyle name="Normale 2 4 2 3 3 2" xfId="21123"/>
    <cellStyle name="Normale 2 4 2 3 3 2 2" xfId="21124"/>
    <cellStyle name="Normale 2 4 2 3 3 2 2 2" xfId="21125"/>
    <cellStyle name="Normale 2 4 2 3 3 2 3" xfId="21126"/>
    <cellStyle name="Normale 2 4 2 3 3 3" xfId="21127"/>
    <cellStyle name="Normale 2 4 2 3 3 3 2" xfId="21128"/>
    <cellStyle name="Normale 2 4 2 3 3 4" xfId="21129"/>
    <cellStyle name="Normale 2 4 2 3 4" xfId="21130"/>
    <cellStyle name="Normale 2 4 2 3 4 2" xfId="21131"/>
    <cellStyle name="Normale 2 4 2 3 4 2 2" xfId="21132"/>
    <cellStyle name="Normale 2 4 2 3 4 3" xfId="21133"/>
    <cellStyle name="Normale 2 4 2 3 5" xfId="21134"/>
    <cellStyle name="Normale 2 4 2 3 5 2" xfId="21135"/>
    <cellStyle name="Normale 2 4 2 3 6" xfId="21136"/>
    <cellStyle name="Normale 2 4 2 4" xfId="21137"/>
    <cellStyle name="Normale 2 4 2 4 2" xfId="21138"/>
    <cellStyle name="Normale 2 4 2 4 2 2" xfId="21139"/>
    <cellStyle name="Normale 2 4 2 4 2 2 2" xfId="21140"/>
    <cellStyle name="Normale 2 4 2 4 2 2 2 2" xfId="21141"/>
    <cellStyle name="Normale 2 4 2 4 2 2 3" xfId="21142"/>
    <cellStyle name="Normale 2 4 2 4 2 3" xfId="21143"/>
    <cellStyle name="Normale 2 4 2 4 2 3 2" xfId="21144"/>
    <cellStyle name="Normale 2 4 2 4 2 4" xfId="21145"/>
    <cellStyle name="Normale 2 4 2 4 3" xfId="21146"/>
    <cellStyle name="Normale 2 4 2 4 3 2" xfId="21147"/>
    <cellStyle name="Normale 2 4 2 4 3 2 2" xfId="21148"/>
    <cellStyle name="Normale 2 4 2 4 3 3" xfId="21149"/>
    <cellStyle name="Normale 2 4 2 4 4" xfId="21150"/>
    <cellStyle name="Normale 2 4 2 4 4 2" xfId="21151"/>
    <cellStyle name="Normale 2 4 2 4 5" xfId="21152"/>
    <cellStyle name="Normale 2 4 2 5" xfId="21153"/>
    <cellStyle name="Normale 2 4 2 5 2" xfId="21154"/>
    <cellStyle name="Normale 2 4 2 5 2 2" xfId="21155"/>
    <cellStyle name="Normale 2 4 2 5 2 2 2" xfId="21156"/>
    <cellStyle name="Normale 2 4 2 5 2 3" xfId="21157"/>
    <cellStyle name="Normale 2 4 2 5 3" xfId="21158"/>
    <cellStyle name="Normale 2 4 2 5 3 2" xfId="21159"/>
    <cellStyle name="Normale 2 4 2 5 4" xfId="21160"/>
    <cellStyle name="Normale 2 4 2 6" xfId="21161"/>
    <cellStyle name="Normale 2 4 2 6 2" xfId="21162"/>
    <cellStyle name="Normale 2 4 2 6 2 2" xfId="21163"/>
    <cellStyle name="Normale 2 4 2 6 3" xfId="21164"/>
    <cellStyle name="Normale 2 4 2 7" xfId="21165"/>
    <cellStyle name="Normale 2 4 2 7 2" xfId="21166"/>
    <cellStyle name="Normale 2 4 2 8" xfId="21167"/>
    <cellStyle name="Normale 2 4 2 8 2" xfId="21168"/>
    <cellStyle name="Normale 2 4 2 9" xfId="21169"/>
    <cellStyle name="Normale 2 4 2 9 2" xfId="21170"/>
    <cellStyle name="Normale 2 4 3" xfId="21171"/>
    <cellStyle name="Normale 2 4 3 2" xfId="21172"/>
    <cellStyle name="Normale 2 4 3 2 2" xfId="21173"/>
    <cellStyle name="Normale 2 4 3 2 2 2" xfId="21174"/>
    <cellStyle name="Normale 2 4 3 2 2 2 2" xfId="21175"/>
    <cellStyle name="Normale 2 4 3 2 2 2 2 2" xfId="21176"/>
    <cellStyle name="Normale 2 4 3 2 2 2 2 2 2" xfId="21177"/>
    <cellStyle name="Normale 2 4 3 2 2 2 2 3" xfId="21178"/>
    <cellStyle name="Normale 2 4 3 2 2 2 3" xfId="21179"/>
    <cellStyle name="Normale 2 4 3 2 2 2 3 2" xfId="21180"/>
    <cellStyle name="Normale 2 4 3 2 2 2 4" xfId="21181"/>
    <cellStyle name="Normale 2 4 3 2 2 3" xfId="21182"/>
    <cellStyle name="Normale 2 4 3 2 2 3 2" xfId="21183"/>
    <cellStyle name="Normale 2 4 3 2 2 3 2 2" xfId="21184"/>
    <cellStyle name="Normale 2 4 3 2 2 3 3" xfId="21185"/>
    <cellStyle name="Normale 2 4 3 2 2 4" xfId="21186"/>
    <cellStyle name="Normale 2 4 3 2 2 4 2" xfId="21187"/>
    <cellStyle name="Normale 2 4 3 2 2 5" xfId="21188"/>
    <cellStyle name="Normale 2 4 3 2 3" xfId="21189"/>
    <cellStyle name="Normale 2 4 3 2 3 2" xfId="21190"/>
    <cellStyle name="Normale 2 4 3 2 3 2 2" xfId="21191"/>
    <cellStyle name="Normale 2 4 3 2 3 2 2 2" xfId="21192"/>
    <cellStyle name="Normale 2 4 3 2 3 2 3" xfId="21193"/>
    <cellStyle name="Normale 2 4 3 2 3 3" xfId="21194"/>
    <cellStyle name="Normale 2 4 3 2 3 3 2" xfId="21195"/>
    <cellStyle name="Normale 2 4 3 2 3 4" xfId="21196"/>
    <cellStyle name="Normale 2 4 3 2 4" xfId="21197"/>
    <cellStyle name="Normale 2 4 3 2 4 2" xfId="21198"/>
    <cellStyle name="Normale 2 4 3 2 4 2 2" xfId="21199"/>
    <cellStyle name="Normale 2 4 3 2 4 3" xfId="21200"/>
    <cellStyle name="Normale 2 4 3 2 5" xfId="21201"/>
    <cellStyle name="Normale 2 4 3 2 5 2" xfId="21202"/>
    <cellStyle name="Normale 2 4 3 2 6" xfId="21203"/>
    <cellStyle name="Normale 2 4 3 2 6 2" xfId="21204"/>
    <cellStyle name="Normale 2 4 3 2 7" xfId="21205"/>
    <cellStyle name="Normale 2 4 3 3" xfId="21206"/>
    <cellStyle name="Normale 2 4 3 3 2" xfId="21207"/>
    <cellStyle name="Normale 2 4 3 3 2 2" xfId="21208"/>
    <cellStyle name="Normale 2 4 3 3 2 2 2" xfId="21209"/>
    <cellStyle name="Normale 2 4 3 3 2 2 2 2" xfId="21210"/>
    <cellStyle name="Normale 2 4 3 3 2 2 3" xfId="21211"/>
    <cellStyle name="Normale 2 4 3 3 2 3" xfId="21212"/>
    <cellStyle name="Normale 2 4 3 3 2 3 2" xfId="21213"/>
    <cellStyle name="Normale 2 4 3 3 2 4" xfId="21214"/>
    <cellStyle name="Normale 2 4 3 3 3" xfId="21215"/>
    <cellStyle name="Normale 2 4 3 3 3 2" xfId="21216"/>
    <cellStyle name="Normale 2 4 3 3 3 2 2" xfId="21217"/>
    <cellStyle name="Normale 2 4 3 3 3 3" xfId="21218"/>
    <cellStyle name="Normale 2 4 3 3 4" xfId="21219"/>
    <cellStyle name="Normale 2 4 3 3 4 2" xfId="21220"/>
    <cellStyle name="Normale 2 4 3 3 5" xfId="21221"/>
    <cellStyle name="Normale 2 4 3 4" xfId="21222"/>
    <cellStyle name="Normale 2 4 3 4 2" xfId="21223"/>
    <cellStyle name="Normale 2 4 3 4 2 2" xfId="21224"/>
    <cellStyle name="Normale 2 4 3 4 2 2 2" xfId="21225"/>
    <cellStyle name="Normale 2 4 3 4 2 3" xfId="21226"/>
    <cellStyle name="Normale 2 4 3 4 3" xfId="21227"/>
    <cellStyle name="Normale 2 4 3 4 3 2" xfId="21228"/>
    <cellStyle name="Normale 2 4 3 4 4" xfId="21229"/>
    <cellStyle name="Normale 2 4 3 5" xfId="21230"/>
    <cellStyle name="Normale 2 4 3 5 2" xfId="21231"/>
    <cellStyle name="Normale 2 4 3 5 2 2" xfId="21232"/>
    <cellStyle name="Normale 2 4 3 5 3" xfId="21233"/>
    <cellStyle name="Normale 2 4 3 6" xfId="21234"/>
    <cellStyle name="Normale 2 4 3 6 2" xfId="21235"/>
    <cellStyle name="Normale 2 4 3 7" xfId="21236"/>
    <cellStyle name="Normale 2 4 3 7 2" xfId="21237"/>
    <cellStyle name="Normale 2 4 3 8" xfId="21238"/>
    <cellStyle name="Normale 2 4 3 8 2" xfId="21239"/>
    <cellStyle name="Normale 2 4 3 9" xfId="21240"/>
    <cellStyle name="Normale 2 4 4" xfId="21241"/>
    <cellStyle name="Normale 2 4 4 2" xfId="21242"/>
    <cellStyle name="Normale 2 4 4 2 2" xfId="21243"/>
    <cellStyle name="Normale 2 4 4 2 2 2" xfId="21244"/>
    <cellStyle name="Normale 2 4 4 2 2 2 2" xfId="21245"/>
    <cellStyle name="Normale 2 4 4 2 2 2 2 2" xfId="21246"/>
    <cellStyle name="Normale 2 4 4 2 2 2 3" xfId="21247"/>
    <cellStyle name="Normale 2 4 4 2 2 3" xfId="21248"/>
    <cellStyle name="Normale 2 4 4 2 2 3 2" xfId="21249"/>
    <cellStyle name="Normale 2 4 4 2 2 4" xfId="21250"/>
    <cellStyle name="Normale 2 4 4 2 3" xfId="21251"/>
    <cellStyle name="Normale 2 4 4 2 3 2" xfId="21252"/>
    <cellStyle name="Normale 2 4 4 2 3 2 2" xfId="21253"/>
    <cellStyle name="Normale 2 4 4 2 3 3" xfId="21254"/>
    <cellStyle name="Normale 2 4 4 2 4" xfId="21255"/>
    <cellStyle name="Normale 2 4 4 2 4 2" xfId="21256"/>
    <cellStyle name="Normale 2 4 4 2 5" xfId="21257"/>
    <cellStyle name="Normale 2 4 4 3" xfId="21258"/>
    <cellStyle name="Normale 2 4 4 3 2" xfId="21259"/>
    <cellStyle name="Normale 2 4 4 3 2 2" xfId="21260"/>
    <cellStyle name="Normale 2 4 4 3 2 2 2" xfId="21261"/>
    <cellStyle name="Normale 2 4 4 3 2 3" xfId="21262"/>
    <cellStyle name="Normale 2 4 4 3 3" xfId="21263"/>
    <cellStyle name="Normale 2 4 4 3 3 2" xfId="21264"/>
    <cellStyle name="Normale 2 4 4 3 4" xfId="21265"/>
    <cellStyle name="Normale 2 4 4 4" xfId="21266"/>
    <cellStyle name="Normale 2 4 4 4 2" xfId="21267"/>
    <cellStyle name="Normale 2 4 4 4 2 2" xfId="21268"/>
    <cellStyle name="Normale 2 4 4 4 3" xfId="21269"/>
    <cellStyle name="Normale 2 4 4 5" xfId="21270"/>
    <cellStyle name="Normale 2 4 4 5 2" xfId="21271"/>
    <cellStyle name="Normale 2 4 4 6" xfId="21272"/>
    <cellStyle name="Normale 2 4 4 6 2" xfId="21273"/>
    <cellStyle name="Normale 2 4 4 7" xfId="21274"/>
    <cellStyle name="Normale 2 4 5" xfId="21275"/>
    <cellStyle name="Normale 2 4 5 2" xfId="21276"/>
    <cellStyle name="Normale 2 4 5 2 2" xfId="21277"/>
    <cellStyle name="Normale 2 4 5 2 2 2" xfId="21278"/>
    <cellStyle name="Normale 2 4 5 2 2 2 2" xfId="21279"/>
    <cellStyle name="Normale 2 4 5 2 2 3" xfId="21280"/>
    <cellStyle name="Normale 2 4 5 2 3" xfId="21281"/>
    <cellStyle name="Normale 2 4 5 2 3 2" xfId="21282"/>
    <cellStyle name="Normale 2 4 5 2 4" xfId="21283"/>
    <cellStyle name="Normale 2 4 5 3" xfId="21284"/>
    <cellStyle name="Normale 2 4 5 3 2" xfId="21285"/>
    <cellStyle name="Normale 2 4 5 3 2 2" xfId="21286"/>
    <cellStyle name="Normale 2 4 5 3 3" xfId="21287"/>
    <cellStyle name="Normale 2 4 5 4" xfId="21288"/>
    <cellStyle name="Normale 2 4 5 4 2" xfId="21289"/>
    <cellStyle name="Normale 2 4 5 5" xfId="21290"/>
    <cellStyle name="Normale 2 4 6" xfId="21291"/>
    <cellStyle name="Normale 2 4 6 2" xfId="21292"/>
    <cellStyle name="Normale 2 4 6 2 2" xfId="21293"/>
    <cellStyle name="Normale 2 4 6 2 2 2" xfId="21294"/>
    <cellStyle name="Normale 2 4 6 2 3" xfId="21295"/>
    <cellStyle name="Normale 2 4 6 3" xfId="21296"/>
    <cellStyle name="Normale 2 4 6 3 2" xfId="21297"/>
    <cellStyle name="Normale 2 4 6 4" xfId="21298"/>
    <cellStyle name="Normale 2 4 7" xfId="21299"/>
    <cellStyle name="Normale 2 4 7 2" xfId="21300"/>
    <cellStyle name="Normale 2 4 7 2 2" xfId="21301"/>
    <cellStyle name="Normale 2 4 7 3" xfId="21302"/>
    <cellStyle name="Normale 2 4 8" xfId="21303"/>
    <cellStyle name="Normale 2 4 8 2" xfId="21304"/>
    <cellStyle name="Normale 2 4 9" xfId="21305"/>
    <cellStyle name="Normale 2 4 9 2" xfId="21306"/>
    <cellStyle name="Normale 2 5" xfId="21307"/>
    <cellStyle name="Normale 2 5 10" xfId="21308"/>
    <cellStyle name="Normale 2 5 11" xfId="21309"/>
    <cellStyle name="Normale 2 5 2" xfId="21310"/>
    <cellStyle name="Normale 2 5 2 10" xfId="21311"/>
    <cellStyle name="Normale 2 5 2 2" xfId="21312"/>
    <cellStyle name="Normale 2 5 2 2 2" xfId="21313"/>
    <cellStyle name="Normale 2 5 2 2 2 2" xfId="21314"/>
    <cellStyle name="Normale 2 5 2 2 2 2 2" xfId="21315"/>
    <cellStyle name="Normale 2 5 2 2 2 2 2 2" xfId="21316"/>
    <cellStyle name="Normale 2 5 2 2 2 2 2 2 2" xfId="21317"/>
    <cellStyle name="Normale 2 5 2 2 2 2 2 3" xfId="21318"/>
    <cellStyle name="Normale 2 5 2 2 2 2 3" xfId="21319"/>
    <cellStyle name="Normale 2 5 2 2 2 2 3 2" xfId="21320"/>
    <cellStyle name="Normale 2 5 2 2 2 2 4" xfId="21321"/>
    <cellStyle name="Normale 2 5 2 2 2 3" xfId="21322"/>
    <cellStyle name="Normale 2 5 2 2 2 3 2" xfId="21323"/>
    <cellStyle name="Normale 2 5 2 2 2 3 2 2" xfId="21324"/>
    <cellStyle name="Normale 2 5 2 2 2 3 3" xfId="21325"/>
    <cellStyle name="Normale 2 5 2 2 2 4" xfId="21326"/>
    <cellStyle name="Normale 2 5 2 2 2 4 2" xfId="21327"/>
    <cellStyle name="Normale 2 5 2 2 2 5" xfId="21328"/>
    <cellStyle name="Normale 2 5 2 2 3" xfId="21329"/>
    <cellStyle name="Normale 2 5 2 2 3 2" xfId="21330"/>
    <cellStyle name="Normale 2 5 2 2 3 2 2" xfId="21331"/>
    <cellStyle name="Normale 2 5 2 2 3 2 2 2" xfId="21332"/>
    <cellStyle name="Normale 2 5 2 2 3 2 3" xfId="21333"/>
    <cellStyle name="Normale 2 5 2 2 3 3" xfId="21334"/>
    <cellStyle name="Normale 2 5 2 2 3 3 2" xfId="21335"/>
    <cellStyle name="Normale 2 5 2 2 3 4" xfId="21336"/>
    <cellStyle name="Normale 2 5 2 2 4" xfId="21337"/>
    <cellStyle name="Normale 2 5 2 2 4 2" xfId="21338"/>
    <cellStyle name="Normale 2 5 2 2 4 2 2" xfId="21339"/>
    <cellStyle name="Normale 2 5 2 2 4 3" xfId="21340"/>
    <cellStyle name="Normale 2 5 2 2 5" xfId="21341"/>
    <cellStyle name="Normale 2 5 2 2 5 2" xfId="21342"/>
    <cellStyle name="Normale 2 5 2 2 6" xfId="21343"/>
    <cellStyle name="Normale 2 5 2 2 6 2" xfId="21344"/>
    <cellStyle name="Normale 2 5 2 2 7" xfId="21345"/>
    <cellStyle name="Normale 2 5 2 2 7 2" xfId="21346"/>
    <cellStyle name="Normale 2 5 2 2 8" xfId="21347"/>
    <cellStyle name="Normale 2 5 2 3" xfId="21348"/>
    <cellStyle name="Normale 2 5 2 3 2" xfId="21349"/>
    <cellStyle name="Normale 2 5 2 3 2 2" xfId="21350"/>
    <cellStyle name="Normale 2 5 2 3 2 2 2" xfId="21351"/>
    <cellStyle name="Normale 2 5 2 3 2 2 2 2" xfId="21352"/>
    <cellStyle name="Normale 2 5 2 3 2 2 3" xfId="21353"/>
    <cellStyle name="Normale 2 5 2 3 2 3" xfId="21354"/>
    <cellStyle name="Normale 2 5 2 3 2 3 2" xfId="21355"/>
    <cellStyle name="Normale 2 5 2 3 2 4" xfId="21356"/>
    <cellStyle name="Normale 2 5 2 3 3" xfId="21357"/>
    <cellStyle name="Normale 2 5 2 3 3 2" xfId="21358"/>
    <cellStyle name="Normale 2 5 2 3 3 2 2" xfId="21359"/>
    <cellStyle name="Normale 2 5 2 3 3 3" xfId="21360"/>
    <cellStyle name="Normale 2 5 2 3 4" xfId="21361"/>
    <cellStyle name="Normale 2 5 2 3 4 2" xfId="21362"/>
    <cellStyle name="Normale 2 5 2 3 5" xfId="21363"/>
    <cellStyle name="Normale 2 5 2 4" xfId="21364"/>
    <cellStyle name="Normale 2 5 2 4 2" xfId="21365"/>
    <cellStyle name="Normale 2 5 2 4 2 2" xfId="21366"/>
    <cellStyle name="Normale 2 5 2 4 2 2 2" xfId="21367"/>
    <cellStyle name="Normale 2 5 2 4 2 3" xfId="21368"/>
    <cellStyle name="Normale 2 5 2 4 3" xfId="21369"/>
    <cellStyle name="Normale 2 5 2 4 3 2" xfId="21370"/>
    <cellStyle name="Normale 2 5 2 4 4" xfId="21371"/>
    <cellStyle name="Normale 2 5 2 5" xfId="21372"/>
    <cellStyle name="Normale 2 5 2 5 2" xfId="21373"/>
    <cellStyle name="Normale 2 5 2 5 2 2" xfId="21374"/>
    <cellStyle name="Normale 2 5 2 5 3" xfId="21375"/>
    <cellStyle name="Normale 2 5 2 6" xfId="21376"/>
    <cellStyle name="Normale 2 5 2 6 2" xfId="21377"/>
    <cellStyle name="Normale 2 5 2 7" xfId="21378"/>
    <cellStyle name="Normale 2 5 2 7 2" xfId="21379"/>
    <cellStyle name="Normale 2 5 2 8" xfId="21380"/>
    <cellStyle name="Normale 2 5 2 8 2" xfId="21381"/>
    <cellStyle name="Normale 2 5 2 9" xfId="21382"/>
    <cellStyle name="Normale 2 5 3" xfId="21383"/>
    <cellStyle name="Normale 2 5 3 2" xfId="21384"/>
    <cellStyle name="Normale 2 5 3 2 2" xfId="21385"/>
    <cellStyle name="Normale 2 5 3 2 2 2" xfId="21386"/>
    <cellStyle name="Normale 2 5 3 2 2 2 2" xfId="21387"/>
    <cellStyle name="Normale 2 5 3 2 2 2 2 2" xfId="21388"/>
    <cellStyle name="Normale 2 5 3 2 2 2 3" xfId="21389"/>
    <cellStyle name="Normale 2 5 3 2 2 3" xfId="21390"/>
    <cellStyle name="Normale 2 5 3 2 2 3 2" xfId="21391"/>
    <cellStyle name="Normale 2 5 3 2 2 4" xfId="21392"/>
    <cellStyle name="Normale 2 5 3 2 3" xfId="21393"/>
    <cellStyle name="Normale 2 5 3 2 3 2" xfId="21394"/>
    <cellStyle name="Normale 2 5 3 2 3 2 2" xfId="21395"/>
    <cellStyle name="Normale 2 5 3 2 3 3" xfId="21396"/>
    <cellStyle name="Normale 2 5 3 2 4" xfId="21397"/>
    <cellStyle name="Normale 2 5 3 2 4 2" xfId="21398"/>
    <cellStyle name="Normale 2 5 3 2 5" xfId="21399"/>
    <cellStyle name="Normale 2 5 3 2 5 2" xfId="21400"/>
    <cellStyle name="Normale 2 5 3 2 6" xfId="21401"/>
    <cellStyle name="Normale 2 5 3 3" xfId="21402"/>
    <cellStyle name="Normale 2 5 3 3 2" xfId="21403"/>
    <cellStyle name="Normale 2 5 3 3 2 2" xfId="21404"/>
    <cellStyle name="Normale 2 5 3 3 2 2 2" xfId="21405"/>
    <cellStyle name="Normale 2 5 3 3 2 3" xfId="21406"/>
    <cellStyle name="Normale 2 5 3 3 3" xfId="21407"/>
    <cellStyle name="Normale 2 5 3 3 3 2" xfId="21408"/>
    <cellStyle name="Normale 2 5 3 3 4" xfId="21409"/>
    <cellStyle name="Normale 2 5 3 4" xfId="21410"/>
    <cellStyle name="Normale 2 5 3 4 2" xfId="21411"/>
    <cellStyle name="Normale 2 5 3 4 2 2" xfId="21412"/>
    <cellStyle name="Normale 2 5 3 4 3" xfId="21413"/>
    <cellStyle name="Normale 2 5 3 5" xfId="21414"/>
    <cellStyle name="Normale 2 5 3 5 2" xfId="21415"/>
    <cellStyle name="Normale 2 5 3 6" xfId="21416"/>
    <cellStyle name="Normale 2 5 3 6 2" xfId="21417"/>
    <cellStyle name="Normale 2 5 3 7" xfId="21418"/>
    <cellStyle name="Normale 2 5 3 7 2" xfId="21419"/>
    <cellStyle name="Normale 2 5 3 8" xfId="21420"/>
    <cellStyle name="Normale 2 5 4" xfId="21421"/>
    <cellStyle name="Normale 2 5 4 2" xfId="21422"/>
    <cellStyle name="Normale 2 5 4 2 2" xfId="21423"/>
    <cellStyle name="Normale 2 5 4 2 2 2" xfId="21424"/>
    <cellStyle name="Normale 2 5 4 2 2 2 2" xfId="21425"/>
    <cellStyle name="Normale 2 5 4 2 2 3" xfId="21426"/>
    <cellStyle name="Normale 2 5 4 2 3" xfId="21427"/>
    <cellStyle name="Normale 2 5 4 2 3 2" xfId="21428"/>
    <cellStyle name="Normale 2 5 4 2 4" xfId="21429"/>
    <cellStyle name="Normale 2 5 4 3" xfId="21430"/>
    <cellStyle name="Normale 2 5 4 3 2" xfId="21431"/>
    <cellStyle name="Normale 2 5 4 3 2 2" xfId="21432"/>
    <cellStyle name="Normale 2 5 4 3 3" xfId="21433"/>
    <cellStyle name="Normale 2 5 4 4" xfId="21434"/>
    <cellStyle name="Normale 2 5 4 4 2" xfId="21435"/>
    <cellStyle name="Normale 2 5 4 5" xfId="21436"/>
    <cellStyle name="Normale 2 5 4 5 2" xfId="21437"/>
    <cellStyle name="Normale 2 5 4 6" xfId="21438"/>
    <cellStyle name="Normale 2 5 5" xfId="21439"/>
    <cellStyle name="Normale 2 5 5 2" xfId="21440"/>
    <cellStyle name="Normale 2 5 5 2 2" xfId="21441"/>
    <cellStyle name="Normale 2 5 5 2 2 2" xfId="21442"/>
    <cellStyle name="Normale 2 5 5 2 3" xfId="21443"/>
    <cellStyle name="Normale 2 5 5 3" xfId="21444"/>
    <cellStyle name="Normale 2 5 5 3 2" xfId="21445"/>
    <cellStyle name="Normale 2 5 5 4" xfId="21446"/>
    <cellStyle name="Normale 2 5 6" xfId="21447"/>
    <cellStyle name="Normale 2 5 6 2" xfId="21448"/>
    <cellStyle name="Normale 2 5 6 2 2" xfId="21449"/>
    <cellStyle name="Normale 2 5 6 3" xfId="21450"/>
    <cellStyle name="Normale 2 5 7" xfId="21451"/>
    <cellStyle name="Normale 2 5 7 2" xfId="21452"/>
    <cellStyle name="Normale 2 5 8" xfId="21453"/>
    <cellStyle name="Normale 2 5 8 2" xfId="21454"/>
    <cellStyle name="Normale 2 5 9" xfId="21455"/>
    <cellStyle name="Normale 2 5 9 2" xfId="21456"/>
    <cellStyle name="Normale 2 6" xfId="21457"/>
    <cellStyle name="Normale 2 6 2" xfId="21458"/>
    <cellStyle name="Normale 2 6 2 2" xfId="21459"/>
    <cellStyle name="Normale 2 6 2 2 2" xfId="21460"/>
    <cellStyle name="Normale 2 6 2 2 2 2" xfId="21461"/>
    <cellStyle name="Normale 2 6 2 2 2 2 2" xfId="21462"/>
    <cellStyle name="Normale 2 6 2 2 2 2 2 2" xfId="21463"/>
    <cellStyle name="Normale 2 6 2 2 2 2 3" xfId="21464"/>
    <cellStyle name="Normale 2 6 2 2 2 3" xfId="21465"/>
    <cellStyle name="Normale 2 6 2 2 2 3 2" xfId="21466"/>
    <cellStyle name="Normale 2 6 2 2 2 4" xfId="21467"/>
    <cellStyle name="Normale 2 6 2 2 3" xfId="21468"/>
    <cellStyle name="Normale 2 6 2 2 3 2" xfId="21469"/>
    <cellStyle name="Normale 2 6 2 2 3 2 2" xfId="21470"/>
    <cellStyle name="Normale 2 6 2 2 3 3" xfId="21471"/>
    <cellStyle name="Normale 2 6 2 2 4" xfId="21472"/>
    <cellStyle name="Normale 2 6 2 2 4 2" xfId="21473"/>
    <cellStyle name="Normale 2 6 2 2 5" xfId="21474"/>
    <cellStyle name="Normale 2 6 2 3" xfId="21475"/>
    <cellStyle name="Normale 2 6 2 3 2" xfId="21476"/>
    <cellStyle name="Normale 2 6 2 3 2 2" xfId="21477"/>
    <cellStyle name="Normale 2 6 2 3 2 2 2" xfId="21478"/>
    <cellStyle name="Normale 2 6 2 3 2 3" xfId="21479"/>
    <cellStyle name="Normale 2 6 2 3 3" xfId="21480"/>
    <cellStyle name="Normale 2 6 2 3 3 2" xfId="21481"/>
    <cellStyle name="Normale 2 6 2 3 4" xfId="21482"/>
    <cellStyle name="Normale 2 6 2 4" xfId="21483"/>
    <cellStyle name="Normale 2 6 2 4 2" xfId="21484"/>
    <cellStyle name="Normale 2 6 2 4 2 2" xfId="21485"/>
    <cellStyle name="Normale 2 6 2 4 3" xfId="21486"/>
    <cellStyle name="Normale 2 6 2 5" xfId="21487"/>
    <cellStyle name="Normale 2 6 2 5 2" xfId="21488"/>
    <cellStyle name="Normale 2 6 2 6" xfId="21489"/>
    <cellStyle name="Normale 2 6 3" xfId="21490"/>
    <cellStyle name="Normale 2 6 3 2" xfId="21491"/>
    <cellStyle name="Normale 2 6 3 2 2" xfId="21492"/>
    <cellStyle name="Normale 2 6 3 2 2 2" xfId="21493"/>
    <cellStyle name="Normale 2 6 3 2 2 2 2" xfId="21494"/>
    <cellStyle name="Normale 2 6 3 2 2 3" xfId="21495"/>
    <cellStyle name="Normale 2 6 3 2 3" xfId="21496"/>
    <cellStyle name="Normale 2 6 3 2 3 2" xfId="21497"/>
    <cellStyle name="Normale 2 6 3 2 4" xfId="21498"/>
    <cellStyle name="Normale 2 6 3 3" xfId="21499"/>
    <cellStyle name="Normale 2 6 3 3 2" xfId="21500"/>
    <cellStyle name="Normale 2 6 3 3 2 2" xfId="21501"/>
    <cellStyle name="Normale 2 6 3 3 3" xfId="21502"/>
    <cellStyle name="Normale 2 6 3 4" xfId="21503"/>
    <cellStyle name="Normale 2 6 3 4 2" xfId="21504"/>
    <cellStyle name="Normale 2 6 3 5" xfId="21505"/>
    <cellStyle name="Normale 2 6 4" xfId="21506"/>
    <cellStyle name="Normale 2 6 4 2" xfId="21507"/>
    <cellStyle name="Normale 2 6 4 2 2" xfId="21508"/>
    <cellStyle name="Normale 2 6 4 2 2 2" xfId="21509"/>
    <cellStyle name="Normale 2 6 4 2 3" xfId="21510"/>
    <cellStyle name="Normale 2 6 4 3" xfId="21511"/>
    <cellStyle name="Normale 2 6 4 3 2" xfId="21512"/>
    <cellStyle name="Normale 2 6 4 4" xfId="21513"/>
    <cellStyle name="Normale 2 6 5" xfId="21514"/>
    <cellStyle name="Normale 2 6 5 2" xfId="21515"/>
    <cellStyle name="Normale 2 6 5 2 2" xfId="21516"/>
    <cellStyle name="Normale 2 6 5 3" xfId="21517"/>
    <cellStyle name="Normale 2 6 6" xfId="21518"/>
    <cellStyle name="Normale 2 6 6 2" xfId="21519"/>
    <cellStyle name="Normale 2 6 7" xfId="21520"/>
    <cellStyle name="Normale 2 7" xfId="21521"/>
    <cellStyle name="Normale 2 7 2" xfId="21522"/>
    <cellStyle name="Normale 2 7 2 2" xfId="21523"/>
    <cellStyle name="Normale 2 7 2 2 2" xfId="21524"/>
    <cellStyle name="Normale 2 7 2 2 2 2" xfId="21525"/>
    <cellStyle name="Normale 2 7 2 2 2 2 2" xfId="21526"/>
    <cellStyle name="Normale 2 7 2 2 2 3" xfId="21527"/>
    <cellStyle name="Normale 2 7 2 2 3" xfId="21528"/>
    <cellStyle name="Normale 2 7 2 2 3 2" xfId="21529"/>
    <cellStyle name="Normale 2 7 2 2 4" xfId="21530"/>
    <cellStyle name="Normale 2 7 2 3" xfId="21531"/>
    <cellStyle name="Normale 2 7 2 3 2" xfId="21532"/>
    <cellStyle name="Normale 2 7 2 3 2 2" xfId="21533"/>
    <cellStyle name="Normale 2 7 2 3 3" xfId="21534"/>
    <cellStyle name="Normale 2 7 2 4" xfId="21535"/>
    <cellStyle name="Normale 2 7 2 4 2" xfId="21536"/>
    <cellStyle name="Normale 2 7 2 5" xfId="21537"/>
    <cellStyle name="Normale 2 7 3" xfId="21538"/>
    <cellStyle name="Normale 2 7 3 2" xfId="21539"/>
    <cellStyle name="Normale 2 7 3 2 2" xfId="21540"/>
    <cellStyle name="Normale 2 7 3 2 2 2" xfId="21541"/>
    <cellStyle name="Normale 2 7 3 2 3" xfId="21542"/>
    <cellStyle name="Normale 2 7 3 3" xfId="21543"/>
    <cellStyle name="Normale 2 7 3 3 2" xfId="21544"/>
    <cellStyle name="Normale 2 7 3 4" xfId="21545"/>
    <cellStyle name="Normale 2 7 4" xfId="21546"/>
    <cellStyle name="Normale 2 7 4 2" xfId="21547"/>
    <cellStyle name="Normale 2 7 4 2 2" xfId="21548"/>
    <cellStyle name="Normale 2 7 4 3" xfId="21549"/>
    <cellStyle name="Normale 2 7 5" xfId="21550"/>
    <cellStyle name="Normale 2 7 5 2" xfId="21551"/>
    <cellStyle name="Normale 2 7 6" xfId="21552"/>
    <cellStyle name="Normale 2 8" xfId="21553"/>
    <cellStyle name="Normale 2 8 2" xfId="21554"/>
    <cellStyle name="Normale 2 8 2 2" xfId="21555"/>
    <cellStyle name="Normale 2 8 2 2 2" xfId="21556"/>
    <cellStyle name="Normale 2 8 2 2 2 2" xfId="21557"/>
    <cellStyle name="Normale 2 8 2 2 3" xfId="21558"/>
    <cellStyle name="Normale 2 8 2 3" xfId="21559"/>
    <cellStyle name="Normale 2 8 2 3 2" xfId="21560"/>
    <cellStyle name="Normale 2 8 2 4" xfId="21561"/>
    <cellStyle name="Normale 2 8 3" xfId="21562"/>
    <cellStyle name="Normale 2 8 3 2" xfId="21563"/>
    <cellStyle name="Normale 2 8 3 2 2" xfId="21564"/>
    <cellStyle name="Normale 2 8 3 3" xfId="21565"/>
    <cellStyle name="Normale 2 8 4" xfId="21566"/>
    <cellStyle name="Normale 2 8 4 2" xfId="21567"/>
    <cellStyle name="Normale 2 8 5" xfId="21568"/>
    <cellStyle name="Normale 2 9" xfId="21569"/>
    <cellStyle name="Normale 2 9 2" xfId="21570"/>
    <cellStyle name="Normale 2 9 2 2" xfId="21571"/>
    <cellStyle name="Normale 2 9 2 2 2" xfId="21572"/>
    <cellStyle name="Normale 2 9 2 3" xfId="21573"/>
    <cellStyle name="Normale 2 9 3" xfId="21574"/>
    <cellStyle name="Normale 2 9 3 2" xfId="21575"/>
    <cellStyle name="Normale 2 9 4" xfId="21576"/>
    <cellStyle name="Normale 20" xfId="21577"/>
    <cellStyle name="Normale 21" xfId="21578"/>
    <cellStyle name="Normale 22" xfId="21579"/>
    <cellStyle name="Normale 3" xfId="889"/>
    <cellStyle name="Normale 3 10" xfId="21580"/>
    <cellStyle name="Normale 3 10 2" xfId="21581"/>
    <cellStyle name="Normale 3 10 2 2" xfId="21582"/>
    <cellStyle name="Normale 3 10 2 2 2" xfId="21583"/>
    <cellStyle name="Normale 3 10 2 3" xfId="21584"/>
    <cellStyle name="Normale 3 10 3" xfId="21585"/>
    <cellStyle name="Normale 3 10 3 2" xfId="21586"/>
    <cellStyle name="Normale 3 10 4" xfId="21587"/>
    <cellStyle name="Normale 3 10 4 2" xfId="21588"/>
    <cellStyle name="Normale 3 11" xfId="21589"/>
    <cellStyle name="Normale 3 11 2" xfId="21590"/>
    <cellStyle name="Normale 3 11 2 2" xfId="21591"/>
    <cellStyle name="Normale 3 11 2 2 2" xfId="21592"/>
    <cellStyle name="Normale 3 11 2 2 2 2" xfId="21593"/>
    <cellStyle name="Normale 3 11 2 2 3" xfId="21594"/>
    <cellStyle name="Normale 3 11 2 3" xfId="21595"/>
    <cellStyle name="Normale 3 11 2 3 2" xfId="21596"/>
    <cellStyle name="Normale 3 11 2 4" xfId="21597"/>
    <cellStyle name="Normale 3 11 2 4 2" xfId="21598"/>
    <cellStyle name="Normale 3 11 2 5" xfId="21599"/>
    <cellStyle name="Normale 3 11 3" xfId="21600"/>
    <cellStyle name="Normale 3 11 3 2" xfId="21601"/>
    <cellStyle name="Normale 3 11 3 2 2" xfId="21602"/>
    <cellStyle name="Normale 3 11 3 3" xfId="21603"/>
    <cellStyle name="Normale 3 11 4" xfId="21604"/>
    <cellStyle name="Normale 3 11 4 2" xfId="21605"/>
    <cellStyle name="Normale 3 11 5" xfId="21606"/>
    <cellStyle name="Normale 3 11 5 2" xfId="21607"/>
    <cellStyle name="Normale 3 11 6" xfId="21608"/>
    <cellStyle name="Normale 3 11 6 2" xfId="21609"/>
    <cellStyle name="Normale 3 11 7" xfId="21610"/>
    <cellStyle name="Normale 3 12" xfId="21611"/>
    <cellStyle name="Normale 3 12 2" xfId="21612"/>
    <cellStyle name="Normale 3 12 2 2" xfId="21613"/>
    <cellStyle name="Normale 3 12 2 2 2" xfId="21614"/>
    <cellStyle name="Normale 3 12 2 3" xfId="21615"/>
    <cellStyle name="Normale 3 12 3" xfId="21616"/>
    <cellStyle name="Normale 3 12 3 2" xfId="21617"/>
    <cellStyle name="Normale 3 12 4" xfId="21618"/>
    <cellStyle name="Normale 3 13" xfId="21619"/>
    <cellStyle name="Normale 3 13 2" xfId="21620"/>
    <cellStyle name="Normale 3 13 2 2" xfId="21621"/>
    <cellStyle name="Normale 3 13 3" xfId="21622"/>
    <cellStyle name="Normale 3 14" xfId="21623"/>
    <cellStyle name="Normale 3 14 2" xfId="21624"/>
    <cellStyle name="Normale 3 15" xfId="21625"/>
    <cellStyle name="Normale 3 15 2" xfId="21626"/>
    <cellStyle name="Normale 3 16" xfId="21627"/>
    <cellStyle name="Normale 3 2" xfId="21628"/>
    <cellStyle name="Normale 3 2 10" xfId="21629"/>
    <cellStyle name="Normale 3 2 10 2" xfId="21630"/>
    <cellStyle name="Normale 3 2 10 2 2" xfId="21631"/>
    <cellStyle name="Normale 3 2 10 3" xfId="21632"/>
    <cellStyle name="Normale 3 2 11" xfId="21633"/>
    <cellStyle name="Normale 3 2 11 2" xfId="21634"/>
    <cellStyle name="Normale 3 2 12" xfId="21635"/>
    <cellStyle name="Normale 3 2 12 2" xfId="21636"/>
    <cellStyle name="Normale 3 2 13" xfId="21637"/>
    <cellStyle name="Normale 3 2 2" xfId="21638"/>
    <cellStyle name="Normale 3 2 2 10" xfId="21639"/>
    <cellStyle name="Normale 3 2 2 10 2" xfId="21640"/>
    <cellStyle name="Normale 3 2 2 11" xfId="21641"/>
    <cellStyle name="Normale 3 2 2 2" xfId="21642"/>
    <cellStyle name="Normale 3 2 2 2 10" xfId="21643"/>
    <cellStyle name="Normale 3 2 2 2 11" xfId="21644"/>
    <cellStyle name="Normale 3 2 2 2 2" xfId="21645"/>
    <cellStyle name="Normale 3 2 2 2 2 2" xfId="21646"/>
    <cellStyle name="Normale 3 2 2 2 2 2 2" xfId="21647"/>
    <cellStyle name="Normale 3 2 2 2 2 2 2 2" xfId="21648"/>
    <cellStyle name="Normale 3 2 2 2 2 2 2 2 2" xfId="21649"/>
    <cellStyle name="Normale 3 2 2 2 2 2 2 2 2 2" xfId="21650"/>
    <cellStyle name="Normale 3 2 2 2 2 2 2 2 3" xfId="21651"/>
    <cellStyle name="Normale 3 2 2 2 2 2 2 3" xfId="21652"/>
    <cellStyle name="Normale 3 2 2 2 2 2 2 3 2" xfId="21653"/>
    <cellStyle name="Normale 3 2 2 2 2 2 2 4" xfId="21654"/>
    <cellStyle name="Normale 3 2 2 2 2 2 2 4 2" xfId="21655"/>
    <cellStyle name="Normale 3 2 2 2 2 2 2 5" xfId="21656"/>
    <cellStyle name="Normale 3 2 2 2 2 2 2 5 2" xfId="21657"/>
    <cellStyle name="Normale 3 2 2 2 2 2 2 6" xfId="21658"/>
    <cellStyle name="Normale 3 2 2 2 2 2 3" xfId="21659"/>
    <cellStyle name="Normale 3 2 2 2 2 2 3 2" xfId="21660"/>
    <cellStyle name="Normale 3 2 2 2 2 2 3 2 2" xfId="21661"/>
    <cellStyle name="Normale 3 2 2 2 2 2 3 3" xfId="21662"/>
    <cellStyle name="Normale 3 2 2 2 2 2 4" xfId="21663"/>
    <cellStyle name="Normale 3 2 2 2 2 2 4 2" xfId="21664"/>
    <cellStyle name="Normale 3 2 2 2 2 2 5" xfId="21665"/>
    <cellStyle name="Normale 3 2 2 2 2 2 5 2" xfId="21666"/>
    <cellStyle name="Normale 3 2 2 2 2 2 6" xfId="21667"/>
    <cellStyle name="Normale 3 2 2 2 2 2 6 2" xfId="21668"/>
    <cellStyle name="Normale 3 2 2 2 2 2 7" xfId="21669"/>
    <cellStyle name="Normale 3 2 2 2 2 3" xfId="21670"/>
    <cellStyle name="Normale 3 2 2 2 2 3 2" xfId="21671"/>
    <cellStyle name="Normale 3 2 2 2 2 3 2 2" xfId="21672"/>
    <cellStyle name="Normale 3 2 2 2 2 3 2 2 2" xfId="21673"/>
    <cellStyle name="Normale 3 2 2 2 2 3 2 3" xfId="21674"/>
    <cellStyle name="Normale 3 2 2 2 2 3 2 3 2" xfId="21675"/>
    <cellStyle name="Normale 3 2 2 2 2 3 2 4" xfId="21676"/>
    <cellStyle name="Normale 3 2 2 2 2 3 3" xfId="21677"/>
    <cellStyle name="Normale 3 2 2 2 2 3 3 2" xfId="21678"/>
    <cellStyle name="Normale 3 2 2 2 2 3 4" xfId="21679"/>
    <cellStyle name="Normale 3 2 2 2 2 3 4 2" xfId="21680"/>
    <cellStyle name="Normale 3 2 2 2 2 3 5" xfId="21681"/>
    <cellStyle name="Normale 3 2 2 2 2 3 5 2" xfId="21682"/>
    <cellStyle name="Normale 3 2 2 2 2 3 6" xfId="21683"/>
    <cellStyle name="Normale 3 2 2 2 2 4" xfId="21684"/>
    <cellStyle name="Normale 3 2 2 2 2 4 2" xfId="21685"/>
    <cellStyle name="Normale 3 2 2 2 2 4 2 2" xfId="21686"/>
    <cellStyle name="Normale 3 2 2 2 2 4 3" xfId="21687"/>
    <cellStyle name="Normale 3 2 2 2 2 4 3 2" xfId="21688"/>
    <cellStyle name="Normale 3 2 2 2 2 4 4" xfId="21689"/>
    <cellStyle name="Normale 3 2 2 2 2 5" xfId="21690"/>
    <cellStyle name="Normale 3 2 2 2 2 5 2" xfId="21691"/>
    <cellStyle name="Normale 3 2 2 2 2 6" xfId="21692"/>
    <cellStyle name="Normale 3 2 2 2 2 6 2" xfId="21693"/>
    <cellStyle name="Normale 3 2 2 2 2 7" xfId="21694"/>
    <cellStyle name="Normale 3 2 2 2 2 7 2" xfId="21695"/>
    <cellStyle name="Normale 3 2 2 2 2 8" xfId="21696"/>
    <cellStyle name="Normale 3 2 2 2 3" xfId="21697"/>
    <cellStyle name="Normale 3 2 2 2 3 2" xfId="21698"/>
    <cellStyle name="Normale 3 2 2 2 3 2 2" xfId="21699"/>
    <cellStyle name="Normale 3 2 2 2 3 2 2 2" xfId="21700"/>
    <cellStyle name="Normale 3 2 2 2 3 2 2 2 2" xfId="21701"/>
    <cellStyle name="Normale 3 2 2 2 3 2 2 2 2 2" xfId="21702"/>
    <cellStyle name="Normale 3 2 2 2 3 2 2 2 3" xfId="21703"/>
    <cellStyle name="Normale 3 2 2 2 3 2 2 3" xfId="21704"/>
    <cellStyle name="Normale 3 2 2 2 3 2 2 3 2" xfId="21705"/>
    <cellStyle name="Normale 3 2 2 2 3 2 2 4" xfId="21706"/>
    <cellStyle name="Normale 3 2 2 2 3 2 2 4 2" xfId="21707"/>
    <cellStyle name="Normale 3 2 2 2 3 2 2 5" xfId="21708"/>
    <cellStyle name="Normale 3 2 2 2 3 2 2 5 2" xfId="21709"/>
    <cellStyle name="Normale 3 2 2 2 3 2 2 6" xfId="21710"/>
    <cellStyle name="Normale 3 2 2 2 3 2 3" xfId="21711"/>
    <cellStyle name="Normale 3 2 2 2 3 2 3 2" xfId="21712"/>
    <cellStyle name="Normale 3 2 2 2 3 2 3 2 2" xfId="21713"/>
    <cellStyle name="Normale 3 2 2 2 3 2 3 3" xfId="21714"/>
    <cellStyle name="Normale 3 2 2 2 3 2 4" xfId="21715"/>
    <cellStyle name="Normale 3 2 2 2 3 2 4 2" xfId="21716"/>
    <cellStyle name="Normale 3 2 2 2 3 2 5" xfId="21717"/>
    <cellStyle name="Normale 3 2 2 2 3 2 5 2" xfId="21718"/>
    <cellStyle name="Normale 3 2 2 2 3 2 6" xfId="21719"/>
    <cellStyle name="Normale 3 2 2 2 3 2 6 2" xfId="21720"/>
    <cellStyle name="Normale 3 2 2 2 3 2 7" xfId="21721"/>
    <cellStyle name="Normale 3 2 2 2 3 3" xfId="21722"/>
    <cellStyle name="Normale 3 2 2 2 3 3 2" xfId="21723"/>
    <cellStyle name="Normale 3 2 2 2 3 3 2 2" xfId="21724"/>
    <cellStyle name="Normale 3 2 2 2 3 3 2 2 2" xfId="21725"/>
    <cellStyle name="Normale 3 2 2 2 3 3 2 3" xfId="21726"/>
    <cellStyle name="Normale 3 2 2 2 3 3 2 3 2" xfId="21727"/>
    <cellStyle name="Normale 3 2 2 2 3 3 2 4" xfId="21728"/>
    <cellStyle name="Normale 3 2 2 2 3 3 3" xfId="21729"/>
    <cellStyle name="Normale 3 2 2 2 3 3 3 2" xfId="21730"/>
    <cellStyle name="Normale 3 2 2 2 3 3 4" xfId="21731"/>
    <cellStyle name="Normale 3 2 2 2 3 3 4 2" xfId="21732"/>
    <cellStyle name="Normale 3 2 2 2 3 3 5" xfId="21733"/>
    <cellStyle name="Normale 3 2 2 2 3 3 5 2" xfId="21734"/>
    <cellStyle name="Normale 3 2 2 2 3 3 6" xfId="21735"/>
    <cellStyle name="Normale 3 2 2 2 3 4" xfId="21736"/>
    <cellStyle name="Normale 3 2 2 2 3 4 2" xfId="21737"/>
    <cellStyle name="Normale 3 2 2 2 3 4 2 2" xfId="21738"/>
    <cellStyle name="Normale 3 2 2 2 3 4 3" xfId="21739"/>
    <cellStyle name="Normale 3 2 2 2 3 4 3 2" xfId="21740"/>
    <cellStyle name="Normale 3 2 2 2 3 4 4" xfId="21741"/>
    <cellStyle name="Normale 3 2 2 2 3 5" xfId="21742"/>
    <cellStyle name="Normale 3 2 2 2 3 5 2" xfId="21743"/>
    <cellStyle name="Normale 3 2 2 2 3 6" xfId="21744"/>
    <cellStyle name="Normale 3 2 2 2 3 6 2" xfId="21745"/>
    <cellStyle name="Normale 3 2 2 2 3 7" xfId="21746"/>
    <cellStyle name="Normale 3 2 2 2 3 7 2" xfId="21747"/>
    <cellStyle name="Normale 3 2 2 2 3 8" xfId="21748"/>
    <cellStyle name="Normale 3 2 2 2 4" xfId="21749"/>
    <cellStyle name="Normale 3 2 2 2 4 2" xfId="21750"/>
    <cellStyle name="Normale 3 2 2 2 4 2 2" xfId="21751"/>
    <cellStyle name="Normale 3 2 2 2 4 2 2 2" xfId="21752"/>
    <cellStyle name="Normale 3 2 2 2 4 2 2 2 2" xfId="21753"/>
    <cellStyle name="Normale 3 2 2 2 4 2 2 3" xfId="21754"/>
    <cellStyle name="Normale 3 2 2 2 4 2 3" xfId="21755"/>
    <cellStyle name="Normale 3 2 2 2 4 2 3 2" xfId="21756"/>
    <cellStyle name="Normale 3 2 2 2 4 2 4" xfId="21757"/>
    <cellStyle name="Normale 3 2 2 2 4 2 4 2" xfId="21758"/>
    <cellStyle name="Normale 3 2 2 2 4 2 5" xfId="21759"/>
    <cellStyle name="Normale 3 2 2 2 4 2 5 2" xfId="21760"/>
    <cellStyle name="Normale 3 2 2 2 4 2 6" xfId="21761"/>
    <cellStyle name="Normale 3 2 2 2 4 3" xfId="21762"/>
    <cellStyle name="Normale 3 2 2 2 4 3 2" xfId="21763"/>
    <cellStyle name="Normale 3 2 2 2 4 3 2 2" xfId="21764"/>
    <cellStyle name="Normale 3 2 2 2 4 3 3" xfId="21765"/>
    <cellStyle name="Normale 3 2 2 2 4 4" xfId="21766"/>
    <cellStyle name="Normale 3 2 2 2 4 4 2" xfId="21767"/>
    <cellStyle name="Normale 3 2 2 2 4 5" xfId="21768"/>
    <cellStyle name="Normale 3 2 2 2 4 5 2" xfId="21769"/>
    <cellStyle name="Normale 3 2 2 2 4 6" xfId="21770"/>
    <cellStyle name="Normale 3 2 2 2 4 6 2" xfId="21771"/>
    <cellStyle name="Normale 3 2 2 2 4 7" xfId="21772"/>
    <cellStyle name="Normale 3 2 2 2 5" xfId="21773"/>
    <cellStyle name="Normale 3 2 2 2 5 2" xfId="21774"/>
    <cellStyle name="Normale 3 2 2 2 5 2 2" xfId="21775"/>
    <cellStyle name="Normale 3 2 2 2 5 2 2 2" xfId="21776"/>
    <cellStyle name="Normale 3 2 2 2 5 2 3" xfId="21777"/>
    <cellStyle name="Normale 3 2 2 2 5 2 3 2" xfId="21778"/>
    <cellStyle name="Normale 3 2 2 2 5 2 4" xfId="21779"/>
    <cellStyle name="Normale 3 2 2 2 5 3" xfId="21780"/>
    <cellStyle name="Normale 3 2 2 2 5 3 2" xfId="21781"/>
    <cellStyle name="Normale 3 2 2 2 5 4" xfId="21782"/>
    <cellStyle name="Normale 3 2 2 2 5 4 2" xfId="21783"/>
    <cellStyle name="Normale 3 2 2 2 5 5" xfId="21784"/>
    <cellStyle name="Normale 3 2 2 2 5 5 2" xfId="21785"/>
    <cellStyle name="Normale 3 2 2 2 5 6" xfId="21786"/>
    <cellStyle name="Normale 3 2 2 2 6" xfId="21787"/>
    <cellStyle name="Normale 3 2 2 2 6 2" xfId="21788"/>
    <cellStyle name="Normale 3 2 2 2 6 2 2" xfId="21789"/>
    <cellStyle name="Normale 3 2 2 2 6 3" xfId="21790"/>
    <cellStyle name="Normale 3 2 2 2 6 3 2" xfId="21791"/>
    <cellStyle name="Normale 3 2 2 2 6 4" xfId="21792"/>
    <cellStyle name="Normale 3 2 2 2 7" xfId="21793"/>
    <cellStyle name="Normale 3 2 2 2 7 2" xfId="21794"/>
    <cellStyle name="Normale 3 2 2 2 8" xfId="21795"/>
    <cellStyle name="Normale 3 2 2 2 8 2" xfId="21796"/>
    <cellStyle name="Normale 3 2 2 2 9" xfId="21797"/>
    <cellStyle name="Normale 3 2 2 2 9 2" xfId="21798"/>
    <cellStyle name="Normale 3 2 2 3" xfId="21799"/>
    <cellStyle name="Normale 3 2 2 3 2" xfId="21800"/>
    <cellStyle name="Normale 3 2 2 3 2 2" xfId="21801"/>
    <cellStyle name="Normale 3 2 2 3 2 2 2" xfId="21802"/>
    <cellStyle name="Normale 3 2 2 3 2 2 2 2" xfId="21803"/>
    <cellStyle name="Normale 3 2 2 3 2 2 2 2 2" xfId="21804"/>
    <cellStyle name="Normale 3 2 2 3 2 2 2 3" xfId="21805"/>
    <cellStyle name="Normale 3 2 2 3 2 2 3" xfId="21806"/>
    <cellStyle name="Normale 3 2 2 3 2 2 3 2" xfId="21807"/>
    <cellStyle name="Normale 3 2 2 3 2 2 4" xfId="21808"/>
    <cellStyle name="Normale 3 2 2 3 2 2 4 2" xfId="21809"/>
    <cellStyle name="Normale 3 2 2 3 2 2 5" xfId="21810"/>
    <cellStyle name="Normale 3 2 2 3 2 2 5 2" xfId="21811"/>
    <cellStyle name="Normale 3 2 2 3 2 2 6" xfId="21812"/>
    <cellStyle name="Normale 3 2 2 3 2 3" xfId="21813"/>
    <cellStyle name="Normale 3 2 2 3 2 3 2" xfId="21814"/>
    <cellStyle name="Normale 3 2 2 3 2 3 2 2" xfId="21815"/>
    <cellStyle name="Normale 3 2 2 3 2 3 3" xfId="21816"/>
    <cellStyle name="Normale 3 2 2 3 2 4" xfId="21817"/>
    <cellStyle name="Normale 3 2 2 3 2 4 2" xfId="21818"/>
    <cellStyle name="Normale 3 2 2 3 2 5" xfId="21819"/>
    <cellStyle name="Normale 3 2 2 3 2 5 2" xfId="21820"/>
    <cellStyle name="Normale 3 2 2 3 2 6" xfId="21821"/>
    <cellStyle name="Normale 3 2 2 3 2 6 2" xfId="21822"/>
    <cellStyle name="Normale 3 2 2 3 2 7" xfId="21823"/>
    <cellStyle name="Normale 3 2 2 3 3" xfId="21824"/>
    <cellStyle name="Normale 3 2 2 3 3 2" xfId="21825"/>
    <cellStyle name="Normale 3 2 2 3 3 2 2" xfId="21826"/>
    <cellStyle name="Normale 3 2 2 3 3 2 2 2" xfId="21827"/>
    <cellStyle name="Normale 3 2 2 3 3 2 3" xfId="21828"/>
    <cellStyle name="Normale 3 2 2 3 3 2 3 2" xfId="21829"/>
    <cellStyle name="Normale 3 2 2 3 3 2 4" xfId="21830"/>
    <cellStyle name="Normale 3 2 2 3 3 3" xfId="21831"/>
    <cellStyle name="Normale 3 2 2 3 3 3 2" xfId="21832"/>
    <cellStyle name="Normale 3 2 2 3 3 4" xfId="21833"/>
    <cellStyle name="Normale 3 2 2 3 3 4 2" xfId="21834"/>
    <cellStyle name="Normale 3 2 2 3 3 5" xfId="21835"/>
    <cellStyle name="Normale 3 2 2 3 3 5 2" xfId="21836"/>
    <cellStyle name="Normale 3 2 2 3 3 6" xfId="21837"/>
    <cellStyle name="Normale 3 2 2 3 4" xfId="21838"/>
    <cellStyle name="Normale 3 2 2 3 4 2" xfId="21839"/>
    <cellStyle name="Normale 3 2 2 3 4 2 2" xfId="21840"/>
    <cellStyle name="Normale 3 2 2 3 4 3" xfId="21841"/>
    <cellStyle name="Normale 3 2 2 3 4 3 2" xfId="21842"/>
    <cellStyle name="Normale 3 2 2 3 4 4" xfId="21843"/>
    <cellStyle name="Normale 3 2 2 3 5" xfId="21844"/>
    <cellStyle name="Normale 3 2 2 3 5 2" xfId="21845"/>
    <cellStyle name="Normale 3 2 2 3 6" xfId="21846"/>
    <cellStyle name="Normale 3 2 2 3 6 2" xfId="21847"/>
    <cellStyle name="Normale 3 2 2 3 7" xfId="21848"/>
    <cellStyle name="Normale 3 2 2 3 7 2" xfId="21849"/>
    <cellStyle name="Normale 3 2 2 3 8" xfId="21850"/>
    <cellStyle name="Normale 3 2 2 3 9" xfId="21851"/>
    <cellStyle name="Normale 3 2 2 4" xfId="21852"/>
    <cellStyle name="Normale 3 2 2 4 2" xfId="21853"/>
    <cellStyle name="Normale 3 2 2 4 2 2" xfId="21854"/>
    <cellStyle name="Normale 3 2 2 4 2 2 2" xfId="21855"/>
    <cellStyle name="Normale 3 2 2 4 2 2 2 2" xfId="21856"/>
    <cellStyle name="Normale 3 2 2 4 2 2 2 2 2" xfId="21857"/>
    <cellStyle name="Normale 3 2 2 4 2 2 2 3" xfId="21858"/>
    <cellStyle name="Normale 3 2 2 4 2 2 3" xfId="21859"/>
    <cellStyle name="Normale 3 2 2 4 2 2 3 2" xfId="21860"/>
    <cellStyle name="Normale 3 2 2 4 2 2 4" xfId="21861"/>
    <cellStyle name="Normale 3 2 2 4 2 2 4 2" xfId="21862"/>
    <cellStyle name="Normale 3 2 2 4 2 2 5" xfId="21863"/>
    <cellStyle name="Normale 3 2 2 4 2 2 5 2" xfId="21864"/>
    <cellStyle name="Normale 3 2 2 4 2 2 6" xfId="21865"/>
    <cellStyle name="Normale 3 2 2 4 2 3" xfId="21866"/>
    <cellStyle name="Normale 3 2 2 4 2 3 2" xfId="21867"/>
    <cellStyle name="Normale 3 2 2 4 2 3 2 2" xfId="21868"/>
    <cellStyle name="Normale 3 2 2 4 2 3 3" xfId="21869"/>
    <cellStyle name="Normale 3 2 2 4 2 4" xfId="21870"/>
    <cellStyle name="Normale 3 2 2 4 2 4 2" xfId="21871"/>
    <cellStyle name="Normale 3 2 2 4 2 5" xfId="21872"/>
    <cellStyle name="Normale 3 2 2 4 2 5 2" xfId="21873"/>
    <cellStyle name="Normale 3 2 2 4 2 6" xfId="21874"/>
    <cellStyle name="Normale 3 2 2 4 2 6 2" xfId="21875"/>
    <cellStyle name="Normale 3 2 2 4 2 7" xfId="21876"/>
    <cellStyle name="Normale 3 2 2 4 3" xfId="21877"/>
    <cellStyle name="Normale 3 2 2 4 3 2" xfId="21878"/>
    <cellStyle name="Normale 3 2 2 4 3 2 2" xfId="21879"/>
    <cellStyle name="Normale 3 2 2 4 3 2 2 2" xfId="21880"/>
    <cellStyle name="Normale 3 2 2 4 3 2 3" xfId="21881"/>
    <cellStyle name="Normale 3 2 2 4 3 2 3 2" xfId="21882"/>
    <cellStyle name="Normale 3 2 2 4 3 2 4" xfId="21883"/>
    <cellStyle name="Normale 3 2 2 4 3 3" xfId="21884"/>
    <cellStyle name="Normale 3 2 2 4 3 3 2" xfId="21885"/>
    <cellStyle name="Normale 3 2 2 4 3 4" xfId="21886"/>
    <cellStyle name="Normale 3 2 2 4 3 4 2" xfId="21887"/>
    <cellStyle name="Normale 3 2 2 4 3 5" xfId="21888"/>
    <cellStyle name="Normale 3 2 2 4 3 5 2" xfId="21889"/>
    <cellStyle name="Normale 3 2 2 4 3 6" xfId="21890"/>
    <cellStyle name="Normale 3 2 2 4 4" xfId="21891"/>
    <cellStyle name="Normale 3 2 2 4 4 2" xfId="21892"/>
    <cellStyle name="Normale 3 2 2 4 4 2 2" xfId="21893"/>
    <cellStyle name="Normale 3 2 2 4 4 3" xfId="21894"/>
    <cellStyle name="Normale 3 2 2 4 4 3 2" xfId="21895"/>
    <cellStyle name="Normale 3 2 2 4 4 4" xfId="21896"/>
    <cellStyle name="Normale 3 2 2 4 5" xfId="21897"/>
    <cellStyle name="Normale 3 2 2 4 5 2" xfId="21898"/>
    <cellStyle name="Normale 3 2 2 4 6" xfId="21899"/>
    <cellStyle name="Normale 3 2 2 4 6 2" xfId="21900"/>
    <cellStyle name="Normale 3 2 2 4 7" xfId="21901"/>
    <cellStyle name="Normale 3 2 2 4 7 2" xfId="21902"/>
    <cellStyle name="Normale 3 2 2 4 8" xfId="21903"/>
    <cellStyle name="Normale 3 2 2 5" xfId="21904"/>
    <cellStyle name="Normale 3 2 2 5 2" xfId="21905"/>
    <cellStyle name="Normale 3 2 2 5 2 2" xfId="21906"/>
    <cellStyle name="Normale 3 2 2 5 2 2 2" xfId="21907"/>
    <cellStyle name="Normale 3 2 2 5 2 2 2 2" xfId="21908"/>
    <cellStyle name="Normale 3 2 2 5 2 2 3" xfId="21909"/>
    <cellStyle name="Normale 3 2 2 5 2 3" xfId="21910"/>
    <cellStyle name="Normale 3 2 2 5 2 3 2" xfId="21911"/>
    <cellStyle name="Normale 3 2 2 5 2 4" xfId="21912"/>
    <cellStyle name="Normale 3 2 2 5 2 4 2" xfId="21913"/>
    <cellStyle name="Normale 3 2 2 5 2 5" xfId="21914"/>
    <cellStyle name="Normale 3 2 2 5 2 5 2" xfId="21915"/>
    <cellStyle name="Normale 3 2 2 5 2 6" xfId="21916"/>
    <cellStyle name="Normale 3 2 2 5 3" xfId="21917"/>
    <cellStyle name="Normale 3 2 2 5 3 2" xfId="21918"/>
    <cellStyle name="Normale 3 2 2 5 3 2 2" xfId="21919"/>
    <cellStyle name="Normale 3 2 2 5 3 3" xfId="21920"/>
    <cellStyle name="Normale 3 2 2 5 4" xfId="21921"/>
    <cellStyle name="Normale 3 2 2 5 4 2" xfId="21922"/>
    <cellStyle name="Normale 3 2 2 5 5" xfId="21923"/>
    <cellStyle name="Normale 3 2 2 5 5 2" xfId="21924"/>
    <cellStyle name="Normale 3 2 2 5 6" xfId="21925"/>
    <cellStyle name="Normale 3 2 2 5 6 2" xfId="21926"/>
    <cellStyle name="Normale 3 2 2 5 7" xfId="21927"/>
    <cellStyle name="Normale 3 2 2 6" xfId="21928"/>
    <cellStyle name="Normale 3 2 2 6 2" xfId="21929"/>
    <cellStyle name="Normale 3 2 2 6 2 2" xfId="21930"/>
    <cellStyle name="Normale 3 2 2 6 2 2 2" xfId="21931"/>
    <cellStyle name="Normale 3 2 2 6 2 3" xfId="21932"/>
    <cellStyle name="Normale 3 2 2 6 2 3 2" xfId="21933"/>
    <cellStyle name="Normale 3 2 2 6 2 4" xfId="21934"/>
    <cellStyle name="Normale 3 2 2 6 3" xfId="21935"/>
    <cellStyle name="Normale 3 2 2 6 3 2" xfId="21936"/>
    <cellStyle name="Normale 3 2 2 6 4" xfId="21937"/>
    <cellStyle name="Normale 3 2 2 6 4 2" xfId="21938"/>
    <cellStyle name="Normale 3 2 2 6 5" xfId="21939"/>
    <cellStyle name="Normale 3 2 2 6 5 2" xfId="21940"/>
    <cellStyle name="Normale 3 2 2 6 6" xfId="21941"/>
    <cellStyle name="Normale 3 2 2 7" xfId="21942"/>
    <cellStyle name="Normale 3 2 2 7 2" xfId="21943"/>
    <cellStyle name="Normale 3 2 2 7 2 2" xfId="21944"/>
    <cellStyle name="Normale 3 2 2 7 3" xfId="21945"/>
    <cellStyle name="Normale 3 2 2 7 3 2" xfId="21946"/>
    <cellStyle name="Normale 3 2 2 7 4" xfId="21947"/>
    <cellStyle name="Normale 3 2 2 8" xfId="21948"/>
    <cellStyle name="Normale 3 2 2 8 2" xfId="21949"/>
    <cellStyle name="Normale 3 2 2 9" xfId="21950"/>
    <cellStyle name="Normale 3 2 2 9 2" xfId="21951"/>
    <cellStyle name="Normale 3 2 3" xfId="21952"/>
    <cellStyle name="Normale 3 2 3 10" xfId="21953"/>
    <cellStyle name="Normale 3 2 3 2" xfId="21954"/>
    <cellStyle name="Normale 3 2 3 2 2" xfId="21955"/>
    <cellStyle name="Normale 3 2 3 2 2 2" xfId="21956"/>
    <cellStyle name="Normale 3 2 3 2 2 2 2" xfId="21957"/>
    <cellStyle name="Normale 3 2 3 2 2 2 2 2" xfId="21958"/>
    <cellStyle name="Normale 3 2 3 2 2 2 2 2 2" xfId="21959"/>
    <cellStyle name="Normale 3 2 3 2 2 2 2 3" xfId="21960"/>
    <cellStyle name="Normale 3 2 3 2 2 2 3" xfId="21961"/>
    <cellStyle name="Normale 3 2 3 2 2 2 3 2" xfId="21962"/>
    <cellStyle name="Normale 3 2 3 2 2 2 4" xfId="21963"/>
    <cellStyle name="Normale 3 2 3 2 2 2 4 2" xfId="21964"/>
    <cellStyle name="Normale 3 2 3 2 2 2 5" xfId="21965"/>
    <cellStyle name="Normale 3 2 3 2 2 2 5 2" xfId="21966"/>
    <cellStyle name="Normale 3 2 3 2 2 2 6" xfId="21967"/>
    <cellStyle name="Normale 3 2 3 2 2 3" xfId="21968"/>
    <cellStyle name="Normale 3 2 3 2 2 3 2" xfId="21969"/>
    <cellStyle name="Normale 3 2 3 2 2 3 2 2" xfId="21970"/>
    <cellStyle name="Normale 3 2 3 2 2 3 3" xfId="21971"/>
    <cellStyle name="Normale 3 2 3 2 2 4" xfId="21972"/>
    <cellStyle name="Normale 3 2 3 2 2 4 2" xfId="21973"/>
    <cellStyle name="Normale 3 2 3 2 2 5" xfId="21974"/>
    <cellStyle name="Normale 3 2 3 2 2 5 2" xfId="21975"/>
    <cellStyle name="Normale 3 2 3 2 2 6" xfId="21976"/>
    <cellStyle name="Normale 3 2 3 2 2 6 2" xfId="21977"/>
    <cellStyle name="Normale 3 2 3 2 2 7" xfId="21978"/>
    <cellStyle name="Normale 3 2 3 2 3" xfId="21979"/>
    <cellStyle name="Normale 3 2 3 2 3 2" xfId="21980"/>
    <cellStyle name="Normale 3 2 3 2 3 2 2" xfId="21981"/>
    <cellStyle name="Normale 3 2 3 2 3 2 2 2" xfId="21982"/>
    <cellStyle name="Normale 3 2 3 2 3 2 3" xfId="21983"/>
    <cellStyle name="Normale 3 2 3 2 3 2 3 2" xfId="21984"/>
    <cellStyle name="Normale 3 2 3 2 3 2 4" xfId="21985"/>
    <cellStyle name="Normale 3 2 3 2 3 3" xfId="21986"/>
    <cellStyle name="Normale 3 2 3 2 3 3 2" xfId="21987"/>
    <cellStyle name="Normale 3 2 3 2 3 4" xfId="21988"/>
    <cellStyle name="Normale 3 2 3 2 3 4 2" xfId="21989"/>
    <cellStyle name="Normale 3 2 3 2 3 5" xfId="21990"/>
    <cellStyle name="Normale 3 2 3 2 3 5 2" xfId="21991"/>
    <cellStyle name="Normale 3 2 3 2 3 6" xfId="21992"/>
    <cellStyle name="Normale 3 2 3 2 4" xfId="21993"/>
    <cellStyle name="Normale 3 2 3 2 4 2" xfId="21994"/>
    <cellStyle name="Normale 3 2 3 2 4 2 2" xfId="21995"/>
    <cellStyle name="Normale 3 2 3 2 4 3" xfId="21996"/>
    <cellStyle name="Normale 3 2 3 2 4 3 2" xfId="21997"/>
    <cellStyle name="Normale 3 2 3 2 4 4" xfId="21998"/>
    <cellStyle name="Normale 3 2 3 2 5" xfId="21999"/>
    <cellStyle name="Normale 3 2 3 2 5 2" xfId="22000"/>
    <cellStyle name="Normale 3 2 3 2 6" xfId="22001"/>
    <cellStyle name="Normale 3 2 3 2 6 2" xfId="22002"/>
    <cellStyle name="Normale 3 2 3 2 7" xfId="22003"/>
    <cellStyle name="Normale 3 2 3 2 7 2" xfId="22004"/>
    <cellStyle name="Normale 3 2 3 2 8" xfId="22005"/>
    <cellStyle name="Normale 3 2 3 2 9" xfId="22006"/>
    <cellStyle name="Normale 3 2 3 3" xfId="22007"/>
    <cellStyle name="Normale 3 2 3 3 2" xfId="22008"/>
    <cellStyle name="Normale 3 2 3 3 2 2" xfId="22009"/>
    <cellStyle name="Normale 3 2 3 3 2 2 2" xfId="22010"/>
    <cellStyle name="Normale 3 2 3 3 2 2 2 2" xfId="22011"/>
    <cellStyle name="Normale 3 2 3 3 2 2 2 2 2" xfId="22012"/>
    <cellStyle name="Normale 3 2 3 3 2 2 2 3" xfId="22013"/>
    <cellStyle name="Normale 3 2 3 3 2 2 3" xfId="22014"/>
    <cellStyle name="Normale 3 2 3 3 2 2 3 2" xfId="22015"/>
    <cellStyle name="Normale 3 2 3 3 2 2 4" xfId="22016"/>
    <cellStyle name="Normale 3 2 3 3 2 2 4 2" xfId="22017"/>
    <cellStyle name="Normale 3 2 3 3 2 2 5" xfId="22018"/>
    <cellStyle name="Normale 3 2 3 3 2 2 5 2" xfId="22019"/>
    <cellStyle name="Normale 3 2 3 3 2 2 6" xfId="22020"/>
    <cellStyle name="Normale 3 2 3 3 2 3" xfId="22021"/>
    <cellStyle name="Normale 3 2 3 3 2 3 2" xfId="22022"/>
    <cellStyle name="Normale 3 2 3 3 2 3 2 2" xfId="22023"/>
    <cellStyle name="Normale 3 2 3 3 2 3 3" xfId="22024"/>
    <cellStyle name="Normale 3 2 3 3 2 4" xfId="22025"/>
    <cellStyle name="Normale 3 2 3 3 2 4 2" xfId="22026"/>
    <cellStyle name="Normale 3 2 3 3 2 5" xfId="22027"/>
    <cellStyle name="Normale 3 2 3 3 2 5 2" xfId="22028"/>
    <cellStyle name="Normale 3 2 3 3 2 6" xfId="22029"/>
    <cellStyle name="Normale 3 2 3 3 2 6 2" xfId="22030"/>
    <cellStyle name="Normale 3 2 3 3 2 7" xfId="22031"/>
    <cellStyle name="Normale 3 2 3 3 3" xfId="22032"/>
    <cellStyle name="Normale 3 2 3 3 3 2" xfId="22033"/>
    <cellStyle name="Normale 3 2 3 3 3 2 2" xfId="22034"/>
    <cellStyle name="Normale 3 2 3 3 3 2 2 2" xfId="22035"/>
    <cellStyle name="Normale 3 2 3 3 3 2 3" xfId="22036"/>
    <cellStyle name="Normale 3 2 3 3 3 2 3 2" xfId="22037"/>
    <cellStyle name="Normale 3 2 3 3 3 2 4" xfId="22038"/>
    <cellStyle name="Normale 3 2 3 3 3 3" xfId="22039"/>
    <cellStyle name="Normale 3 2 3 3 3 3 2" xfId="22040"/>
    <cellStyle name="Normale 3 2 3 3 3 4" xfId="22041"/>
    <cellStyle name="Normale 3 2 3 3 3 4 2" xfId="22042"/>
    <cellStyle name="Normale 3 2 3 3 3 5" xfId="22043"/>
    <cellStyle name="Normale 3 2 3 3 3 5 2" xfId="22044"/>
    <cellStyle name="Normale 3 2 3 3 3 6" xfId="22045"/>
    <cellStyle name="Normale 3 2 3 3 4" xfId="22046"/>
    <cellStyle name="Normale 3 2 3 3 4 2" xfId="22047"/>
    <cellStyle name="Normale 3 2 3 3 4 2 2" xfId="22048"/>
    <cellStyle name="Normale 3 2 3 3 4 3" xfId="22049"/>
    <cellStyle name="Normale 3 2 3 3 4 3 2" xfId="22050"/>
    <cellStyle name="Normale 3 2 3 3 4 4" xfId="22051"/>
    <cellStyle name="Normale 3 2 3 3 5" xfId="22052"/>
    <cellStyle name="Normale 3 2 3 3 5 2" xfId="22053"/>
    <cellStyle name="Normale 3 2 3 3 6" xfId="22054"/>
    <cellStyle name="Normale 3 2 3 3 6 2" xfId="22055"/>
    <cellStyle name="Normale 3 2 3 3 7" xfId="22056"/>
    <cellStyle name="Normale 3 2 3 3 7 2" xfId="22057"/>
    <cellStyle name="Normale 3 2 3 3 8" xfId="22058"/>
    <cellStyle name="Normale 3 2 3 4" xfId="22059"/>
    <cellStyle name="Normale 3 2 3 4 2" xfId="22060"/>
    <cellStyle name="Normale 3 2 3 4 2 2" xfId="22061"/>
    <cellStyle name="Normale 3 2 3 4 2 2 2" xfId="22062"/>
    <cellStyle name="Normale 3 2 3 4 2 2 2 2" xfId="22063"/>
    <cellStyle name="Normale 3 2 3 4 2 2 3" xfId="22064"/>
    <cellStyle name="Normale 3 2 3 4 2 3" xfId="22065"/>
    <cellStyle name="Normale 3 2 3 4 2 3 2" xfId="22066"/>
    <cellStyle name="Normale 3 2 3 4 2 4" xfId="22067"/>
    <cellStyle name="Normale 3 2 3 4 2 4 2" xfId="22068"/>
    <cellStyle name="Normale 3 2 3 4 2 5" xfId="22069"/>
    <cellStyle name="Normale 3 2 3 4 2 5 2" xfId="22070"/>
    <cellStyle name="Normale 3 2 3 4 2 6" xfId="22071"/>
    <cellStyle name="Normale 3 2 3 4 3" xfId="22072"/>
    <cellStyle name="Normale 3 2 3 4 3 2" xfId="22073"/>
    <cellStyle name="Normale 3 2 3 4 3 2 2" xfId="22074"/>
    <cellStyle name="Normale 3 2 3 4 3 3" xfId="22075"/>
    <cellStyle name="Normale 3 2 3 4 4" xfId="22076"/>
    <cellStyle name="Normale 3 2 3 4 4 2" xfId="22077"/>
    <cellStyle name="Normale 3 2 3 4 5" xfId="22078"/>
    <cellStyle name="Normale 3 2 3 4 5 2" xfId="22079"/>
    <cellStyle name="Normale 3 2 3 4 6" xfId="22080"/>
    <cellStyle name="Normale 3 2 3 4 6 2" xfId="22081"/>
    <cellStyle name="Normale 3 2 3 4 7" xfId="22082"/>
    <cellStyle name="Normale 3 2 3 5" xfId="22083"/>
    <cellStyle name="Normale 3 2 3 5 2" xfId="22084"/>
    <cellStyle name="Normale 3 2 3 5 2 2" xfId="22085"/>
    <cellStyle name="Normale 3 2 3 5 2 2 2" xfId="22086"/>
    <cellStyle name="Normale 3 2 3 5 2 3" xfId="22087"/>
    <cellStyle name="Normale 3 2 3 5 2 3 2" xfId="22088"/>
    <cellStyle name="Normale 3 2 3 5 2 4" xfId="22089"/>
    <cellStyle name="Normale 3 2 3 5 3" xfId="22090"/>
    <cellStyle name="Normale 3 2 3 5 3 2" xfId="22091"/>
    <cellStyle name="Normale 3 2 3 5 4" xfId="22092"/>
    <cellStyle name="Normale 3 2 3 5 4 2" xfId="22093"/>
    <cellStyle name="Normale 3 2 3 5 5" xfId="22094"/>
    <cellStyle name="Normale 3 2 3 5 5 2" xfId="22095"/>
    <cellStyle name="Normale 3 2 3 5 6" xfId="22096"/>
    <cellStyle name="Normale 3 2 3 6" xfId="22097"/>
    <cellStyle name="Normale 3 2 3 6 2" xfId="22098"/>
    <cellStyle name="Normale 3 2 3 6 2 2" xfId="22099"/>
    <cellStyle name="Normale 3 2 3 6 3" xfId="22100"/>
    <cellStyle name="Normale 3 2 3 6 3 2" xfId="22101"/>
    <cellStyle name="Normale 3 2 3 6 4" xfId="22102"/>
    <cellStyle name="Normale 3 2 3 7" xfId="22103"/>
    <cellStyle name="Normale 3 2 3 7 2" xfId="22104"/>
    <cellStyle name="Normale 3 2 3 8" xfId="22105"/>
    <cellStyle name="Normale 3 2 3 8 2" xfId="22106"/>
    <cellStyle name="Normale 3 2 3 9" xfId="22107"/>
    <cellStyle name="Normale 3 2 3 9 2" xfId="22108"/>
    <cellStyle name="Normale 3 2 4" xfId="22109"/>
    <cellStyle name="Normale 3 2 4 2" xfId="22110"/>
    <cellStyle name="Normale 3 2 4 2 2" xfId="22111"/>
    <cellStyle name="Normale 3 2 4 2 2 2" xfId="22112"/>
    <cellStyle name="Normale 3 2 4 2 2 2 2" xfId="22113"/>
    <cellStyle name="Normale 3 2 4 2 2 2 2 2" xfId="22114"/>
    <cellStyle name="Normale 3 2 4 2 2 2 2 2 2" xfId="22115"/>
    <cellStyle name="Normale 3 2 4 2 2 2 2 3" xfId="22116"/>
    <cellStyle name="Normale 3 2 4 2 2 2 3" xfId="22117"/>
    <cellStyle name="Normale 3 2 4 2 2 2 3 2" xfId="22118"/>
    <cellStyle name="Normale 3 2 4 2 2 2 4" xfId="22119"/>
    <cellStyle name="Normale 3 2 4 2 2 2 4 2" xfId="22120"/>
    <cellStyle name="Normale 3 2 4 2 2 2 5" xfId="22121"/>
    <cellStyle name="Normale 3 2 4 2 2 2 5 2" xfId="22122"/>
    <cellStyle name="Normale 3 2 4 2 2 2 6" xfId="22123"/>
    <cellStyle name="Normale 3 2 4 2 2 3" xfId="22124"/>
    <cellStyle name="Normale 3 2 4 2 2 3 2" xfId="22125"/>
    <cellStyle name="Normale 3 2 4 2 2 3 2 2" xfId="22126"/>
    <cellStyle name="Normale 3 2 4 2 2 3 3" xfId="22127"/>
    <cellStyle name="Normale 3 2 4 2 2 4" xfId="22128"/>
    <cellStyle name="Normale 3 2 4 2 2 4 2" xfId="22129"/>
    <cellStyle name="Normale 3 2 4 2 2 5" xfId="22130"/>
    <cellStyle name="Normale 3 2 4 2 2 5 2" xfId="22131"/>
    <cellStyle name="Normale 3 2 4 2 2 6" xfId="22132"/>
    <cellStyle name="Normale 3 2 4 2 2 6 2" xfId="22133"/>
    <cellStyle name="Normale 3 2 4 2 2 7" xfId="22134"/>
    <cellStyle name="Normale 3 2 4 2 3" xfId="22135"/>
    <cellStyle name="Normale 3 2 4 2 3 2" xfId="22136"/>
    <cellStyle name="Normale 3 2 4 2 3 2 2" xfId="22137"/>
    <cellStyle name="Normale 3 2 4 2 3 2 2 2" xfId="22138"/>
    <cellStyle name="Normale 3 2 4 2 3 2 3" xfId="22139"/>
    <cellStyle name="Normale 3 2 4 2 3 2 3 2" xfId="22140"/>
    <cellStyle name="Normale 3 2 4 2 3 2 4" xfId="22141"/>
    <cellStyle name="Normale 3 2 4 2 3 3" xfId="22142"/>
    <cellStyle name="Normale 3 2 4 2 3 3 2" xfId="22143"/>
    <cellStyle name="Normale 3 2 4 2 3 4" xfId="22144"/>
    <cellStyle name="Normale 3 2 4 2 3 4 2" xfId="22145"/>
    <cellStyle name="Normale 3 2 4 2 3 5" xfId="22146"/>
    <cellStyle name="Normale 3 2 4 2 3 5 2" xfId="22147"/>
    <cellStyle name="Normale 3 2 4 2 3 6" xfId="22148"/>
    <cellStyle name="Normale 3 2 4 2 4" xfId="22149"/>
    <cellStyle name="Normale 3 2 4 2 4 2" xfId="22150"/>
    <cellStyle name="Normale 3 2 4 2 4 2 2" xfId="22151"/>
    <cellStyle name="Normale 3 2 4 2 4 3" xfId="22152"/>
    <cellStyle name="Normale 3 2 4 2 4 3 2" xfId="22153"/>
    <cellStyle name="Normale 3 2 4 2 4 4" xfId="22154"/>
    <cellStyle name="Normale 3 2 4 2 5" xfId="22155"/>
    <cellStyle name="Normale 3 2 4 2 5 2" xfId="22156"/>
    <cellStyle name="Normale 3 2 4 2 6" xfId="22157"/>
    <cellStyle name="Normale 3 2 4 2 6 2" xfId="22158"/>
    <cellStyle name="Normale 3 2 4 2 7" xfId="22159"/>
    <cellStyle name="Normale 3 2 4 2 7 2" xfId="22160"/>
    <cellStyle name="Normale 3 2 4 2 8" xfId="22161"/>
    <cellStyle name="Normale 3 2 4 3" xfId="22162"/>
    <cellStyle name="Normale 3 2 4 3 2" xfId="22163"/>
    <cellStyle name="Normale 3 2 4 3 2 2" xfId="22164"/>
    <cellStyle name="Normale 3 2 4 3 2 2 2" xfId="22165"/>
    <cellStyle name="Normale 3 2 4 3 2 2 2 2" xfId="22166"/>
    <cellStyle name="Normale 3 2 4 3 2 2 3" xfId="22167"/>
    <cellStyle name="Normale 3 2 4 3 2 2 3 2" xfId="22168"/>
    <cellStyle name="Normale 3 2 4 3 2 2 4" xfId="22169"/>
    <cellStyle name="Normale 3 2 4 3 2 2 4 2" xfId="22170"/>
    <cellStyle name="Normale 3 2 4 3 2 2 5" xfId="22171"/>
    <cellStyle name="Normale 3 2 4 3 2 3" xfId="22172"/>
    <cellStyle name="Normale 3 2 4 3 2 3 2" xfId="22173"/>
    <cellStyle name="Normale 3 2 4 3 2 4" xfId="22174"/>
    <cellStyle name="Normale 3 2 4 3 2 4 2" xfId="22175"/>
    <cellStyle name="Normale 3 2 4 3 2 5" xfId="22176"/>
    <cellStyle name="Normale 3 2 4 3 2 5 2" xfId="22177"/>
    <cellStyle name="Normale 3 2 4 3 2 6" xfId="22178"/>
    <cellStyle name="Normale 3 2 4 3 3" xfId="22179"/>
    <cellStyle name="Normale 3 2 4 3 3 2" xfId="22180"/>
    <cellStyle name="Normale 3 2 4 3 3 2 2" xfId="22181"/>
    <cellStyle name="Normale 3 2 4 3 3 2 2 2" xfId="22182"/>
    <cellStyle name="Normale 3 2 4 3 3 2 3" xfId="22183"/>
    <cellStyle name="Normale 3 2 4 3 3 3" xfId="22184"/>
    <cellStyle name="Normale 3 2 4 3 3 3 2" xfId="22185"/>
    <cellStyle name="Normale 3 2 4 3 3 4" xfId="22186"/>
    <cellStyle name="Normale 3 2 4 3 3 4 2" xfId="22187"/>
    <cellStyle name="Normale 3 2 4 3 3 5" xfId="22188"/>
    <cellStyle name="Normale 3 2 4 3 4" xfId="22189"/>
    <cellStyle name="Normale 3 2 4 3 4 2" xfId="22190"/>
    <cellStyle name="Normale 3 2 4 3 4 2 2" xfId="22191"/>
    <cellStyle name="Normale 3 2 4 3 4 3" xfId="22192"/>
    <cellStyle name="Normale 3 2 4 3 5" xfId="22193"/>
    <cellStyle name="Normale 3 2 4 3 5 2" xfId="22194"/>
    <cellStyle name="Normale 3 2 4 3 6" xfId="22195"/>
    <cellStyle name="Normale 3 2 4 3 6 2" xfId="22196"/>
    <cellStyle name="Normale 3 2 4 3 7" xfId="22197"/>
    <cellStyle name="Normale 3 2 4 4" xfId="22198"/>
    <cellStyle name="Normale 3 2 4 4 2" xfId="22199"/>
    <cellStyle name="Normale 3 2 4 4 2 2" xfId="22200"/>
    <cellStyle name="Normale 3 2 4 4 2 2 2" xfId="22201"/>
    <cellStyle name="Normale 3 2 4 4 2 3" xfId="22202"/>
    <cellStyle name="Normale 3 2 4 4 2 3 2" xfId="22203"/>
    <cellStyle name="Normale 3 2 4 4 2 4" xfId="22204"/>
    <cellStyle name="Normale 3 2 4 4 2 4 2" xfId="22205"/>
    <cellStyle name="Normale 3 2 4 4 2 5" xfId="22206"/>
    <cellStyle name="Normale 3 2 4 4 3" xfId="22207"/>
    <cellStyle name="Normale 3 2 4 4 3 2" xfId="22208"/>
    <cellStyle name="Normale 3 2 4 4 4" xfId="22209"/>
    <cellStyle name="Normale 3 2 4 4 4 2" xfId="22210"/>
    <cellStyle name="Normale 3 2 4 4 5" xfId="22211"/>
    <cellStyle name="Normale 3 2 4 4 5 2" xfId="22212"/>
    <cellStyle name="Normale 3 2 4 4 6" xfId="22213"/>
    <cellStyle name="Normale 3 2 4 5" xfId="22214"/>
    <cellStyle name="Normale 3 2 4 5 2" xfId="22215"/>
    <cellStyle name="Normale 3 2 4 5 2 2" xfId="22216"/>
    <cellStyle name="Normale 3 2 4 5 2 2 2" xfId="22217"/>
    <cellStyle name="Normale 3 2 4 5 2 3" xfId="22218"/>
    <cellStyle name="Normale 3 2 4 5 3" xfId="22219"/>
    <cellStyle name="Normale 3 2 4 5 3 2" xfId="22220"/>
    <cellStyle name="Normale 3 2 4 5 4" xfId="22221"/>
    <cellStyle name="Normale 3 2 4 5 4 2" xfId="22222"/>
    <cellStyle name="Normale 3 2 4 5 5" xfId="22223"/>
    <cellStyle name="Normale 3 2 4 6" xfId="22224"/>
    <cellStyle name="Normale 3 2 4 6 2" xfId="22225"/>
    <cellStyle name="Normale 3 2 4 6 2 2" xfId="22226"/>
    <cellStyle name="Normale 3 2 4 6 3" xfId="22227"/>
    <cellStyle name="Normale 3 2 4 7" xfId="22228"/>
    <cellStyle name="Normale 3 2 4 7 2" xfId="22229"/>
    <cellStyle name="Normale 3 2 4 8" xfId="22230"/>
    <cellStyle name="Normale 3 2 4 8 2" xfId="22231"/>
    <cellStyle name="Normale 3 2 4 9" xfId="22232"/>
    <cellStyle name="Normale 3 2 5" xfId="22233"/>
    <cellStyle name="Normale 3 2 5 2" xfId="22234"/>
    <cellStyle name="Normale 3 2 5 2 2" xfId="22235"/>
    <cellStyle name="Normale 3 2 5 2 2 2" xfId="22236"/>
    <cellStyle name="Normale 3 2 5 2 2 2 2" xfId="22237"/>
    <cellStyle name="Normale 3 2 5 2 2 2 2 2" xfId="22238"/>
    <cellStyle name="Normale 3 2 5 2 2 2 3" xfId="22239"/>
    <cellStyle name="Normale 3 2 5 2 2 3" xfId="22240"/>
    <cellStyle name="Normale 3 2 5 2 2 3 2" xfId="22241"/>
    <cellStyle name="Normale 3 2 5 2 2 4" xfId="22242"/>
    <cellStyle name="Normale 3 2 5 2 2 4 2" xfId="22243"/>
    <cellStyle name="Normale 3 2 5 2 2 5" xfId="22244"/>
    <cellStyle name="Normale 3 2 5 2 2 5 2" xfId="22245"/>
    <cellStyle name="Normale 3 2 5 2 2 6" xfId="22246"/>
    <cellStyle name="Normale 3 2 5 2 3" xfId="22247"/>
    <cellStyle name="Normale 3 2 5 2 3 2" xfId="22248"/>
    <cellStyle name="Normale 3 2 5 2 3 2 2" xfId="22249"/>
    <cellStyle name="Normale 3 2 5 2 3 3" xfId="22250"/>
    <cellStyle name="Normale 3 2 5 2 4" xfId="22251"/>
    <cellStyle name="Normale 3 2 5 2 4 2" xfId="22252"/>
    <cellStyle name="Normale 3 2 5 2 5" xfId="22253"/>
    <cellStyle name="Normale 3 2 5 2 5 2" xfId="22254"/>
    <cellStyle name="Normale 3 2 5 2 6" xfId="22255"/>
    <cellStyle name="Normale 3 2 5 2 6 2" xfId="22256"/>
    <cellStyle name="Normale 3 2 5 2 7" xfId="22257"/>
    <cellStyle name="Normale 3 2 5 3" xfId="22258"/>
    <cellStyle name="Normale 3 2 5 3 2" xfId="22259"/>
    <cellStyle name="Normale 3 2 5 3 2 2" xfId="22260"/>
    <cellStyle name="Normale 3 2 5 3 2 2 2" xfId="22261"/>
    <cellStyle name="Normale 3 2 5 3 2 3" xfId="22262"/>
    <cellStyle name="Normale 3 2 5 3 2 3 2" xfId="22263"/>
    <cellStyle name="Normale 3 2 5 3 2 4" xfId="22264"/>
    <cellStyle name="Normale 3 2 5 3 3" xfId="22265"/>
    <cellStyle name="Normale 3 2 5 3 3 2" xfId="22266"/>
    <cellStyle name="Normale 3 2 5 3 4" xfId="22267"/>
    <cellStyle name="Normale 3 2 5 3 4 2" xfId="22268"/>
    <cellStyle name="Normale 3 2 5 3 5" xfId="22269"/>
    <cellStyle name="Normale 3 2 5 3 5 2" xfId="22270"/>
    <cellStyle name="Normale 3 2 5 3 6" xfId="22271"/>
    <cellStyle name="Normale 3 2 5 4" xfId="22272"/>
    <cellStyle name="Normale 3 2 5 4 2" xfId="22273"/>
    <cellStyle name="Normale 3 2 5 4 2 2" xfId="22274"/>
    <cellStyle name="Normale 3 2 5 4 3" xfId="22275"/>
    <cellStyle name="Normale 3 2 5 4 3 2" xfId="22276"/>
    <cellStyle name="Normale 3 2 5 4 4" xfId="22277"/>
    <cellStyle name="Normale 3 2 5 5" xfId="22278"/>
    <cellStyle name="Normale 3 2 5 5 2" xfId="22279"/>
    <cellStyle name="Normale 3 2 5 6" xfId="22280"/>
    <cellStyle name="Normale 3 2 5 6 2" xfId="22281"/>
    <cellStyle name="Normale 3 2 5 7" xfId="22282"/>
    <cellStyle name="Normale 3 2 5 7 2" xfId="22283"/>
    <cellStyle name="Normale 3 2 5 8" xfId="22284"/>
    <cellStyle name="Normale 3 2 6" xfId="22285"/>
    <cellStyle name="Normale 3 2 6 2" xfId="22286"/>
    <cellStyle name="Normale 3 2 6 2 2" xfId="22287"/>
    <cellStyle name="Normale 3 2 6 2 2 2" xfId="22288"/>
    <cellStyle name="Normale 3 2 6 2 2 2 2" xfId="22289"/>
    <cellStyle name="Normale 3 2 6 2 2 2 2 2" xfId="22290"/>
    <cellStyle name="Normale 3 2 6 2 2 2 3" xfId="22291"/>
    <cellStyle name="Normale 3 2 6 2 2 3" xfId="22292"/>
    <cellStyle name="Normale 3 2 6 2 2 3 2" xfId="22293"/>
    <cellStyle name="Normale 3 2 6 2 2 4" xfId="22294"/>
    <cellStyle name="Normale 3 2 6 2 2 4 2" xfId="22295"/>
    <cellStyle name="Normale 3 2 6 2 2 5" xfId="22296"/>
    <cellStyle name="Normale 3 2 6 2 2 5 2" xfId="22297"/>
    <cellStyle name="Normale 3 2 6 2 2 6" xfId="22298"/>
    <cellStyle name="Normale 3 2 6 2 3" xfId="22299"/>
    <cellStyle name="Normale 3 2 6 2 3 2" xfId="22300"/>
    <cellStyle name="Normale 3 2 6 2 3 2 2" xfId="22301"/>
    <cellStyle name="Normale 3 2 6 2 3 3" xfId="22302"/>
    <cellStyle name="Normale 3 2 6 2 4" xfId="22303"/>
    <cellStyle name="Normale 3 2 6 2 4 2" xfId="22304"/>
    <cellStyle name="Normale 3 2 6 2 5" xfId="22305"/>
    <cellStyle name="Normale 3 2 6 2 5 2" xfId="22306"/>
    <cellStyle name="Normale 3 2 6 2 6" xfId="22307"/>
    <cellStyle name="Normale 3 2 6 2 6 2" xfId="22308"/>
    <cellStyle name="Normale 3 2 6 2 7" xfId="22309"/>
    <cellStyle name="Normale 3 2 6 3" xfId="22310"/>
    <cellStyle name="Normale 3 2 6 3 2" xfId="22311"/>
    <cellStyle name="Normale 3 2 6 3 2 2" xfId="22312"/>
    <cellStyle name="Normale 3 2 6 3 2 2 2" xfId="22313"/>
    <cellStyle name="Normale 3 2 6 3 2 3" xfId="22314"/>
    <cellStyle name="Normale 3 2 6 3 2 3 2" xfId="22315"/>
    <cellStyle name="Normale 3 2 6 3 2 4" xfId="22316"/>
    <cellStyle name="Normale 3 2 6 3 3" xfId="22317"/>
    <cellStyle name="Normale 3 2 6 3 3 2" xfId="22318"/>
    <cellStyle name="Normale 3 2 6 3 4" xfId="22319"/>
    <cellStyle name="Normale 3 2 6 3 4 2" xfId="22320"/>
    <cellStyle name="Normale 3 2 6 3 5" xfId="22321"/>
    <cellStyle name="Normale 3 2 6 3 5 2" xfId="22322"/>
    <cellStyle name="Normale 3 2 6 3 6" xfId="22323"/>
    <cellStyle name="Normale 3 2 6 4" xfId="22324"/>
    <cellStyle name="Normale 3 2 6 4 2" xfId="22325"/>
    <cellStyle name="Normale 3 2 6 4 2 2" xfId="22326"/>
    <cellStyle name="Normale 3 2 6 4 3" xfId="22327"/>
    <cellStyle name="Normale 3 2 6 4 3 2" xfId="22328"/>
    <cellStyle name="Normale 3 2 6 4 4" xfId="22329"/>
    <cellStyle name="Normale 3 2 6 5" xfId="22330"/>
    <cellStyle name="Normale 3 2 6 5 2" xfId="22331"/>
    <cellStyle name="Normale 3 2 6 6" xfId="22332"/>
    <cellStyle name="Normale 3 2 6 6 2" xfId="22333"/>
    <cellStyle name="Normale 3 2 6 7" xfId="22334"/>
    <cellStyle name="Normale 3 2 6 7 2" xfId="22335"/>
    <cellStyle name="Normale 3 2 6 8" xfId="22336"/>
    <cellStyle name="Normale 3 2 7" xfId="22337"/>
    <cellStyle name="Normale 3 2 7 2" xfId="22338"/>
    <cellStyle name="Normale 3 2 7 2 2" xfId="22339"/>
    <cellStyle name="Normale 3 2 7 2 2 2" xfId="22340"/>
    <cellStyle name="Normale 3 2 7 2 2 2 2" xfId="22341"/>
    <cellStyle name="Normale 3 2 7 2 2 3" xfId="22342"/>
    <cellStyle name="Normale 3 2 7 2 3" xfId="22343"/>
    <cellStyle name="Normale 3 2 7 2 3 2" xfId="22344"/>
    <cellStyle name="Normale 3 2 7 2 4" xfId="22345"/>
    <cellStyle name="Normale 3 2 7 2 4 2" xfId="22346"/>
    <cellStyle name="Normale 3 2 7 2 5" xfId="22347"/>
    <cellStyle name="Normale 3 2 7 2 5 2" xfId="22348"/>
    <cellStyle name="Normale 3 2 7 2 6" xfId="22349"/>
    <cellStyle name="Normale 3 2 7 3" xfId="22350"/>
    <cellStyle name="Normale 3 2 7 3 2" xfId="22351"/>
    <cellStyle name="Normale 3 2 7 3 2 2" xfId="22352"/>
    <cellStyle name="Normale 3 2 7 3 3" xfId="22353"/>
    <cellStyle name="Normale 3 2 7 4" xfId="22354"/>
    <cellStyle name="Normale 3 2 7 4 2" xfId="22355"/>
    <cellStyle name="Normale 3 2 7 5" xfId="22356"/>
    <cellStyle name="Normale 3 2 7 5 2" xfId="22357"/>
    <cellStyle name="Normale 3 2 7 6" xfId="22358"/>
    <cellStyle name="Normale 3 2 7 6 2" xfId="22359"/>
    <cellStyle name="Normale 3 2 7 7" xfId="22360"/>
    <cellStyle name="Normale 3 2 8" xfId="22361"/>
    <cellStyle name="Normale 3 2 8 2" xfId="22362"/>
    <cellStyle name="Normale 3 2 8 2 2" xfId="22363"/>
    <cellStyle name="Normale 3 2 8 2 2 2" xfId="22364"/>
    <cellStyle name="Normale 3 2 8 2 3" xfId="22365"/>
    <cellStyle name="Normale 3 2 8 2 3 2" xfId="22366"/>
    <cellStyle name="Normale 3 2 8 2 4" xfId="22367"/>
    <cellStyle name="Normale 3 2 8 3" xfId="22368"/>
    <cellStyle name="Normale 3 2 8 3 2" xfId="22369"/>
    <cellStyle name="Normale 3 2 8 4" xfId="22370"/>
    <cellStyle name="Normale 3 2 8 4 2" xfId="22371"/>
    <cellStyle name="Normale 3 2 8 5" xfId="22372"/>
    <cellStyle name="Normale 3 2 8 5 2" xfId="22373"/>
    <cellStyle name="Normale 3 2 8 6" xfId="22374"/>
    <cellStyle name="Normale 3 2 9" xfId="22375"/>
    <cellStyle name="Normale 3 2 9 2" xfId="22376"/>
    <cellStyle name="Normale 3 2 9 2 2" xfId="22377"/>
    <cellStyle name="Normale 3 2 9 2 2 2" xfId="22378"/>
    <cellStyle name="Normale 3 2 9 2 3" xfId="22379"/>
    <cellStyle name="Normale 3 2 9 3" xfId="22380"/>
    <cellStyle name="Normale 3 2 9 3 2" xfId="22381"/>
    <cellStyle name="Normale 3 2 9 4" xfId="22382"/>
    <cellStyle name="Normale 3 3" xfId="22383"/>
    <cellStyle name="Normale 3 3 10" xfId="22384"/>
    <cellStyle name="Normale 3 3 10 2" xfId="22385"/>
    <cellStyle name="Normale 3 3 10 2 2" xfId="22386"/>
    <cellStyle name="Normale 3 3 10 3" xfId="22387"/>
    <cellStyle name="Normale 3 3 11" xfId="22388"/>
    <cellStyle name="Normale 3 3 11 2" xfId="22389"/>
    <cellStyle name="Normale 3 3 12" xfId="22390"/>
    <cellStyle name="Normale 3 3 12 2" xfId="22391"/>
    <cellStyle name="Normale 3 3 13" xfId="22392"/>
    <cellStyle name="Normale 3 3 14" xfId="22393"/>
    <cellStyle name="Normale 3 3 2" xfId="22394"/>
    <cellStyle name="Normale 3 3 2 10" xfId="22395"/>
    <cellStyle name="Normale 3 3 2 10 2" xfId="22396"/>
    <cellStyle name="Normale 3 3 2 11" xfId="22397"/>
    <cellStyle name="Normale 3 3 2 2" xfId="22398"/>
    <cellStyle name="Normale 3 3 2 2 2" xfId="22399"/>
    <cellStyle name="Normale 3 3 2 2 2 2" xfId="22400"/>
    <cellStyle name="Normale 3 3 2 2 2 2 2" xfId="22401"/>
    <cellStyle name="Normale 3 3 2 2 2 2 2 2" xfId="22402"/>
    <cellStyle name="Normale 3 3 2 2 2 2 2 2 2" xfId="22403"/>
    <cellStyle name="Normale 3 3 2 2 2 2 2 2 2 2" xfId="22404"/>
    <cellStyle name="Normale 3 3 2 2 2 2 2 2 3" xfId="22405"/>
    <cellStyle name="Normale 3 3 2 2 2 2 2 3" xfId="22406"/>
    <cellStyle name="Normale 3 3 2 2 2 2 2 3 2" xfId="22407"/>
    <cellStyle name="Normale 3 3 2 2 2 2 2 4" xfId="22408"/>
    <cellStyle name="Normale 3 3 2 2 2 2 2 4 2" xfId="22409"/>
    <cellStyle name="Normale 3 3 2 2 2 2 2 5" xfId="22410"/>
    <cellStyle name="Normale 3 3 2 2 2 2 2 5 2" xfId="22411"/>
    <cellStyle name="Normale 3 3 2 2 2 2 2 6" xfId="22412"/>
    <cellStyle name="Normale 3 3 2 2 2 2 3" xfId="22413"/>
    <cellStyle name="Normale 3 3 2 2 2 2 3 2" xfId="22414"/>
    <cellStyle name="Normale 3 3 2 2 2 2 3 2 2" xfId="22415"/>
    <cellStyle name="Normale 3 3 2 2 2 2 3 3" xfId="22416"/>
    <cellStyle name="Normale 3 3 2 2 2 2 4" xfId="22417"/>
    <cellStyle name="Normale 3 3 2 2 2 2 4 2" xfId="22418"/>
    <cellStyle name="Normale 3 3 2 2 2 2 5" xfId="22419"/>
    <cellStyle name="Normale 3 3 2 2 2 2 5 2" xfId="22420"/>
    <cellStyle name="Normale 3 3 2 2 2 2 6" xfId="22421"/>
    <cellStyle name="Normale 3 3 2 2 2 2 6 2" xfId="22422"/>
    <cellStyle name="Normale 3 3 2 2 2 2 7" xfId="22423"/>
    <cellStyle name="Normale 3 3 2 2 2 3" xfId="22424"/>
    <cellStyle name="Normale 3 3 2 2 2 3 2" xfId="22425"/>
    <cellStyle name="Normale 3 3 2 2 2 3 2 2" xfId="22426"/>
    <cellStyle name="Normale 3 3 2 2 2 3 2 2 2" xfId="22427"/>
    <cellStyle name="Normale 3 3 2 2 2 3 2 3" xfId="22428"/>
    <cellStyle name="Normale 3 3 2 2 2 3 2 3 2" xfId="22429"/>
    <cellStyle name="Normale 3 3 2 2 2 3 2 4" xfId="22430"/>
    <cellStyle name="Normale 3 3 2 2 2 3 3" xfId="22431"/>
    <cellStyle name="Normale 3 3 2 2 2 3 3 2" xfId="22432"/>
    <cellStyle name="Normale 3 3 2 2 2 3 4" xfId="22433"/>
    <cellStyle name="Normale 3 3 2 2 2 3 4 2" xfId="22434"/>
    <cellStyle name="Normale 3 3 2 2 2 3 5" xfId="22435"/>
    <cellStyle name="Normale 3 3 2 2 2 3 5 2" xfId="22436"/>
    <cellStyle name="Normale 3 3 2 2 2 3 6" xfId="22437"/>
    <cellStyle name="Normale 3 3 2 2 2 4" xfId="22438"/>
    <cellStyle name="Normale 3 3 2 2 2 4 2" xfId="22439"/>
    <cellStyle name="Normale 3 3 2 2 2 4 2 2" xfId="22440"/>
    <cellStyle name="Normale 3 3 2 2 2 4 3" xfId="22441"/>
    <cellStyle name="Normale 3 3 2 2 2 4 3 2" xfId="22442"/>
    <cellStyle name="Normale 3 3 2 2 2 4 4" xfId="22443"/>
    <cellStyle name="Normale 3 3 2 2 2 5" xfId="22444"/>
    <cellStyle name="Normale 3 3 2 2 2 5 2" xfId="22445"/>
    <cellStyle name="Normale 3 3 2 2 2 6" xfId="22446"/>
    <cellStyle name="Normale 3 3 2 2 2 6 2" xfId="22447"/>
    <cellStyle name="Normale 3 3 2 2 2 7" xfId="22448"/>
    <cellStyle name="Normale 3 3 2 2 2 7 2" xfId="22449"/>
    <cellStyle name="Normale 3 3 2 2 2 8" xfId="22450"/>
    <cellStyle name="Normale 3 3 2 2 3" xfId="22451"/>
    <cellStyle name="Normale 3 3 2 2 3 2" xfId="22452"/>
    <cellStyle name="Normale 3 3 2 2 3 2 2" xfId="22453"/>
    <cellStyle name="Normale 3 3 2 2 3 2 2 2" xfId="22454"/>
    <cellStyle name="Normale 3 3 2 2 3 2 2 2 2" xfId="22455"/>
    <cellStyle name="Normale 3 3 2 2 3 2 2 3" xfId="22456"/>
    <cellStyle name="Normale 3 3 2 2 3 2 2 3 2" xfId="22457"/>
    <cellStyle name="Normale 3 3 2 2 3 2 2 4" xfId="22458"/>
    <cellStyle name="Normale 3 3 2 2 3 2 2 4 2" xfId="22459"/>
    <cellStyle name="Normale 3 3 2 2 3 2 2 5" xfId="22460"/>
    <cellStyle name="Normale 3 3 2 2 3 2 3" xfId="22461"/>
    <cellStyle name="Normale 3 3 2 2 3 2 3 2" xfId="22462"/>
    <cellStyle name="Normale 3 3 2 2 3 2 4" xfId="22463"/>
    <cellStyle name="Normale 3 3 2 2 3 2 4 2" xfId="22464"/>
    <cellStyle name="Normale 3 3 2 2 3 2 5" xfId="22465"/>
    <cellStyle name="Normale 3 3 2 2 3 2 5 2" xfId="22466"/>
    <cellStyle name="Normale 3 3 2 2 3 2 6" xfId="22467"/>
    <cellStyle name="Normale 3 3 2 2 3 3" xfId="22468"/>
    <cellStyle name="Normale 3 3 2 2 3 3 2" xfId="22469"/>
    <cellStyle name="Normale 3 3 2 2 3 3 2 2" xfId="22470"/>
    <cellStyle name="Normale 3 3 2 2 3 3 2 2 2" xfId="22471"/>
    <cellStyle name="Normale 3 3 2 2 3 3 2 3" xfId="22472"/>
    <cellStyle name="Normale 3 3 2 2 3 3 3" xfId="22473"/>
    <cellStyle name="Normale 3 3 2 2 3 3 3 2" xfId="22474"/>
    <cellStyle name="Normale 3 3 2 2 3 3 4" xfId="22475"/>
    <cellStyle name="Normale 3 3 2 2 3 3 4 2" xfId="22476"/>
    <cellStyle name="Normale 3 3 2 2 3 3 5" xfId="22477"/>
    <cellStyle name="Normale 3 3 2 2 3 4" xfId="22478"/>
    <cellStyle name="Normale 3 3 2 2 3 4 2" xfId="22479"/>
    <cellStyle name="Normale 3 3 2 2 3 4 2 2" xfId="22480"/>
    <cellStyle name="Normale 3 3 2 2 3 4 3" xfId="22481"/>
    <cellStyle name="Normale 3 3 2 2 3 5" xfId="22482"/>
    <cellStyle name="Normale 3 3 2 2 3 5 2" xfId="22483"/>
    <cellStyle name="Normale 3 3 2 2 3 6" xfId="22484"/>
    <cellStyle name="Normale 3 3 2 2 3 6 2" xfId="22485"/>
    <cellStyle name="Normale 3 3 2 2 3 7" xfId="22486"/>
    <cellStyle name="Normale 3 3 2 2 4" xfId="22487"/>
    <cellStyle name="Normale 3 3 2 2 4 2" xfId="22488"/>
    <cellStyle name="Normale 3 3 2 2 4 2 2" xfId="22489"/>
    <cellStyle name="Normale 3 3 2 2 4 2 2 2" xfId="22490"/>
    <cellStyle name="Normale 3 3 2 2 4 2 3" xfId="22491"/>
    <cellStyle name="Normale 3 3 2 2 4 2 3 2" xfId="22492"/>
    <cellStyle name="Normale 3 3 2 2 4 2 4" xfId="22493"/>
    <cellStyle name="Normale 3 3 2 2 4 2 4 2" xfId="22494"/>
    <cellStyle name="Normale 3 3 2 2 4 2 5" xfId="22495"/>
    <cellStyle name="Normale 3 3 2 2 4 3" xfId="22496"/>
    <cellStyle name="Normale 3 3 2 2 4 3 2" xfId="22497"/>
    <cellStyle name="Normale 3 3 2 2 4 4" xfId="22498"/>
    <cellStyle name="Normale 3 3 2 2 4 4 2" xfId="22499"/>
    <cellStyle name="Normale 3 3 2 2 4 5" xfId="22500"/>
    <cellStyle name="Normale 3 3 2 2 4 5 2" xfId="22501"/>
    <cellStyle name="Normale 3 3 2 2 4 6" xfId="22502"/>
    <cellStyle name="Normale 3 3 2 2 5" xfId="22503"/>
    <cellStyle name="Normale 3 3 2 2 5 2" xfId="22504"/>
    <cellStyle name="Normale 3 3 2 2 5 2 2" xfId="22505"/>
    <cellStyle name="Normale 3 3 2 2 5 2 2 2" xfId="22506"/>
    <cellStyle name="Normale 3 3 2 2 5 2 3" xfId="22507"/>
    <cellStyle name="Normale 3 3 2 2 5 3" xfId="22508"/>
    <cellStyle name="Normale 3 3 2 2 5 3 2" xfId="22509"/>
    <cellStyle name="Normale 3 3 2 2 5 4" xfId="22510"/>
    <cellStyle name="Normale 3 3 2 2 5 4 2" xfId="22511"/>
    <cellStyle name="Normale 3 3 2 2 5 5" xfId="22512"/>
    <cellStyle name="Normale 3 3 2 2 6" xfId="22513"/>
    <cellStyle name="Normale 3 3 2 2 6 2" xfId="22514"/>
    <cellStyle name="Normale 3 3 2 2 6 2 2" xfId="22515"/>
    <cellStyle name="Normale 3 3 2 2 6 3" xfId="22516"/>
    <cellStyle name="Normale 3 3 2 2 7" xfId="22517"/>
    <cellStyle name="Normale 3 3 2 2 7 2" xfId="22518"/>
    <cellStyle name="Normale 3 3 2 2 8" xfId="22519"/>
    <cellStyle name="Normale 3 3 2 2 8 2" xfId="22520"/>
    <cellStyle name="Normale 3 3 2 2 9" xfId="22521"/>
    <cellStyle name="Normale 3 3 2 3" xfId="22522"/>
    <cellStyle name="Normale 3 3 2 3 2" xfId="22523"/>
    <cellStyle name="Normale 3 3 2 3 2 2" xfId="22524"/>
    <cellStyle name="Normale 3 3 2 3 2 2 2" xfId="22525"/>
    <cellStyle name="Normale 3 3 2 3 2 2 2 2" xfId="22526"/>
    <cellStyle name="Normale 3 3 2 3 2 2 2 2 2" xfId="22527"/>
    <cellStyle name="Normale 3 3 2 3 2 2 2 3" xfId="22528"/>
    <cellStyle name="Normale 3 3 2 3 2 2 3" xfId="22529"/>
    <cellStyle name="Normale 3 3 2 3 2 2 3 2" xfId="22530"/>
    <cellStyle name="Normale 3 3 2 3 2 2 4" xfId="22531"/>
    <cellStyle name="Normale 3 3 2 3 2 2 4 2" xfId="22532"/>
    <cellStyle name="Normale 3 3 2 3 2 2 5" xfId="22533"/>
    <cellStyle name="Normale 3 3 2 3 2 2 5 2" xfId="22534"/>
    <cellStyle name="Normale 3 3 2 3 2 2 6" xfId="22535"/>
    <cellStyle name="Normale 3 3 2 3 2 3" xfId="22536"/>
    <cellStyle name="Normale 3 3 2 3 2 3 2" xfId="22537"/>
    <cellStyle name="Normale 3 3 2 3 2 3 2 2" xfId="22538"/>
    <cellStyle name="Normale 3 3 2 3 2 3 3" xfId="22539"/>
    <cellStyle name="Normale 3 3 2 3 2 4" xfId="22540"/>
    <cellStyle name="Normale 3 3 2 3 2 4 2" xfId="22541"/>
    <cellStyle name="Normale 3 3 2 3 2 5" xfId="22542"/>
    <cellStyle name="Normale 3 3 2 3 2 5 2" xfId="22543"/>
    <cellStyle name="Normale 3 3 2 3 2 6" xfId="22544"/>
    <cellStyle name="Normale 3 3 2 3 2 6 2" xfId="22545"/>
    <cellStyle name="Normale 3 3 2 3 2 7" xfId="22546"/>
    <cellStyle name="Normale 3 3 2 3 3" xfId="22547"/>
    <cellStyle name="Normale 3 3 2 3 3 2" xfId="22548"/>
    <cellStyle name="Normale 3 3 2 3 3 2 2" xfId="22549"/>
    <cellStyle name="Normale 3 3 2 3 3 2 2 2" xfId="22550"/>
    <cellStyle name="Normale 3 3 2 3 3 2 3" xfId="22551"/>
    <cellStyle name="Normale 3 3 2 3 3 2 3 2" xfId="22552"/>
    <cellStyle name="Normale 3 3 2 3 3 2 4" xfId="22553"/>
    <cellStyle name="Normale 3 3 2 3 3 3" xfId="22554"/>
    <cellStyle name="Normale 3 3 2 3 3 3 2" xfId="22555"/>
    <cellStyle name="Normale 3 3 2 3 3 4" xfId="22556"/>
    <cellStyle name="Normale 3 3 2 3 3 4 2" xfId="22557"/>
    <cellStyle name="Normale 3 3 2 3 3 5" xfId="22558"/>
    <cellStyle name="Normale 3 3 2 3 3 5 2" xfId="22559"/>
    <cellStyle name="Normale 3 3 2 3 3 6" xfId="22560"/>
    <cellStyle name="Normale 3 3 2 3 4" xfId="22561"/>
    <cellStyle name="Normale 3 3 2 3 4 2" xfId="22562"/>
    <cellStyle name="Normale 3 3 2 3 4 2 2" xfId="22563"/>
    <cellStyle name="Normale 3 3 2 3 4 3" xfId="22564"/>
    <cellStyle name="Normale 3 3 2 3 4 3 2" xfId="22565"/>
    <cellStyle name="Normale 3 3 2 3 4 4" xfId="22566"/>
    <cellStyle name="Normale 3 3 2 3 5" xfId="22567"/>
    <cellStyle name="Normale 3 3 2 3 5 2" xfId="22568"/>
    <cellStyle name="Normale 3 3 2 3 6" xfId="22569"/>
    <cellStyle name="Normale 3 3 2 3 6 2" xfId="22570"/>
    <cellStyle name="Normale 3 3 2 3 7" xfId="22571"/>
    <cellStyle name="Normale 3 3 2 3 7 2" xfId="22572"/>
    <cellStyle name="Normale 3 3 2 3 8" xfId="22573"/>
    <cellStyle name="Normale 3 3 2 4" xfId="22574"/>
    <cellStyle name="Normale 3 3 2 4 2" xfId="22575"/>
    <cellStyle name="Normale 3 3 2 4 2 2" xfId="22576"/>
    <cellStyle name="Normale 3 3 2 4 2 2 2" xfId="22577"/>
    <cellStyle name="Normale 3 3 2 4 2 2 2 2" xfId="22578"/>
    <cellStyle name="Normale 3 3 2 4 2 2 2 2 2" xfId="22579"/>
    <cellStyle name="Normale 3 3 2 4 2 2 2 3" xfId="22580"/>
    <cellStyle name="Normale 3 3 2 4 2 2 3" xfId="22581"/>
    <cellStyle name="Normale 3 3 2 4 2 2 3 2" xfId="22582"/>
    <cellStyle name="Normale 3 3 2 4 2 2 4" xfId="22583"/>
    <cellStyle name="Normale 3 3 2 4 2 2 4 2" xfId="22584"/>
    <cellStyle name="Normale 3 3 2 4 2 2 5" xfId="22585"/>
    <cellStyle name="Normale 3 3 2 4 2 2 5 2" xfId="22586"/>
    <cellStyle name="Normale 3 3 2 4 2 2 6" xfId="22587"/>
    <cellStyle name="Normale 3 3 2 4 2 3" xfId="22588"/>
    <cellStyle name="Normale 3 3 2 4 2 3 2" xfId="22589"/>
    <cellStyle name="Normale 3 3 2 4 2 3 2 2" xfId="22590"/>
    <cellStyle name="Normale 3 3 2 4 2 3 3" xfId="22591"/>
    <cellStyle name="Normale 3 3 2 4 2 4" xfId="22592"/>
    <cellStyle name="Normale 3 3 2 4 2 4 2" xfId="22593"/>
    <cellStyle name="Normale 3 3 2 4 2 5" xfId="22594"/>
    <cellStyle name="Normale 3 3 2 4 2 5 2" xfId="22595"/>
    <cellStyle name="Normale 3 3 2 4 2 6" xfId="22596"/>
    <cellStyle name="Normale 3 3 2 4 2 6 2" xfId="22597"/>
    <cellStyle name="Normale 3 3 2 4 2 7" xfId="22598"/>
    <cellStyle name="Normale 3 3 2 4 3" xfId="22599"/>
    <cellStyle name="Normale 3 3 2 4 3 2" xfId="22600"/>
    <cellStyle name="Normale 3 3 2 4 3 2 2" xfId="22601"/>
    <cellStyle name="Normale 3 3 2 4 3 2 2 2" xfId="22602"/>
    <cellStyle name="Normale 3 3 2 4 3 2 3" xfId="22603"/>
    <cellStyle name="Normale 3 3 2 4 3 2 3 2" xfId="22604"/>
    <cellStyle name="Normale 3 3 2 4 3 2 4" xfId="22605"/>
    <cellStyle name="Normale 3 3 2 4 3 3" xfId="22606"/>
    <cellStyle name="Normale 3 3 2 4 3 3 2" xfId="22607"/>
    <cellStyle name="Normale 3 3 2 4 3 4" xfId="22608"/>
    <cellStyle name="Normale 3 3 2 4 3 4 2" xfId="22609"/>
    <cellStyle name="Normale 3 3 2 4 3 5" xfId="22610"/>
    <cellStyle name="Normale 3 3 2 4 3 5 2" xfId="22611"/>
    <cellStyle name="Normale 3 3 2 4 3 6" xfId="22612"/>
    <cellStyle name="Normale 3 3 2 4 4" xfId="22613"/>
    <cellStyle name="Normale 3 3 2 4 4 2" xfId="22614"/>
    <cellStyle name="Normale 3 3 2 4 4 2 2" xfId="22615"/>
    <cellStyle name="Normale 3 3 2 4 4 3" xfId="22616"/>
    <cellStyle name="Normale 3 3 2 4 4 3 2" xfId="22617"/>
    <cellStyle name="Normale 3 3 2 4 4 4" xfId="22618"/>
    <cellStyle name="Normale 3 3 2 4 5" xfId="22619"/>
    <cellStyle name="Normale 3 3 2 4 5 2" xfId="22620"/>
    <cellStyle name="Normale 3 3 2 4 6" xfId="22621"/>
    <cellStyle name="Normale 3 3 2 4 6 2" xfId="22622"/>
    <cellStyle name="Normale 3 3 2 4 7" xfId="22623"/>
    <cellStyle name="Normale 3 3 2 4 7 2" xfId="22624"/>
    <cellStyle name="Normale 3 3 2 4 8" xfId="22625"/>
    <cellStyle name="Normale 3 3 2 5" xfId="22626"/>
    <cellStyle name="Normale 3 3 2 5 2" xfId="22627"/>
    <cellStyle name="Normale 3 3 2 5 2 2" xfId="22628"/>
    <cellStyle name="Normale 3 3 2 5 2 2 2" xfId="22629"/>
    <cellStyle name="Normale 3 3 2 5 2 2 2 2" xfId="22630"/>
    <cellStyle name="Normale 3 3 2 5 2 2 3" xfId="22631"/>
    <cellStyle name="Normale 3 3 2 5 2 3" xfId="22632"/>
    <cellStyle name="Normale 3 3 2 5 2 3 2" xfId="22633"/>
    <cellStyle name="Normale 3 3 2 5 2 4" xfId="22634"/>
    <cellStyle name="Normale 3 3 2 5 2 4 2" xfId="22635"/>
    <cellStyle name="Normale 3 3 2 5 2 5" xfId="22636"/>
    <cellStyle name="Normale 3 3 2 5 2 5 2" xfId="22637"/>
    <cellStyle name="Normale 3 3 2 5 2 6" xfId="22638"/>
    <cellStyle name="Normale 3 3 2 5 3" xfId="22639"/>
    <cellStyle name="Normale 3 3 2 5 3 2" xfId="22640"/>
    <cellStyle name="Normale 3 3 2 5 3 2 2" xfId="22641"/>
    <cellStyle name="Normale 3 3 2 5 3 3" xfId="22642"/>
    <cellStyle name="Normale 3 3 2 5 4" xfId="22643"/>
    <cellStyle name="Normale 3 3 2 5 4 2" xfId="22644"/>
    <cellStyle name="Normale 3 3 2 5 5" xfId="22645"/>
    <cellStyle name="Normale 3 3 2 5 5 2" xfId="22646"/>
    <cellStyle name="Normale 3 3 2 5 6" xfId="22647"/>
    <cellStyle name="Normale 3 3 2 5 6 2" xfId="22648"/>
    <cellStyle name="Normale 3 3 2 5 7" xfId="22649"/>
    <cellStyle name="Normale 3 3 2 6" xfId="22650"/>
    <cellStyle name="Normale 3 3 2 6 2" xfId="22651"/>
    <cellStyle name="Normale 3 3 2 6 2 2" xfId="22652"/>
    <cellStyle name="Normale 3 3 2 6 2 2 2" xfId="22653"/>
    <cellStyle name="Normale 3 3 2 6 2 3" xfId="22654"/>
    <cellStyle name="Normale 3 3 2 6 2 3 2" xfId="22655"/>
    <cellStyle name="Normale 3 3 2 6 2 4" xfId="22656"/>
    <cellStyle name="Normale 3 3 2 6 3" xfId="22657"/>
    <cellStyle name="Normale 3 3 2 6 3 2" xfId="22658"/>
    <cellStyle name="Normale 3 3 2 6 4" xfId="22659"/>
    <cellStyle name="Normale 3 3 2 6 4 2" xfId="22660"/>
    <cellStyle name="Normale 3 3 2 6 5" xfId="22661"/>
    <cellStyle name="Normale 3 3 2 6 5 2" xfId="22662"/>
    <cellStyle name="Normale 3 3 2 6 6" xfId="22663"/>
    <cellStyle name="Normale 3 3 2 7" xfId="22664"/>
    <cellStyle name="Normale 3 3 2 7 2" xfId="22665"/>
    <cellStyle name="Normale 3 3 2 7 2 2" xfId="22666"/>
    <cellStyle name="Normale 3 3 2 7 3" xfId="22667"/>
    <cellStyle name="Normale 3 3 2 7 3 2" xfId="22668"/>
    <cellStyle name="Normale 3 3 2 7 4" xfId="22669"/>
    <cellStyle name="Normale 3 3 2 8" xfId="22670"/>
    <cellStyle name="Normale 3 3 2 8 2" xfId="22671"/>
    <cellStyle name="Normale 3 3 2 9" xfId="22672"/>
    <cellStyle name="Normale 3 3 2 9 2" xfId="22673"/>
    <cellStyle name="Normale 3 3 3" xfId="22674"/>
    <cellStyle name="Normale 3 3 3 2" xfId="22675"/>
    <cellStyle name="Normale 3 3 3 2 2" xfId="22676"/>
    <cellStyle name="Normale 3 3 3 2 2 2" xfId="22677"/>
    <cellStyle name="Normale 3 3 3 2 2 2 2" xfId="22678"/>
    <cellStyle name="Normale 3 3 3 2 2 2 2 2" xfId="22679"/>
    <cellStyle name="Normale 3 3 3 2 2 2 2 2 2" xfId="22680"/>
    <cellStyle name="Normale 3 3 3 2 2 2 2 3" xfId="22681"/>
    <cellStyle name="Normale 3 3 3 2 2 2 3" xfId="22682"/>
    <cellStyle name="Normale 3 3 3 2 2 2 3 2" xfId="22683"/>
    <cellStyle name="Normale 3 3 3 2 2 2 4" xfId="22684"/>
    <cellStyle name="Normale 3 3 3 2 2 2 4 2" xfId="22685"/>
    <cellStyle name="Normale 3 3 3 2 2 2 5" xfId="22686"/>
    <cellStyle name="Normale 3 3 3 2 2 2 5 2" xfId="22687"/>
    <cellStyle name="Normale 3 3 3 2 2 2 6" xfId="22688"/>
    <cellStyle name="Normale 3 3 3 2 2 3" xfId="22689"/>
    <cellStyle name="Normale 3 3 3 2 2 3 2" xfId="22690"/>
    <cellStyle name="Normale 3 3 3 2 2 3 2 2" xfId="22691"/>
    <cellStyle name="Normale 3 3 3 2 2 3 3" xfId="22692"/>
    <cellStyle name="Normale 3 3 3 2 2 4" xfId="22693"/>
    <cellStyle name="Normale 3 3 3 2 2 4 2" xfId="22694"/>
    <cellStyle name="Normale 3 3 3 2 2 5" xfId="22695"/>
    <cellStyle name="Normale 3 3 3 2 2 5 2" xfId="22696"/>
    <cellStyle name="Normale 3 3 3 2 2 6" xfId="22697"/>
    <cellStyle name="Normale 3 3 3 2 2 6 2" xfId="22698"/>
    <cellStyle name="Normale 3 3 3 2 2 7" xfId="22699"/>
    <cellStyle name="Normale 3 3 3 2 3" xfId="22700"/>
    <cellStyle name="Normale 3 3 3 2 3 2" xfId="22701"/>
    <cellStyle name="Normale 3 3 3 2 3 2 2" xfId="22702"/>
    <cellStyle name="Normale 3 3 3 2 3 2 2 2" xfId="22703"/>
    <cellStyle name="Normale 3 3 3 2 3 2 3" xfId="22704"/>
    <cellStyle name="Normale 3 3 3 2 3 2 3 2" xfId="22705"/>
    <cellStyle name="Normale 3 3 3 2 3 2 4" xfId="22706"/>
    <cellStyle name="Normale 3 3 3 2 3 3" xfId="22707"/>
    <cellStyle name="Normale 3 3 3 2 3 3 2" xfId="22708"/>
    <cellStyle name="Normale 3 3 3 2 3 4" xfId="22709"/>
    <cellStyle name="Normale 3 3 3 2 3 4 2" xfId="22710"/>
    <cellStyle name="Normale 3 3 3 2 3 5" xfId="22711"/>
    <cellStyle name="Normale 3 3 3 2 3 5 2" xfId="22712"/>
    <cellStyle name="Normale 3 3 3 2 3 6" xfId="22713"/>
    <cellStyle name="Normale 3 3 3 2 4" xfId="22714"/>
    <cellStyle name="Normale 3 3 3 2 4 2" xfId="22715"/>
    <cellStyle name="Normale 3 3 3 2 4 2 2" xfId="22716"/>
    <cellStyle name="Normale 3 3 3 2 4 3" xfId="22717"/>
    <cellStyle name="Normale 3 3 3 2 4 3 2" xfId="22718"/>
    <cellStyle name="Normale 3 3 3 2 4 4" xfId="22719"/>
    <cellStyle name="Normale 3 3 3 2 5" xfId="22720"/>
    <cellStyle name="Normale 3 3 3 2 5 2" xfId="22721"/>
    <cellStyle name="Normale 3 3 3 2 6" xfId="22722"/>
    <cellStyle name="Normale 3 3 3 2 6 2" xfId="22723"/>
    <cellStyle name="Normale 3 3 3 2 7" xfId="22724"/>
    <cellStyle name="Normale 3 3 3 2 7 2" xfId="22725"/>
    <cellStyle name="Normale 3 3 3 2 8" xfId="22726"/>
    <cellStyle name="Normale 3 3 3 3" xfId="22727"/>
    <cellStyle name="Normale 3 3 3 3 2" xfId="22728"/>
    <cellStyle name="Normale 3 3 3 3 2 2" xfId="22729"/>
    <cellStyle name="Normale 3 3 3 3 2 2 2" xfId="22730"/>
    <cellStyle name="Normale 3 3 3 3 2 2 2 2" xfId="22731"/>
    <cellStyle name="Normale 3 3 3 3 2 2 3" xfId="22732"/>
    <cellStyle name="Normale 3 3 3 3 2 2 3 2" xfId="22733"/>
    <cellStyle name="Normale 3 3 3 3 2 2 4" xfId="22734"/>
    <cellStyle name="Normale 3 3 3 3 2 2 4 2" xfId="22735"/>
    <cellStyle name="Normale 3 3 3 3 2 2 5" xfId="22736"/>
    <cellStyle name="Normale 3 3 3 3 2 3" xfId="22737"/>
    <cellStyle name="Normale 3 3 3 3 2 3 2" xfId="22738"/>
    <cellStyle name="Normale 3 3 3 3 2 4" xfId="22739"/>
    <cellStyle name="Normale 3 3 3 3 2 4 2" xfId="22740"/>
    <cellStyle name="Normale 3 3 3 3 2 5" xfId="22741"/>
    <cellStyle name="Normale 3 3 3 3 2 5 2" xfId="22742"/>
    <cellStyle name="Normale 3 3 3 3 2 6" xfId="22743"/>
    <cellStyle name="Normale 3 3 3 3 3" xfId="22744"/>
    <cellStyle name="Normale 3 3 3 3 3 2" xfId="22745"/>
    <cellStyle name="Normale 3 3 3 3 3 2 2" xfId="22746"/>
    <cellStyle name="Normale 3 3 3 3 3 2 2 2" xfId="22747"/>
    <cellStyle name="Normale 3 3 3 3 3 2 3" xfId="22748"/>
    <cellStyle name="Normale 3 3 3 3 3 3" xfId="22749"/>
    <cellStyle name="Normale 3 3 3 3 3 3 2" xfId="22750"/>
    <cellStyle name="Normale 3 3 3 3 3 4" xfId="22751"/>
    <cellStyle name="Normale 3 3 3 3 3 4 2" xfId="22752"/>
    <cellStyle name="Normale 3 3 3 3 3 5" xfId="22753"/>
    <cellStyle name="Normale 3 3 3 3 4" xfId="22754"/>
    <cellStyle name="Normale 3 3 3 3 4 2" xfId="22755"/>
    <cellStyle name="Normale 3 3 3 3 4 2 2" xfId="22756"/>
    <cellStyle name="Normale 3 3 3 3 4 3" xfId="22757"/>
    <cellStyle name="Normale 3 3 3 3 5" xfId="22758"/>
    <cellStyle name="Normale 3 3 3 3 5 2" xfId="22759"/>
    <cellStyle name="Normale 3 3 3 3 6" xfId="22760"/>
    <cellStyle name="Normale 3 3 3 3 6 2" xfId="22761"/>
    <cellStyle name="Normale 3 3 3 3 7" xfId="22762"/>
    <cellStyle name="Normale 3 3 3 4" xfId="22763"/>
    <cellStyle name="Normale 3 3 3 4 2" xfId="22764"/>
    <cellStyle name="Normale 3 3 3 4 2 2" xfId="22765"/>
    <cellStyle name="Normale 3 3 3 4 2 2 2" xfId="22766"/>
    <cellStyle name="Normale 3 3 3 4 2 3" xfId="22767"/>
    <cellStyle name="Normale 3 3 3 4 2 3 2" xfId="22768"/>
    <cellStyle name="Normale 3 3 3 4 2 4" xfId="22769"/>
    <cellStyle name="Normale 3 3 3 4 2 4 2" xfId="22770"/>
    <cellStyle name="Normale 3 3 3 4 2 5" xfId="22771"/>
    <cellStyle name="Normale 3 3 3 4 3" xfId="22772"/>
    <cellStyle name="Normale 3 3 3 4 3 2" xfId="22773"/>
    <cellStyle name="Normale 3 3 3 4 4" xfId="22774"/>
    <cellStyle name="Normale 3 3 3 4 4 2" xfId="22775"/>
    <cellStyle name="Normale 3 3 3 4 5" xfId="22776"/>
    <cellStyle name="Normale 3 3 3 4 5 2" xfId="22777"/>
    <cellStyle name="Normale 3 3 3 4 6" xfId="22778"/>
    <cellStyle name="Normale 3 3 3 5" xfId="22779"/>
    <cellStyle name="Normale 3 3 3 5 2" xfId="22780"/>
    <cellStyle name="Normale 3 3 3 5 2 2" xfId="22781"/>
    <cellStyle name="Normale 3 3 3 5 2 2 2" xfId="22782"/>
    <cellStyle name="Normale 3 3 3 5 2 3" xfId="22783"/>
    <cellStyle name="Normale 3 3 3 5 3" xfId="22784"/>
    <cellStyle name="Normale 3 3 3 5 3 2" xfId="22785"/>
    <cellStyle name="Normale 3 3 3 5 4" xfId="22786"/>
    <cellStyle name="Normale 3 3 3 5 4 2" xfId="22787"/>
    <cellStyle name="Normale 3 3 3 5 5" xfId="22788"/>
    <cellStyle name="Normale 3 3 3 6" xfId="22789"/>
    <cellStyle name="Normale 3 3 3 6 2" xfId="22790"/>
    <cellStyle name="Normale 3 3 3 6 2 2" xfId="22791"/>
    <cellStyle name="Normale 3 3 3 6 3" xfId="22792"/>
    <cellStyle name="Normale 3 3 3 7" xfId="22793"/>
    <cellStyle name="Normale 3 3 3 7 2" xfId="22794"/>
    <cellStyle name="Normale 3 3 3 8" xfId="22795"/>
    <cellStyle name="Normale 3 3 3 8 2" xfId="22796"/>
    <cellStyle name="Normale 3 3 3 9" xfId="22797"/>
    <cellStyle name="Normale 3 3 4" xfId="22798"/>
    <cellStyle name="Normale 3 3 4 10" xfId="22799"/>
    <cellStyle name="Normale 3 3 4 2" xfId="22800"/>
    <cellStyle name="Normale 3 3 4 2 2" xfId="22801"/>
    <cellStyle name="Normale 3 3 4 2 2 2" xfId="22802"/>
    <cellStyle name="Normale 3 3 4 2 2 2 2" xfId="22803"/>
    <cellStyle name="Normale 3 3 4 2 2 2 2 2" xfId="22804"/>
    <cellStyle name="Normale 3 3 4 2 2 2 2 2 2" xfId="22805"/>
    <cellStyle name="Normale 3 3 4 2 2 2 2 3" xfId="22806"/>
    <cellStyle name="Normale 3 3 4 2 2 2 3" xfId="22807"/>
    <cellStyle name="Normale 3 3 4 2 2 2 3 2" xfId="22808"/>
    <cellStyle name="Normale 3 3 4 2 2 2 4" xfId="22809"/>
    <cellStyle name="Normale 3 3 4 2 2 2 4 2" xfId="22810"/>
    <cellStyle name="Normale 3 3 4 2 2 2 5" xfId="22811"/>
    <cellStyle name="Normale 3 3 4 2 2 2 5 2" xfId="22812"/>
    <cellStyle name="Normale 3 3 4 2 2 2 6" xfId="22813"/>
    <cellStyle name="Normale 3 3 4 2 2 3" xfId="22814"/>
    <cellStyle name="Normale 3 3 4 2 2 3 2" xfId="22815"/>
    <cellStyle name="Normale 3 3 4 2 2 3 2 2" xfId="22816"/>
    <cellStyle name="Normale 3 3 4 2 2 3 3" xfId="22817"/>
    <cellStyle name="Normale 3 3 4 2 2 4" xfId="22818"/>
    <cellStyle name="Normale 3 3 4 2 2 4 2" xfId="22819"/>
    <cellStyle name="Normale 3 3 4 2 2 5" xfId="22820"/>
    <cellStyle name="Normale 3 3 4 2 2 5 2" xfId="22821"/>
    <cellStyle name="Normale 3 3 4 2 2 6" xfId="22822"/>
    <cellStyle name="Normale 3 3 4 2 2 6 2" xfId="22823"/>
    <cellStyle name="Normale 3 3 4 2 2 7" xfId="22824"/>
    <cellStyle name="Normale 3 3 4 2 3" xfId="22825"/>
    <cellStyle name="Normale 3 3 4 2 3 2" xfId="22826"/>
    <cellStyle name="Normale 3 3 4 2 3 2 2" xfId="22827"/>
    <cellStyle name="Normale 3 3 4 2 3 2 2 2" xfId="22828"/>
    <cellStyle name="Normale 3 3 4 2 3 2 3" xfId="22829"/>
    <cellStyle name="Normale 3 3 4 2 3 2 3 2" xfId="22830"/>
    <cellStyle name="Normale 3 3 4 2 3 2 4" xfId="22831"/>
    <cellStyle name="Normale 3 3 4 2 3 3" xfId="22832"/>
    <cellStyle name="Normale 3 3 4 2 3 3 2" xfId="22833"/>
    <cellStyle name="Normale 3 3 4 2 3 4" xfId="22834"/>
    <cellStyle name="Normale 3 3 4 2 3 4 2" xfId="22835"/>
    <cellStyle name="Normale 3 3 4 2 3 5" xfId="22836"/>
    <cellStyle name="Normale 3 3 4 2 3 5 2" xfId="22837"/>
    <cellStyle name="Normale 3 3 4 2 3 6" xfId="22838"/>
    <cellStyle name="Normale 3 3 4 2 4" xfId="22839"/>
    <cellStyle name="Normale 3 3 4 2 4 2" xfId="22840"/>
    <cellStyle name="Normale 3 3 4 2 4 2 2" xfId="22841"/>
    <cellStyle name="Normale 3 3 4 2 4 3" xfId="22842"/>
    <cellStyle name="Normale 3 3 4 2 4 3 2" xfId="22843"/>
    <cellStyle name="Normale 3 3 4 2 4 4" xfId="22844"/>
    <cellStyle name="Normale 3 3 4 2 5" xfId="22845"/>
    <cellStyle name="Normale 3 3 4 2 5 2" xfId="22846"/>
    <cellStyle name="Normale 3 3 4 2 6" xfId="22847"/>
    <cellStyle name="Normale 3 3 4 2 6 2" xfId="22848"/>
    <cellStyle name="Normale 3 3 4 2 7" xfId="22849"/>
    <cellStyle name="Normale 3 3 4 2 7 2" xfId="22850"/>
    <cellStyle name="Normale 3 3 4 2 8" xfId="22851"/>
    <cellStyle name="Normale 3 3 4 3" xfId="22852"/>
    <cellStyle name="Normale 3 3 4 3 2" xfId="22853"/>
    <cellStyle name="Normale 3 3 4 3 2 2" xfId="22854"/>
    <cellStyle name="Normale 3 3 4 3 2 2 2" xfId="22855"/>
    <cellStyle name="Normale 3 3 4 3 2 2 2 2" xfId="22856"/>
    <cellStyle name="Normale 3 3 4 3 2 2 3" xfId="22857"/>
    <cellStyle name="Normale 3 3 4 3 2 2 3 2" xfId="22858"/>
    <cellStyle name="Normale 3 3 4 3 2 2 4" xfId="22859"/>
    <cellStyle name="Normale 3 3 4 3 2 2 4 2" xfId="22860"/>
    <cellStyle name="Normale 3 3 4 3 2 2 5" xfId="22861"/>
    <cellStyle name="Normale 3 3 4 3 2 3" xfId="22862"/>
    <cellStyle name="Normale 3 3 4 3 2 3 2" xfId="22863"/>
    <cellStyle name="Normale 3 3 4 3 2 4" xfId="22864"/>
    <cellStyle name="Normale 3 3 4 3 2 4 2" xfId="22865"/>
    <cellStyle name="Normale 3 3 4 3 2 5" xfId="22866"/>
    <cellStyle name="Normale 3 3 4 3 2 5 2" xfId="22867"/>
    <cellStyle name="Normale 3 3 4 3 2 6" xfId="22868"/>
    <cellStyle name="Normale 3 3 4 3 3" xfId="22869"/>
    <cellStyle name="Normale 3 3 4 3 3 2" xfId="22870"/>
    <cellStyle name="Normale 3 3 4 3 3 2 2" xfId="22871"/>
    <cellStyle name="Normale 3 3 4 3 3 2 2 2" xfId="22872"/>
    <cellStyle name="Normale 3 3 4 3 3 2 3" xfId="22873"/>
    <cellStyle name="Normale 3 3 4 3 3 3" xfId="22874"/>
    <cellStyle name="Normale 3 3 4 3 3 3 2" xfId="22875"/>
    <cellStyle name="Normale 3 3 4 3 3 4" xfId="22876"/>
    <cellStyle name="Normale 3 3 4 3 3 4 2" xfId="22877"/>
    <cellStyle name="Normale 3 3 4 3 3 5" xfId="22878"/>
    <cellStyle name="Normale 3 3 4 3 4" xfId="22879"/>
    <cellStyle name="Normale 3 3 4 3 4 2" xfId="22880"/>
    <cellStyle name="Normale 3 3 4 3 4 2 2" xfId="22881"/>
    <cellStyle name="Normale 3 3 4 3 4 3" xfId="22882"/>
    <cellStyle name="Normale 3 3 4 3 5" xfId="22883"/>
    <cellStyle name="Normale 3 3 4 3 5 2" xfId="22884"/>
    <cellStyle name="Normale 3 3 4 3 6" xfId="22885"/>
    <cellStyle name="Normale 3 3 4 3 6 2" xfId="22886"/>
    <cellStyle name="Normale 3 3 4 3 7" xfId="22887"/>
    <cellStyle name="Normale 3 3 4 4" xfId="22888"/>
    <cellStyle name="Normale 3 3 4 4 2" xfId="22889"/>
    <cellStyle name="Normale 3 3 4 4 2 2" xfId="22890"/>
    <cellStyle name="Normale 3 3 4 4 2 2 2" xfId="22891"/>
    <cellStyle name="Normale 3 3 4 4 2 3" xfId="22892"/>
    <cellStyle name="Normale 3 3 4 4 2 3 2" xfId="22893"/>
    <cellStyle name="Normale 3 3 4 4 2 4" xfId="22894"/>
    <cellStyle name="Normale 3 3 4 4 2 4 2" xfId="22895"/>
    <cellStyle name="Normale 3 3 4 4 2 5" xfId="22896"/>
    <cellStyle name="Normale 3 3 4 4 3" xfId="22897"/>
    <cellStyle name="Normale 3 3 4 4 3 2" xfId="22898"/>
    <cellStyle name="Normale 3 3 4 4 4" xfId="22899"/>
    <cellStyle name="Normale 3 3 4 4 4 2" xfId="22900"/>
    <cellStyle name="Normale 3 3 4 4 5" xfId="22901"/>
    <cellStyle name="Normale 3 3 4 4 5 2" xfId="22902"/>
    <cellStyle name="Normale 3 3 4 4 6" xfId="22903"/>
    <cellStyle name="Normale 3 3 4 5" xfId="22904"/>
    <cellStyle name="Normale 3 3 4 5 2" xfId="22905"/>
    <cellStyle name="Normale 3 3 4 5 2 2" xfId="22906"/>
    <cellStyle name="Normale 3 3 4 5 2 2 2" xfId="22907"/>
    <cellStyle name="Normale 3 3 4 5 2 3" xfId="22908"/>
    <cellStyle name="Normale 3 3 4 5 3" xfId="22909"/>
    <cellStyle name="Normale 3 3 4 5 3 2" xfId="22910"/>
    <cellStyle name="Normale 3 3 4 5 4" xfId="22911"/>
    <cellStyle name="Normale 3 3 4 5 4 2" xfId="22912"/>
    <cellStyle name="Normale 3 3 4 5 5" xfId="22913"/>
    <cellStyle name="Normale 3 3 4 6" xfId="22914"/>
    <cellStyle name="Normale 3 3 4 6 2" xfId="22915"/>
    <cellStyle name="Normale 3 3 4 6 2 2" xfId="22916"/>
    <cellStyle name="Normale 3 3 4 6 3" xfId="22917"/>
    <cellStyle name="Normale 3 3 4 7" xfId="22918"/>
    <cellStyle name="Normale 3 3 4 7 2" xfId="22919"/>
    <cellStyle name="Normale 3 3 4 8" xfId="22920"/>
    <cellStyle name="Normale 3 3 4 8 2" xfId="22921"/>
    <cellStyle name="Normale 3 3 4 9" xfId="22922"/>
    <cellStyle name="Normale 3 3 5" xfId="22923"/>
    <cellStyle name="Normale 3 3 5 2" xfId="22924"/>
    <cellStyle name="Normale 3 3 5 2 2" xfId="22925"/>
    <cellStyle name="Normale 3 3 5 2 2 2" xfId="22926"/>
    <cellStyle name="Normale 3 3 5 2 2 2 2" xfId="22927"/>
    <cellStyle name="Normale 3 3 5 2 2 2 2 2" xfId="22928"/>
    <cellStyle name="Normale 3 3 5 2 2 2 3" xfId="22929"/>
    <cellStyle name="Normale 3 3 5 2 2 3" xfId="22930"/>
    <cellStyle name="Normale 3 3 5 2 2 3 2" xfId="22931"/>
    <cellStyle name="Normale 3 3 5 2 2 4" xfId="22932"/>
    <cellStyle name="Normale 3 3 5 2 2 4 2" xfId="22933"/>
    <cellStyle name="Normale 3 3 5 2 2 5" xfId="22934"/>
    <cellStyle name="Normale 3 3 5 2 2 5 2" xfId="22935"/>
    <cellStyle name="Normale 3 3 5 2 2 6" xfId="22936"/>
    <cellStyle name="Normale 3 3 5 2 3" xfId="22937"/>
    <cellStyle name="Normale 3 3 5 2 3 2" xfId="22938"/>
    <cellStyle name="Normale 3 3 5 2 3 2 2" xfId="22939"/>
    <cellStyle name="Normale 3 3 5 2 3 3" xfId="22940"/>
    <cellStyle name="Normale 3 3 5 2 4" xfId="22941"/>
    <cellStyle name="Normale 3 3 5 2 4 2" xfId="22942"/>
    <cellStyle name="Normale 3 3 5 2 5" xfId="22943"/>
    <cellStyle name="Normale 3 3 5 2 5 2" xfId="22944"/>
    <cellStyle name="Normale 3 3 5 2 6" xfId="22945"/>
    <cellStyle name="Normale 3 3 5 2 6 2" xfId="22946"/>
    <cellStyle name="Normale 3 3 5 2 7" xfId="22947"/>
    <cellStyle name="Normale 3 3 5 3" xfId="22948"/>
    <cellStyle name="Normale 3 3 5 3 2" xfId="22949"/>
    <cellStyle name="Normale 3 3 5 3 2 2" xfId="22950"/>
    <cellStyle name="Normale 3 3 5 3 2 2 2" xfId="22951"/>
    <cellStyle name="Normale 3 3 5 3 2 3" xfId="22952"/>
    <cellStyle name="Normale 3 3 5 3 2 3 2" xfId="22953"/>
    <cellStyle name="Normale 3 3 5 3 2 4" xfId="22954"/>
    <cellStyle name="Normale 3 3 5 3 3" xfId="22955"/>
    <cellStyle name="Normale 3 3 5 3 3 2" xfId="22956"/>
    <cellStyle name="Normale 3 3 5 3 4" xfId="22957"/>
    <cellStyle name="Normale 3 3 5 3 4 2" xfId="22958"/>
    <cellStyle name="Normale 3 3 5 3 5" xfId="22959"/>
    <cellStyle name="Normale 3 3 5 3 5 2" xfId="22960"/>
    <cellStyle name="Normale 3 3 5 3 6" xfId="22961"/>
    <cellStyle name="Normale 3 3 5 4" xfId="22962"/>
    <cellStyle name="Normale 3 3 5 4 2" xfId="22963"/>
    <cellStyle name="Normale 3 3 5 4 2 2" xfId="22964"/>
    <cellStyle name="Normale 3 3 5 4 3" xfId="22965"/>
    <cellStyle name="Normale 3 3 5 4 3 2" xfId="22966"/>
    <cellStyle name="Normale 3 3 5 4 4" xfId="22967"/>
    <cellStyle name="Normale 3 3 5 5" xfId="22968"/>
    <cellStyle name="Normale 3 3 5 5 2" xfId="22969"/>
    <cellStyle name="Normale 3 3 5 6" xfId="22970"/>
    <cellStyle name="Normale 3 3 5 6 2" xfId="22971"/>
    <cellStyle name="Normale 3 3 5 7" xfId="22972"/>
    <cellStyle name="Normale 3 3 5 7 2" xfId="22973"/>
    <cellStyle name="Normale 3 3 5 8" xfId="22974"/>
    <cellStyle name="Normale 3 3 6" xfId="22975"/>
    <cellStyle name="Normale 3 3 6 2" xfId="22976"/>
    <cellStyle name="Normale 3 3 6 2 2" xfId="22977"/>
    <cellStyle name="Normale 3 3 6 2 2 2" xfId="22978"/>
    <cellStyle name="Normale 3 3 6 2 2 2 2" xfId="22979"/>
    <cellStyle name="Normale 3 3 6 2 2 2 2 2" xfId="22980"/>
    <cellStyle name="Normale 3 3 6 2 2 2 3" xfId="22981"/>
    <cellStyle name="Normale 3 3 6 2 2 3" xfId="22982"/>
    <cellStyle name="Normale 3 3 6 2 2 3 2" xfId="22983"/>
    <cellStyle name="Normale 3 3 6 2 2 4" xfId="22984"/>
    <cellStyle name="Normale 3 3 6 2 2 4 2" xfId="22985"/>
    <cellStyle name="Normale 3 3 6 2 2 5" xfId="22986"/>
    <cellStyle name="Normale 3 3 6 2 2 5 2" xfId="22987"/>
    <cellStyle name="Normale 3 3 6 2 2 6" xfId="22988"/>
    <cellStyle name="Normale 3 3 6 2 3" xfId="22989"/>
    <cellStyle name="Normale 3 3 6 2 3 2" xfId="22990"/>
    <cellStyle name="Normale 3 3 6 2 3 2 2" xfId="22991"/>
    <cellStyle name="Normale 3 3 6 2 3 3" xfId="22992"/>
    <cellStyle name="Normale 3 3 6 2 4" xfId="22993"/>
    <cellStyle name="Normale 3 3 6 2 4 2" xfId="22994"/>
    <cellStyle name="Normale 3 3 6 2 5" xfId="22995"/>
    <cellStyle name="Normale 3 3 6 2 5 2" xfId="22996"/>
    <cellStyle name="Normale 3 3 6 2 6" xfId="22997"/>
    <cellStyle name="Normale 3 3 6 2 6 2" xfId="22998"/>
    <cellStyle name="Normale 3 3 6 2 7" xfId="22999"/>
    <cellStyle name="Normale 3 3 6 3" xfId="23000"/>
    <cellStyle name="Normale 3 3 6 3 2" xfId="23001"/>
    <cellStyle name="Normale 3 3 6 3 2 2" xfId="23002"/>
    <cellStyle name="Normale 3 3 6 3 2 2 2" xfId="23003"/>
    <cellStyle name="Normale 3 3 6 3 2 3" xfId="23004"/>
    <cellStyle name="Normale 3 3 6 3 2 3 2" xfId="23005"/>
    <cellStyle name="Normale 3 3 6 3 2 4" xfId="23006"/>
    <cellStyle name="Normale 3 3 6 3 3" xfId="23007"/>
    <cellStyle name="Normale 3 3 6 3 3 2" xfId="23008"/>
    <cellStyle name="Normale 3 3 6 3 4" xfId="23009"/>
    <cellStyle name="Normale 3 3 6 3 4 2" xfId="23010"/>
    <cellStyle name="Normale 3 3 6 3 5" xfId="23011"/>
    <cellStyle name="Normale 3 3 6 3 5 2" xfId="23012"/>
    <cellStyle name="Normale 3 3 6 3 6" xfId="23013"/>
    <cellStyle name="Normale 3 3 6 4" xfId="23014"/>
    <cellStyle name="Normale 3 3 6 4 2" xfId="23015"/>
    <cellStyle name="Normale 3 3 6 4 2 2" xfId="23016"/>
    <cellStyle name="Normale 3 3 6 4 3" xfId="23017"/>
    <cellStyle name="Normale 3 3 6 4 3 2" xfId="23018"/>
    <cellStyle name="Normale 3 3 6 4 4" xfId="23019"/>
    <cellStyle name="Normale 3 3 6 5" xfId="23020"/>
    <cellStyle name="Normale 3 3 6 5 2" xfId="23021"/>
    <cellStyle name="Normale 3 3 6 6" xfId="23022"/>
    <cellStyle name="Normale 3 3 6 6 2" xfId="23023"/>
    <cellStyle name="Normale 3 3 6 7" xfId="23024"/>
    <cellStyle name="Normale 3 3 6 7 2" xfId="23025"/>
    <cellStyle name="Normale 3 3 6 8" xfId="23026"/>
    <cellStyle name="Normale 3 3 7" xfId="23027"/>
    <cellStyle name="Normale 3 3 7 2" xfId="23028"/>
    <cellStyle name="Normale 3 3 7 2 2" xfId="23029"/>
    <cellStyle name="Normale 3 3 7 2 2 2" xfId="23030"/>
    <cellStyle name="Normale 3 3 7 2 2 2 2" xfId="23031"/>
    <cellStyle name="Normale 3 3 7 2 2 3" xfId="23032"/>
    <cellStyle name="Normale 3 3 7 2 3" xfId="23033"/>
    <cellStyle name="Normale 3 3 7 2 3 2" xfId="23034"/>
    <cellStyle name="Normale 3 3 7 2 4" xfId="23035"/>
    <cellStyle name="Normale 3 3 7 2 4 2" xfId="23036"/>
    <cellStyle name="Normale 3 3 7 2 5" xfId="23037"/>
    <cellStyle name="Normale 3 3 7 2 5 2" xfId="23038"/>
    <cellStyle name="Normale 3 3 7 2 6" xfId="23039"/>
    <cellStyle name="Normale 3 3 7 3" xfId="23040"/>
    <cellStyle name="Normale 3 3 7 3 2" xfId="23041"/>
    <cellStyle name="Normale 3 3 7 3 2 2" xfId="23042"/>
    <cellStyle name="Normale 3 3 7 3 3" xfId="23043"/>
    <cellStyle name="Normale 3 3 7 4" xfId="23044"/>
    <cellStyle name="Normale 3 3 7 4 2" xfId="23045"/>
    <cellStyle name="Normale 3 3 7 5" xfId="23046"/>
    <cellStyle name="Normale 3 3 7 5 2" xfId="23047"/>
    <cellStyle name="Normale 3 3 7 6" xfId="23048"/>
    <cellStyle name="Normale 3 3 7 6 2" xfId="23049"/>
    <cellStyle name="Normale 3 3 7 7" xfId="23050"/>
    <cellStyle name="Normale 3 3 8" xfId="23051"/>
    <cellStyle name="Normale 3 3 8 2" xfId="23052"/>
    <cellStyle name="Normale 3 3 8 2 2" xfId="23053"/>
    <cellStyle name="Normale 3 3 8 2 2 2" xfId="23054"/>
    <cellStyle name="Normale 3 3 8 2 3" xfId="23055"/>
    <cellStyle name="Normale 3 3 8 2 3 2" xfId="23056"/>
    <cellStyle name="Normale 3 3 8 2 4" xfId="23057"/>
    <cellStyle name="Normale 3 3 8 3" xfId="23058"/>
    <cellStyle name="Normale 3 3 8 3 2" xfId="23059"/>
    <cellStyle name="Normale 3 3 8 4" xfId="23060"/>
    <cellStyle name="Normale 3 3 8 4 2" xfId="23061"/>
    <cellStyle name="Normale 3 3 8 5" xfId="23062"/>
    <cellStyle name="Normale 3 3 8 5 2" xfId="23063"/>
    <cellStyle name="Normale 3 3 8 6" xfId="23064"/>
    <cellStyle name="Normale 3 3 9" xfId="23065"/>
    <cellStyle name="Normale 3 3 9 2" xfId="23066"/>
    <cellStyle name="Normale 3 3 9 2 2" xfId="23067"/>
    <cellStyle name="Normale 3 3 9 2 2 2" xfId="23068"/>
    <cellStyle name="Normale 3 3 9 2 3" xfId="23069"/>
    <cellStyle name="Normale 3 3 9 3" xfId="23070"/>
    <cellStyle name="Normale 3 3 9 3 2" xfId="23071"/>
    <cellStyle name="Normale 3 3 9 4" xfId="23072"/>
    <cellStyle name="Normale 3 4" xfId="23073"/>
    <cellStyle name="Normale 3 4 10" xfId="23074"/>
    <cellStyle name="Normale 3 4 10 2" xfId="23075"/>
    <cellStyle name="Normale 3 4 10 2 2" xfId="23076"/>
    <cellStyle name="Normale 3 4 10 3" xfId="23077"/>
    <cellStyle name="Normale 3 4 11" xfId="23078"/>
    <cellStyle name="Normale 3 4 11 2" xfId="23079"/>
    <cellStyle name="Normale 3 4 12" xfId="23080"/>
    <cellStyle name="Normale 3 4 12 2" xfId="23081"/>
    <cellStyle name="Normale 3 4 13" xfId="23082"/>
    <cellStyle name="Normale 3 4 14" xfId="23083"/>
    <cellStyle name="Normale 3 4 2" xfId="23084"/>
    <cellStyle name="Normale 3 4 2 10" xfId="23085"/>
    <cellStyle name="Normale 3 4 2 2" xfId="23086"/>
    <cellStyle name="Normale 3 4 2 2 2" xfId="23087"/>
    <cellStyle name="Normale 3 4 2 2 2 2" xfId="23088"/>
    <cellStyle name="Normale 3 4 2 2 2 2 2" xfId="23089"/>
    <cellStyle name="Normale 3 4 2 2 2 2 2 2" xfId="23090"/>
    <cellStyle name="Normale 3 4 2 2 2 2 2 2 2" xfId="23091"/>
    <cellStyle name="Normale 3 4 2 2 2 2 2 2 2 2" xfId="23092"/>
    <cellStyle name="Normale 3 4 2 2 2 2 2 2 3" xfId="23093"/>
    <cellStyle name="Normale 3 4 2 2 2 2 2 3" xfId="23094"/>
    <cellStyle name="Normale 3 4 2 2 2 2 2 3 2" xfId="23095"/>
    <cellStyle name="Normale 3 4 2 2 2 2 2 4" xfId="23096"/>
    <cellStyle name="Normale 3 4 2 2 2 2 2 4 2" xfId="23097"/>
    <cellStyle name="Normale 3 4 2 2 2 2 2 5" xfId="23098"/>
    <cellStyle name="Normale 3 4 2 2 2 2 2 5 2" xfId="23099"/>
    <cellStyle name="Normale 3 4 2 2 2 2 2 6" xfId="23100"/>
    <cellStyle name="Normale 3 4 2 2 2 2 3" xfId="23101"/>
    <cellStyle name="Normale 3 4 2 2 2 2 3 2" xfId="23102"/>
    <cellStyle name="Normale 3 4 2 2 2 2 3 2 2" xfId="23103"/>
    <cellStyle name="Normale 3 4 2 2 2 2 3 3" xfId="23104"/>
    <cellStyle name="Normale 3 4 2 2 2 2 4" xfId="23105"/>
    <cellStyle name="Normale 3 4 2 2 2 2 4 2" xfId="23106"/>
    <cellStyle name="Normale 3 4 2 2 2 2 5" xfId="23107"/>
    <cellStyle name="Normale 3 4 2 2 2 2 5 2" xfId="23108"/>
    <cellStyle name="Normale 3 4 2 2 2 2 6" xfId="23109"/>
    <cellStyle name="Normale 3 4 2 2 2 2 6 2" xfId="23110"/>
    <cellStyle name="Normale 3 4 2 2 2 2 7" xfId="23111"/>
    <cellStyle name="Normale 3 4 2 2 2 3" xfId="23112"/>
    <cellStyle name="Normale 3 4 2 2 2 3 2" xfId="23113"/>
    <cellStyle name="Normale 3 4 2 2 2 3 2 2" xfId="23114"/>
    <cellStyle name="Normale 3 4 2 2 2 3 2 2 2" xfId="23115"/>
    <cellStyle name="Normale 3 4 2 2 2 3 2 3" xfId="23116"/>
    <cellStyle name="Normale 3 4 2 2 2 3 2 3 2" xfId="23117"/>
    <cellStyle name="Normale 3 4 2 2 2 3 2 4" xfId="23118"/>
    <cellStyle name="Normale 3 4 2 2 2 3 3" xfId="23119"/>
    <cellStyle name="Normale 3 4 2 2 2 3 3 2" xfId="23120"/>
    <cellStyle name="Normale 3 4 2 2 2 3 4" xfId="23121"/>
    <cellStyle name="Normale 3 4 2 2 2 3 4 2" xfId="23122"/>
    <cellStyle name="Normale 3 4 2 2 2 3 5" xfId="23123"/>
    <cellStyle name="Normale 3 4 2 2 2 3 5 2" xfId="23124"/>
    <cellStyle name="Normale 3 4 2 2 2 3 6" xfId="23125"/>
    <cellStyle name="Normale 3 4 2 2 2 4" xfId="23126"/>
    <cellStyle name="Normale 3 4 2 2 2 4 2" xfId="23127"/>
    <cellStyle name="Normale 3 4 2 2 2 4 2 2" xfId="23128"/>
    <cellStyle name="Normale 3 4 2 2 2 4 3" xfId="23129"/>
    <cellStyle name="Normale 3 4 2 2 2 4 3 2" xfId="23130"/>
    <cellStyle name="Normale 3 4 2 2 2 4 4" xfId="23131"/>
    <cellStyle name="Normale 3 4 2 2 2 5" xfId="23132"/>
    <cellStyle name="Normale 3 4 2 2 2 5 2" xfId="23133"/>
    <cellStyle name="Normale 3 4 2 2 2 6" xfId="23134"/>
    <cellStyle name="Normale 3 4 2 2 2 6 2" xfId="23135"/>
    <cellStyle name="Normale 3 4 2 2 2 7" xfId="23136"/>
    <cellStyle name="Normale 3 4 2 2 2 7 2" xfId="23137"/>
    <cellStyle name="Normale 3 4 2 2 2 8" xfId="23138"/>
    <cellStyle name="Normale 3 4 2 2 3" xfId="23139"/>
    <cellStyle name="Normale 3 4 2 2 3 2" xfId="23140"/>
    <cellStyle name="Normale 3 4 2 2 3 2 2" xfId="23141"/>
    <cellStyle name="Normale 3 4 2 2 3 2 2 2" xfId="23142"/>
    <cellStyle name="Normale 3 4 2 2 3 2 2 2 2" xfId="23143"/>
    <cellStyle name="Normale 3 4 2 2 3 2 2 3" xfId="23144"/>
    <cellStyle name="Normale 3 4 2 2 3 2 2 3 2" xfId="23145"/>
    <cellStyle name="Normale 3 4 2 2 3 2 2 4" xfId="23146"/>
    <cellStyle name="Normale 3 4 2 2 3 2 2 4 2" xfId="23147"/>
    <cellStyle name="Normale 3 4 2 2 3 2 2 5" xfId="23148"/>
    <cellStyle name="Normale 3 4 2 2 3 2 3" xfId="23149"/>
    <cellStyle name="Normale 3 4 2 2 3 2 3 2" xfId="23150"/>
    <cellStyle name="Normale 3 4 2 2 3 2 4" xfId="23151"/>
    <cellStyle name="Normale 3 4 2 2 3 2 4 2" xfId="23152"/>
    <cellStyle name="Normale 3 4 2 2 3 2 5" xfId="23153"/>
    <cellStyle name="Normale 3 4 2 2 3 2 5 2" xfId="23154"/>
    <cellStyle name="Normale 3 4 2 2 3 2 6" xfId="23155"/>
    <cellStyle name="Normale 3 4 2 2 3 3" xfId="23156"/>
    <cellStyle name="Normale 3 4 2 2 3 3 2" xfId="23157"/>
    <cellStyle name="Normale 3 4 2 2 3 3 2 2" xfId="23158"/>
    <cellStyle name="Normale 3 4 2 2 3 3 2 2 2" xfId="23159"/>
    <cellStyle name="Normale 3 4 2 2 3 3 2 3" xfId="23160"/>
    <cellStyle name="Normale 3 4 2 2 3 3 3" xfId="23161"/>
    <cellStyle name="Normale 3 4 2 2 3 3 3 2" xfId="23162"/>
    <cellStyle name="Normale 3 4 2 2 3 3 4" xfId="23163"/>
    <cellStyle name="Normale 3 4 2 2 3 3 4 2" xfId="23164"/>
    <cellStyle name="Normale 3 4 2 2 3 3 5" xfId="23165"/>
    <cellStyle name="Normale 3 4 2 2 3 4" xfId="23166"/>
    <cellStyle name="Normale 3 4 2 2 3 4 2" xfId="23167"/>
    <cellStyle name="Normale 3 4 2 2 3 4 2 2" xfId="23168"/>
    <cellStyle name="Normale 3 4 2 2 3 4 3" xfId="23169"/>
    <cellStyle name="Normale 3 4 2 2 3 5" xfId="23170"/>
    <cellStyle name="Normale 3 4 2 2 3 5 2" xfId="23171"/>
    <cellStyle name="Normale 3 4 2 2 3 6" xfId="23172"/>
    <cellStyle name="Normale 3 4 2 2 3 6 2" xfId="23173"/>
    <cellStyle name="Normale 3 4 2 2 3 7" xfId="23174"/>
    <cellStyle name="Normale 3 4 2 2 4" xfId="23175"/>
    <cellStyle name="Normale 3 4 2 2 4 2" xfId="23176"/>
    <cellStyle name="Normale 3 4 2 2 4 2 2" xfId="23177"/>
    <cellStyle name="Normale 3 4 2 2 4 2 2 2" xfId="23178"/>
    <cellStyle name="Normale 3 4 2 2 4 2 3" xfId="23179"/>
    <cellStyle name="Normale 3 4 2 2 4 2 3 2" xfId="23180"/>
    <cellStyle name="Normale 3 4 2 2 4 2 4" xfId="23181"/>
    <cellStyle name="Normale 3 4 2 2 4 2 4 2" xfId="23182"/>
    <cellStyle name="Normale 3 4 2 2 4 2 5" xfId="23183"/>
    <cellStyle name="Normale 3 4 2 2 4 3" xfId="23184"/>
    <cellStyle name="Normale 3 4 2 2 4 3 2" xfId="23185"/>
    <cellStyle name="Normale 3 4 2 2 4 4" xfId="23186"/>
    <cellStyle name="Normale 3 4 2 2 4 4 2" xfId="23187"/>
    <cellStyle name="Normale 3 4 2 2 4 5" xfId="23188"/>
    <cellStyle name="Normale 3 4 2 2 4 5 2" xfId="23189"/>
    <cellStyle name="Normale 3 4 2 2 4 6" xfId="23190"/>
    <cellStyle name="Normale 3 4 2 2 5" xfId="23191"/>
    <cellStyle name="Normale 3 4 2 2 5 2" xfId="23192"/>
    <cellStyle name="Normale 3 4 2 2 5 2 2" xfId="23193"/>
    <cellStyle name="Normale 3 4 2 2 5 2 2 2" xfId="23194"/>
    <cellStyle name="Normale 3 4 2 2 5 2 3" xfId="23195"/>
    <cellStyle name="Normale 3 4 2 2 5 3" xfId="23196"/>
    <cellStyle name="Normale 3 4 2 2 5 3 2" xfId="23197"/>
    <cellStyle name="Normale 3 4 2 2 5 4" xfId="23198"/>
    <cellStyle name="Normale 3 4 2 2 5 4 2" xfId="23199"/>
    <cellStyle name="Normale 3 4 2 2 5 5" xfId="23200"/>
    <cellStyle name="Normale 3 4 2 2 6" xfId="23201"/>
    <cellStyle name="Normale 3 4 2 2 6 2" xfId="23202"/>
    <cellStyle name="Normale 3 4 2 2 6 2 2" xfId="23203"/>
    <cellStyle name="Normale 3 4 2 2 6 3" xfId="23204"/>
    <cellStyle name="Normale 3 4 2 2 7" xfId="23205"/>
    <cellStyle name="Normale 3 4 2 2 7 2" xfId="23206"/>
    <cellStyle name="Normale 3 4 2 2 8" xfId="23207"/>
    <cellStyle name="Normale 3 4 2 2 8 2" xfId="23208"/>
    <cellStyle name="Normale 3 4 2 2 9" xfId="23209"/>
    <cellStyle name="Normale 3 4 2 3" xfId="23210"/>
    <cellStyle name="Normale 3 4 2 3 2" xfId="23211"/>
    <cellStyle name="Normale 3 4 2 3 2 2" xfId="23212"/>
    <cellStyle name="Normale 3 4 2 3 2 2 2" xfId="23213"/>
    <cellStyle name="Normale 3 4 2 3 2 2 2 2" xfId="23214"/>
    <cellStyle name="Normale 3 4 2 3 2 2 2 2 2" xfId="23215"/>
    <cellStyle name="Normale 3 4 2 3 2 2 2 3" xfId="23216"/>
    <cellStyle name="Normale 3 4 2 3 2 2 3" xfId="23217"/>
    <cellStyle name="Normale 3 4 2 3 2 2 3 2" xfId="23218"/>
    <cellStyle name="Normale 3 4 2 3 2 2 4" xfId="23219"/>
    <cellStyle name="Normale 3 4 2 3 2 2 4 2" xfId="23220"/>
    <cellStyle name="Normale 3 4 2 3 2 2 5" xfId="23221"/>
    <cellStyle name="Normale 3 4 2 3 2 2 5 2" xfId="23222"/>
    <cellStyle name="Normale 3 4 2 3 2 2 6" xfId="23223"/>
    <cellStyle name="Normale 3 4 2 3 2 3" xfId="23224"/>
    <cellStyle name="Normale 3 4 2 3 2 3 2" xfId="23225"/>
    <cellStyle name="Normale 3 4 2 3 2 3 2 2" xfId="23226"/>
    <cellStyle name="Normale 3 4 2 3 2 3 3" xfId="23227"/>
    <cellStyle name="Normale 3 4 2 3 2 4" xfId="23228"/>
    <cellStyle name="Normale 3 4 2 3 2 4 2" xfId="23229"/>
    <cellStyle name="Normale 3 4 2 3 2 5" xfId="23230"/>
    <cellStyle name="Normale 3 4 2 3 2 5 2" xfId="23231"/>
    <cellStyle name="Normale 3 4 2 3 2 6" xfId="23232"/>
    <cellStyle name="Normale 3 4 2 3 2 6 2" xfId="23233"/>
    <cellStyle name="Normale 3 4 2 3 2 7" xfId="23234"/>
    <cellStyle name="Normale 3 4 2 3 3" xfId="23235"/>
    <cellStyle name="Normale 3 4 2 3 3 2" xfId="23236"/>
    <cellStyle name="Normale 3 4 2 3 3 2 2" xfId="23237"/>
    <cellStyle name="Normale 3 4 2 3 3 2 2 2" xfId="23238"/>
    <cellStyle name="Normale 3 4 2 3 3 2 3" xfId="23239"/>
    <cellStyle name="Normale 3 4 2 3 3 2 3 2" xfId="23240"/>
    <cellStyle name="Normale 3 4 2 3 3 2 4" xfId="23241"/>
    <cellStyle name="Normale 3 4 2 3 3 3" xfId="23242"/>
    <cellStyle name="Normale 3 4 2 3 3 3 2" xfId="23243"/>
    <cellStyle name="Normale 3 4 2 3 3 4" xfId="23244"/>
    <cellStyle name="Normale 3 4 2 3 3 4 2" xfId="23245"/>
    <cellStyle name="Normale 3 4 2 3 3 5" xfId="23246"/>
    <cellStyle name="Normale 3 4 2 3 3 5 2" xfId="23247"/>
    <cellStyle name="Normale 3 4 2 3 3 6" xfId="23248"/>
    <cellStyle name="Normale 3 4 2 3 4" xfId="23249"/>
    <cellStyle name="Normale 3 4 2 3 4 2" xfId="23250"/>
    <cellStyle name="Normale 3 4 2 3 4 2 2" xfId="23251"/>
    <cellStyle name="Normale 3 4 2 3 4 3" xfId="23252"/>
    <cellStyle name="Normale 3 4 2 3 4 3 2" xfId="23253"/>
    <cellStyle name="Normale 3 4 2 3 4 4" xfId="23254"/>
    <cellStyle name="Normale 3 4 2 3 5" xfId="23255"/>
    <cellStyle name="Normale 3 4 2 3 5 2" xfId="23256"/>
    <cellStyle name="Normale 3 4 2 3 6" xfId="23257"/>
    <cellStyle name="Normale 3 4 2 3 6 2" xfId="23258"/>
    <cellStyle name="Normale 3 4 2 3 7" xfId="23259"/>
    <cellStyle name="Normale 3 4 2 3 7 2" xfId="23260"/>
    <cellStyle name="Normale 3 4 2 3 8" xfId="23261"/>
    <cellStyle name="Normale 3 4 2 4" xfId="23262"/>
    <cellStyle name="Normale 3 4 2 4 2" xfId="23263"/>
    <cellStyle name="Normale 3 4 2 4 2 2" xfId="23264"/>
    <cellStyle name="Normale 3 4 2 4 2 2 2" xfId="23265"/>
    <cellStyle name="Normale 3 4 2 4 2 2 2 2" xfId="23266"/>
    <cellStyle name="Normale 3 4 2 4 2 2 3" xfId="23267"/>
    <cellStyle name="Normale 3 4 2 4 2 2 3 2" xfId="23268"/>
    <cellStyle name="Normale 3 4 2 4 2 2 4" xfId="23269"/>
    <cellStyle name="Normale 3 4 2 4 2 2 4 2" xfId="23270"/>
    <cellStyle name="Normale 3 4 2 4 2 2 5" xfId="23271"/>
    <cellStyle name="Normale 3 4 2 4 2 3" xfId="23272"/>
    <cellStyle name="Normale 3 4 2 4 2 3 2" xfId="23273"/>
    <cellStyle name="Normale 3 4 2 4 2 4" xfId="23274"/>
    <cellStyle name="Normale 3 4 2 4 2 4 2" xfId="23275"/>
    <cellStyle name="Normale 3 4 2 4 2 5" xfId="23276"/>
    <cellStyle name="Normale 3 4 2 4 2 5 2" xfId="23277"/>
    <cellStyle name="Normale 3 4 2 4 2 6" xfId="23278"/>
    <cellStyle name="Normale 3 4 2 4 3" xfId="23279"/>
    <cellStyle name="Normale 3 4 2 4 3 2" xfId="23280"/>
    <cellStyle name="Normale 3 4 2 4 3 2 2" xfId="23281"/>
    <cellStyle name="Normale 3 4 2 4 3 2 2 2" xfId="23282"/>
    <cellStyle name="Normale 3 4 2 4 3 2 3" xfId="23283"/>
    <cellStyle name="Normale 3 4 2 4 3 3" xfId="23284"/>
    <cellStyle name="Normale 3 4 2 4 3 3 2" xfId="23285"/>
    <cellStyle name="Normale 3 4 2 4 3 4" xfId="23286"/>
    <cellStyle name="Normale 3 4 2 4 3 4 2" xfId="23287"/>
    <cellStyle name="Normale 3 4 2 4 3 5" xfId="23288"/>
    <cellStyle name="Normale 3 4 2 4 4" xfId="23289"/>
    <cellStyle name="Normale 3 4 2 4 4 2" xfId="23290"/>
    <cellStyle name="Normale 3 4 2 4 4 2 2" xfId="23291"/>
    <cellStyle name="Normale 3 4 2 4 4 3" xfId="23292"/>
    <cellStyle name="Normale 3 4 2 4 5" xfId="23293"/>
    <cellStyle name="Normale 3 4 2 4 5 2" xfId="23294"/>
    <cellStyle name="Normale 3 4 2 4 6" xfId="23295"/>
    <cellStyle name="Normale 3 4 2 4 6 2" xfId="23296"/>
    <cellStyle name="Normale 3 4 2 4 7" xfId="23297"/>
    <cellStyle name="Normale 3 4 2 5" xfId="23298"/>
    <cellStyle name="Normale 3 4 2 5 2" xfId="23299"/>
    <cellStyle name="Normale 3 4 2 5 2 2" xfId="23300"/>
    <cellStyle name="Normale 3 4 2 5 2 2 2" xfId="23301"/>
    <cellStyle name="Normale 3 4 2 5 2 3" xfId="23302"/>
    <cellStyle name="Normale 3 4 2 5 2 3 2" xfId="23303"/>
    <cellStyle name="Normale 3 4 2 5 2 4" xfId="23304"/>
    <cellStyle name="Normale 3 4 2 5 2 4 2" xfId="23305"/>
    <cellStyle name="Normale 3 4 2 5 2 5" xfId="23306"/>
    <cellStyle name="Normale 3 4 2 5 3" xfId="23307"/>
    <cellStyle name="Normale 3 4 2 5 3 2" xfId="23308"/>
    <cellStyle name="Normale 3 4 2 5 4" xfId="23309"/>
    <cellStyle name="Normale 3 4 2 5 4 2" xfId="23310"/>
    <cellStyle name="Normale 3 4 2 5 5" xfId="23311"/>
    <cellStyle name="Normale 3 4 2 5 5 2" xfId="23312"/>
    <cellStyle name="Normale 3 4 2 5 6" xfId="23313"/>
    <cellStyle name="Normale 3 4 2 6" xfId="23314"/>
    <cellStyle name="Normale 3 4 2 6 2" xfId="23315"/>
    <cellStyle name="Normale 3 4 2 6 2 2" xfId="23316"/>
    <cellStyle name="Normale 3 4 2 6 2 2 2" xfId="23317"/>
    <cellStyle name="Normale 3 4 2 6 2 3" xfId="23318"/>
    <cellStyle name="Normale 3 4 2 6 3" xfId="23319"/>
    <cellStyle name="Normale 3 4 2 6 3 2" xfId="23320"/>
    <cellStyle name="Normale 3 4 2 6 4" xfId="23321"/>
    <cellStyle name="Normale 3 4 2 6 4 2" xfId="23322"/>
    <cellStyle name="Normale 3 4 2 6 5" xfId="23323"/>
    <cellStyle name="Normale 3 4 2 7" xfId="23324"/>
    <cellStyle name="Normale 3 4 2 7 2" xfId="23325"/>
    <cellStyle name="Normale 3 4 2 7 2 2" xfId="23326"/>
    <cellStyle name="Normale 3 4 2 7 3" xfId="23327"/>
    <cellStyle name="Normale 3 4 2 8" xfId="23328"/>
    <cellStyle name="Normale 3 4 2 8 2" xfId="23329"/>
    <cellStyle name="Normale 3 4 2 9" xfId="23330"/>
    <cellStyle name="Normale 3 4 2 9 2" xfId="23331"/>
    <cellStyle name="Normale 3 4 3" xfId="23332"/>
    <cellStyle name="Normale 3 4 3 2" xfId="23333"/>
    <cellStyle name="Normale 3 4 3 2 2" xfId="23334"/>
    <cellStyle name="Normale 3 4 3 2 2 2" xfId="23335"/>
    <cellStyle name="Normale 3 4 3 2 2 2 2" xfId="23336"/>
    <cellStyle name="Normale 3 4 3 2 2 2 2 2" xfId="23337"/>
    <cellStyle name="Normale 3 4 3 2 2 2 2 2 2" xfId="23338"/>
    <cellStyle name="Normale 3 4 3 2 2 2 2 3" xfId="23339"/>
    <cellStyle name="Normale 3 4 3 2 2 2 3" xfId="23340"/>
    <cellStyle name="Normale 3 4 3 2 2 2 3 2" xfId="23341"/>
    <cellStyle name="Normale 3 4 3 2 2 2 4" xfId="23342"/>
    <cellStyle name="Normale 3 4 3 2 2 2 4 2" xfId="23343"/>
    <cellStyle name="Normale 3 4 3 2 2 2 5" xfId="23344"/>
    <cellStyle name="Normale 3 4 3 2 2 2 5 2" xfId="23345"/>
    <cellStyle name="Normale 3 4 3 2 2 2 6" xfId="23346"/>
    <cellStyle name="Normale 3 4 3 2 2 3" xfId="23347"/>
    <cellStyle name="Normale 3 4 3 2 2 3 2" xfId="23348"/>
    <cellStyle name="Normale 3 4 3 2 2 3 2 2" xfId="23349"/>
    <cellStyle name="Normale 3 4 3 2 2 3 3" xfId="23350"/>
    <cellStyle name="Normale 3 4 3 2 2 4" xfId="23351"/>
    <cellStyle name="Normale 3 4 3 2 2 4 2" xfId="23352"/>
    <cellStyle name="Normale 3 4 3 2 2 5" xfId="23353"/>
    <cellStyle name="Normale 3 4 3 2 2 5 2" xfId="23354"/>
    <cellStyle name="Normale 3 4 3 2 2 6" xfId="23355"/>
    <cellStyle name="Normale 3 4 3 2 2 6 2" xfId="23356"/>
    <cellStyle name="Normale 3 4 3 2 2 7" xfId="23357"/>
    <cellStyle name="Normale 3 4 3 2 3" xfId="23358"/>
    <cellStyle name="Normale 3 4 3 2 3 2" xfId="23359"/>
    <cellStyle name="Normale 3 4 3 2 3 2 2" xfId="23360"/>
    <cellStyle name="Normale 3 4 3 2 3 2 2 2" xfId="23361"/>
    <cellStyle name="Normale 3 4 3 2 3 2 3" xfId="23362"/>
    <cellStyle name="Normale 3 4 3 2 3 2 3 2" xfId="23363"/>
    <cellStyle name="Normale 3 4 3 2 3 2 4" xfId="23364"/>
    <cellStyle name="Normale 3 4 3 2 3 3" xfId="23365"/>
    <cellStyle name="Normale 3 4 3 2 3 3 2" xfId="23366"/>
    <cellStyle name="Normale 3 4 3 2 3 4" xfId="23367"/>
    <cellStyle name="Normale 3 4 3 2 3 4 2" xfId="23368"/>
    <cellStyle name="Normale 3 4 3 2 3 5" xfId="23369"/>
    <cellStyle name="Normale 3 4 3 2 3 5 2" xfId="23370"/>
    <cellStyle name="Normale 3 4 3 2 3 6" xfId="23371"/>
    <cellStyle name="Normale 3 4 3 2 4" xfId="23372"/>
    <cellStyle name="Normale 3 4 3 2 4 2" xfId="23373"/>
    <cellStyle name="Normale 3 4 3 2 4 2 2" xfId="23374"/>
    <cellStyle name="Normale 3 4 3 2 4 3" xfId="23375"/>
    <cellStyle name="Normale 3 4 3 2 4 3 2" xfId="23376"/>
    <cellStyle name="Normale 3 4 3 2 4 4" xfId="23377"/>
    <cellStyle name="Normale 3 4 3 2 5" xfId="23378"/>
    <cellStyle name="Normale 3 4 3 2 5 2" xfId="23379"/>
    <cellStyle name="Normale 3 4 3 2 6" xfId="23380"/>
    <cellStyle name="Normale 3 4 3 2 6 2" xfId="23381"/>
    <cellStyle name="Normale 3 4 3 2 7" xfId="23382"/>
    <cellStyle name="Normale 3 4 3 2 7 2" xfId="23383"/>
    <cellStyle name="Normale 3 4 3 2 8" xfId="23384"/>
    <cellStyle name="Normale 3 4 3 3" xfId="23385"/>
    <cellStyle name="Normale 3 4 3 3 2" xfId="23386"/>
    <cellStyle name="Normale 3 4 3 3 2 2" xfId="23387"/>
    <cellStyle name="Normale 3 4 3 3 2 2 2" xfId="23388"/>
    <cellStyle name="Normale 3 4 3 3 2 2 2 2" xfId="23389"/>
    <cellStyle name="Normale 3 4 3 3 2 2 3" xfId="23390"/>
    <cellStyle name="Normale 3 4 3 3 2 2 3 2" xfId="23391"/>
    <cellStyle name="Normale 3 4 3 3 2 2 4" xfId="23392"/>
    <cellStyle name="Normale 3 4 3 3 2 2 4 2" xfId="23393"/>
    <cellStyle name="Normale 3 4 3 3 2 2 5" xfId="23394"/>
    <cellStyle name="Normale 3 4 3 3 2 3" xfId="23395"/>
    <cellStyle name="Normale 3 4 3 3 2 3 2" xfId="23396"/>
    <cellStyle name="Normale 3 4 3 3 2 4" xfId="23397"/>
    <cellStyle name="Normale 3 4 3 3 2 4 2" xfId="23398"/>
    <cellStyle name="Normale 3 4 3 3 2 5" xfId="23399"/>
    <cellStyle name="Normale 3 4 3 3 2 5 2" xfId="23400"/>
    <cellStyle name="Normale 3 4 3 3 2 6" xfId="23401"/>
    <cellStyle name="Normale 3 4 3 3 3" xfId="23402"/>
    <cellStyle name="Normale 3 4 3 3 3 2" xfId="23403"/>
    <cellStyle name="Normale 3 4 3 3 3 2 2" xfId="23404"/>
    <cellStyle name="Normale 3 4 3 3 3 2 2 2" xfId="23405"/>
    <cellStyle name="Normale 3 4 3 3 3 2 3" xfId="23406"/>
    <cellStyle name="Normale 3 4 3 3 3 3" xfId="23407"/>
    <cellStyle name="Normale 3 4 3 3 3 3 2" xfId="23408"/>
    <cellStyle name="Normale 3 4 3 3 3 4" xfId="23409"/>
    <cellStyle name="Normale 3 4 3 3 3 4 2" xfId="23410"/>
    <cellStyle name="Normale 3 4 3 3 3 5" xfId="23411"/>
    <cellStyle name="Normale 3 4 3 3 4" xfId="23412"/>
    <cellStyle name="Normale 3 4 3 3 4 2" xfId="23413"/>
    <cellStyle name="Normale 3 4 3 3 4 2 2" xfId="23414"/>
    <cellStyle name="Normale 3 4 3 3 4 3" xfId="23415"/>
    <cellStyle name="Normale 3 4 3 3 5" xfId="23416"/>
    <cellStyle name="Normale 3 4 3 3 5 2" xfId="23417"/>
    <cellStyle name="Normale 3 4 3 3 6" xfId="23418"/>
    <cellStyle name="Normale 3 4 3 3 6 2" xfId="23419"/>
    <cellStyle name="Normale 3 4 3 3 7" xfId="23420"/>
    <cellStyle name="Normale 3 4 3 4" xfId="23421"/>
    <cellStyle name="Normale 3 4 3 4 2" xfId="23422"/>
    <cellStyle name="Normale 3 4 3 4 2 2" xfId="23423"/>
    <cellStyle name="Normale 3 4 3 4 2 2 2" xfId="23424"/>
    <cellStyle name="Normale 3 4 3 4 2 3" xfId="23425"/>
    <cellStyle name="Normale 3 4 3 4 2 3 2" xfId="23426"/>
    <cellStyle name="Normale 3 4 3 4 2 4" xfId="23427"/>
    <cellStyle name="Normale 3 4 3 4 2 4 2" xfId="23428"/>
    <cellStyle name="Normale 3 4 3 4 2 5" xfId="23429"/>
    <cellStyle name="Normale 3 4 3 4 3" xfId="23430"/>
    <cellStyle name="Normale 3 4 3 4 3 2" xfId="23431"/>
    <cellStyle name="Normale 3 4 3 4 4" xfId="23432"/>
    <cellStyle name="Normale 3 4 3 4 4 2" xfId="23433"/>
    <cellStyle name="Normale 3 4 3 4 5" xfId="23434"/>
    <cellStyle name="Normale 3 4 3 4 5 2" xfId="23435"/>
    <cellStyle name="Normale 3 4 3 4 6" xfId="23436"/>
    <cellStyle name="Normale 3 4 3 5" xfId="23437"/>
    <cellStyle name="Normale 3 4 3 5 2" xfId="23438"/>
    <cellStyle name="Normale 3 4 3 5 2 2" xfId="23439"/>
    <cellStyle name="Normale 3 4 3 5 2 2 2" xfId="23440"/>
    <cellStyle name="Normale 3 4 3 5 2 3" xfId="23441"/>
    <cellStyle name="Normale 3 4 3 5 3" xfId="23442"/>
    <cellStyle name="Normale 3 4 3 5 3 2" xfId="23443"/>
    <cellStyle name="Normale 3 4 3 5 4" xfId="23444"/>
    <cellStyle name="Normale 3 4 3 5 4 2" xfId="23445"/>
    <cellStyle name="Normale 3 4 3 5 5" xfId="23446"/>
    <cellStyle name="Normale 3 4 3 6" xfId="23447"/>
    <cellStyle name="Normale 3 4 3 6 2" xfId="23448"/>
    <cellStyle name="Normale 3 4 3 6 2 2" xfId="23449"/>
    <cellStyle name="Normale 3 4 3 6 3" xfId="23450"/>
    <cellStyle name="Normale 3 4 3 7" xfId="23451"/>
    <cellStyle name="Normale 3 4 3 7 2" xfId="23452"/>
    <cellStyle name="Normale 3 4 3 8" xfId="23453"/>
    <cellStyle name="Normale 3 4 3 8 2" xfId="23454"/>
    <cellStyle name="Normale 3 4 3 9" xfId="23455"/>
    <cellStyle name="Normale 3 4 4" xfId="23456"/>
    <cellStyle name="Normale 3 4 4 2" xfId="23457"/>
    <cellStyle name="Normale 3 4 4 2 2" xfId="23458"/>
    <cellStyle name="Normale 3 4 4 2 2 2" xfId="23459"/>
    <cellStyle name="Normale 3 4 4 2 2 2 2" xfId="23460"/>
    <cellStyle name="Normale 3 4 4 2 2 2 2 2" xfId="23461"/>
    <cellStyle name="Normale 3 4 4 2 2 2 2 2 2" xfId="23462"/>
    <cellStyle name="Normale 3 4 4 2 2 2 2 3" xfId="23463"/>
    <cellStyle name="Normale 3 4 4 2 2 2 3" xfId="23464"/>
    <cellStyle name="Normale 3 4 4 2 2 2 3 2" xfId="23465"/>
    <cellStyle name="Normale 3 4 4 2 2 2 4" xfId="23466"/>
    <cellStyle name="Normale 3 4 4 2 2 2 4 2" xfId="23467"/>
    <cellStyle name="Normale 3 4 4 2 2 2 5" xfId="23468"/>
    <cellStyle name="Normale 3 4 4 2 2 2 5 2" xfId="23469"/>
    <cellStyle name="Normale 3 4 4 2 2 2 6" xfId="23470"/>
    <cellStyle name="Normale 3 4 4 2 2 3" xfId="23471"/>
    <cellStyle name="Normale 3 4 4 2 2 3 2" xfId="23472"/>
    <cellStyle name="Normale 3 4 4 2 2 3 2 2" xfId="23473"/>
    <cellStyle name="Normale 3 4 4 2 2 3 3" xfId="23474"/>
    <cellStyle name="Normale 3 4 4 2 2 4" xfId="23475"/>
    <cellStyle name="Normale 3 4 4 2 2 4 2" xfId="23476"/>
    <cellStyle name="Normale 3 4 4 2 2 5" xfId="23477"/>
    <cellStyle name="Normale 3 4 4 2 2 5 2" xfId="23478"/>
    <cellStyle name="Normale 3 4 4 2 2 6" xfId="23479"/>
    <cellStyle name="Normale 3 4 4 2 2 6 2" xfId="23480"/>
    <cellStyle name="Normale 3 4 4 2 2 7" xfId="23481"/>
    <cellStyle name="Normale 3 4 4 2 3" xfId="23482"/>
    <cellStyle name="Normale 3 4 4 2 3 2" xfId="23483"/>
    <cellStyle name="Normale 3 4 4 2 3 2 2" xfId="23484"/>
    <cellStyle name="Normale 3 4 4 2 3 2 2 2" xfId="23485"/>
    <cellStyle name="Normale 3 4 4 2 3 2 3" xfId="23486"/>
    <cellStyle name="Normale 3 4 4 2 3 2 3 2" xfId="23487"/>
    <cellStyle name="Normale 3 4 4 2 3 2 4" xfId="23488"/>
    <cellStyle name="Normale 3 4 4 2 3 3" xfId="23489"/>
    <cellStyle name="Normale 3 4 4 2 3 3 2" xfId="23490"/>
    <cellStyle name="Normale 3 4 4 2 3 4" xfId="23491"/>
    <cellStyle name="Normale 3 4 4 2 3 4 2" xfId="23492"/>
    <cellStyle name="Normale 3 4 4 2 3 5" xfId="23493"/>
    <cellStyle name="Normale 3 4 4 2 3 5 2" xfId="23494"/>
    <cellStyle name="Normale 3 4 4 2 3 6" xfId="23495"/>
    <cellStyle name="Normale 3 4 4 2 4" xfId="23496"/>
    <cellStyle name="Normale 3 4 4 2 4 2" xfId="23497"/>
    <cellStyle name="Normale 3 4 4 2 4 2 2" xfId="23498"/>
    <cellStyle name="Normale 3 4 4 2 4 3" xfId="23499"/>
    <cellStyle name="Normale 3 4 4 2 4 3 2" xfId="23500"/>
    <cellStyle name="Normale 3 4 4 2 4 4" xfId="23501"/>
    <cellStyle name="Normale 3 4 4 2 5" xfId="23502"/>
    <cellStyle name="Normale 3 4 4 2 5 2" xfId="23503"/>
    <cellStyle name="Normale 3 4 4 2 6" xfId="23504"/>
    <cellStyle name="Normale 3 4 4 2 6 2" xfId="23505"/>
    <cellStyle name="Normale 3 4 4 2 7" xfId="23506"/>
    <cellStyle name="Normale 3 4 4 2 7 2" xfId="23507"/>
    <cellStyle name="Normale 3 4 4 2 8" xfId="23508"/>
    <cellStyle name="Normale 3 4 4 3" xfId="23509"/>
    <cellStyle name="Normale 3 4 4 3 2" xfId="23510"/>
    <cellStyle name="Normale 3 4 4 3 2 2" xfId="23511"/>
    <cellStyle name="Normale 3 4 4 3 2 2 2" xfId="23512"/>
    <cellStyle name="Normale 3 4 4 3 2 2 2 2" xfId="23513"/>
    <cellStyle name="Normale 3 4 4 3 2 2 3" xfId="23514"/>
    <cellStyle name="Normale 3 4 4 3 2 2 3 2" xfId="23515"/>
    <cellStyle name="Normale 3 4 4 3 2 2 4" xfId="23516"/>
    <cellStyle name="Normale 3 4 4 3 2 2 4 2" xfId="23517"/>
    <cellStyle name="Normale 3 4 4 3 2 2 5" xfId="23518"/>
    <cellStyle name="Normale 3 4 4 3 2 3" xfId="23519"/>
    <cellStyle name="Normale 3 4 4 3 2 3 2" xfId="23520"/>
    <cellStyle name="Normale 3 4 4 3 2 4" xfId="23521"/>
    <cellStyle name="Normale 3 4 4 3 2 4 2" xfId="23522"/>
    <cellStyle name="Normale 3 4 4 3 2 5" xfId="23523"/>
    <cellStyle name="Normale 3 4 4 3 2 5 2" xfId="23524"/>
    <cellStyle name="Normale 3 4 4 3 2 6" xfId="23525"/>
    <cellStyle name="Normale 3 4 4 3 3" xfId="23526"/>
    <cellStyle name="Normale 3 4 4 3 3 2" xfId="23527"/>
    <cellStyle name="Normale 3 4 4 3 3 2 2" xfId="23528"/>
    <cellStyle name="Normale 3 4 4 3 3 2 2 2" xfId="23529"/>
    <cellStyle name="Normale 3 4 4 3 3 2 3" xfId="23530"/>
    <cellStyle name="Normale 3 4 4 3 3 3" xfId="23531"/>
    <cellStyle name="Normale 3 4 4 3 3 3 2" xfId="23532"/>
    <cellStyle name="Normale 3 4 4 3 3 4" xfId="23533"/>
    <cellStyle name="Normale 3 4 4 3 3 4 2" xfId="23534"/>
    <cellStyle name="Normale 3 4 4 3 3 5" xfId="23535"/>
    <cellStyle name="Normale 3 4 4 3 4" xfId="23536"/>
    <cellStyle name="Normale 3 4 4 3 4 2" xfId="23537"/>
    <cellStyle name="Normale 3 4 4 3 4 2 2" xfId="23538"/>
    <cellStyle name="Normale 3 4 4 3 4 3" xfId="23539"/>
    <cellStyle name="Normale 3 4 4 3 5" xfId="23540"/>
    <cellStyle name="Normale 3 4 4 3 5 2" xfId="23541"/>
    <cellStyle name="Normale 3 4 4 3 6" xfId="23542"/>
    <cellStyle name="Normale 3 4 4 3 6 2" xfId="23543"/>
    <cellStyle name="Normale 3 4 4 3 7" xfId="23544"/>
    <cellStyle name="Normale 3 4 4 4" xfId="23545"/>
    <cellStyle name="Normale 3 4 4 4 2" xfId="23546"/>
    <cellStyle name="Normale 3 4 4 4 2 2" xfId="23547"/>
    <cellStyle name="Normale 3 4 4 4 2 2 2" xfId="23548"/>
    <cellStyle name="Normale 3 4 4 4 2 3" xfId="23549"/>
    <cellStyle name="Normale 3 4 4 4 2 3 2" xfId="23550"/>
    <cellStyle name="Normale 3 4 4 4 2 4" xfId="23551"/>
    <cellStyle name="Normale 3 4 4 4 2 4 2" xfId="23552"/>
    <cellStyle name="Normale 3 4 4 4 2 5" xfId="23553"/>
    <cellStyle name="Normale 3 4 4 4 3" xfId="23554"/>
    <cellStyle name="Normale 3 4 4 4 3 2" xfId="23555"/>
    <cellStyle name="Normale 3 4 4 4 4" xfId="23556"/>
    <cellStyle name="Normale 3 4 4 4 4 2" xfId="23557"/>
    <cellStyle name="Normale 3 4 4 4 5" xfId="23558"/>
    <cellStyle name="Normale 3 4 4 4 5 2" xfId="23559"/>
    <cellStyle name="Normale 3 4 4 4 6" xfId="23560"/>
    <cellStyle name="Normale 3 4 4 5" xfId="23561"/>
    <cellStyle name="Normale 3 4 4 5 2" xfId="23562"/>
    <cellStyle name="Normale 3 4 4 5 2 2" xfId="23563"/>
    <cellStyle name="Normale 3 4 4 5 2 2 2" xfId="23564"/>
    <cellStyle name="Normale 3 4 4 5 2 3" xfId="23565"/>
    <cellStyle name="Normale 3 4 4 5 3" xfId="23566"/>
    <cellStyle name="Normale 3 4 4 5 3 2" xfId="23567"/>
    <cellStyle name="Normale 3 4 4 5 4" xfId="23568"/>
    <cellStyle name="Normale 3 4 4 5 4 2" xfId="23569"/>
    <cellStyle name="Normale 3 4 4 5 5" xfId="23570"/>
    <cellStyle name="Normale 3 4 4 6" xfId="23571"/>
    <cellStyle name="Normale 3 4 4 6 2" xfId="23572"/>
    <cellStyle name="Normale 3 4 4 6 2 2" xfId="23573"/>
    <cellStyle name="Normale 3 4 4 6 3" xfId="23574"/>
    <cellStyle name="Normale 3 4 4 7" xfId="23575"/>
    <cellStyle name="Normale 3 4 4 7 2" xfId="23576"/>
    <cellStyle name="Normale 3 4 4 8" xfId="23577"/>
    <cellStyle name="Normale 3 4 4 8 2" xfId="23578"/>
    <cellStyle name="Normale 3 4 4 9" xfId="23579"/>
    <cellStyle name="Normale 3 4 5" xfId="23580"/>
    <cellStyle name="Normale 3 4 5 2" xfId="23581"/>
    <cellStyle name="Normale 3 4 5 2 2" xfId="23582"/>
    <cellStyle name="Normale 3 4 5 2 2 2" xfId="23583"/>
    <cellStyle name="Normale 3 4 5 2 2 2 2" xfId="23584"/>
    <cellStyle name="Normale 3 4 5 2 2 2 2 2" xfId="23585"/>
    <cellStyle name="Normale 3 4 5 2 2 2 3" xfId="23586"/>
    <cellStyle name="Normale 3 4 5 2 2 3" xfId="23587"/>
    <cellStyle name="Normale 3 4 5 2 2 3 2" xfId="23588"/>
    <cellStyle name="Normale 3 4 5 2 2 4" xfId="23589"/>
    <cellStyle name="Normale 3 4 5 2 2 4 2" xfId="23590"/>
    <cellStyle name="Normale 3 4 5 2 2 5" xfId="23591"/>
    <cellStyle name="Normale 3 4 5 2 2 5 2" xfId="23592"/>
    <cellStyle name="Normale 3 4 5 2 2 6" xfId="23593"/>
    <cellStyle name="Normale 3 4 5 2 3" xfId="23594"/>
    <cellStyle name="Normale 3 4 5 2 3 2" xfId="23595"/>
    <cellStyle name="Normale 3 4 5 2 3 2 2" xfId="23596"/>
    <cellStyle name="Normale 3 4 5 2 3 3" xfId="23597"/>
    <cellStyle name="Normale 3 4 5 2 4" xfId="23598"/>
    <cellStyle name="Normale 3 4 5 2 4 2" xfId="23599"/>
    <cellStyle name="Normale 3 4 5 2 5" xfId="23600"/>
    <cellStyle name="Normale 3 4 5 2 5 2" xfId="23601"/>
    <cellStyle name="Normale 3 4 5 2 6" xfId="23602"/>
    <cellStyle name="Normale 3 4 5 2 6 2" xfId="23603"/>
    <cellStyle name="Normale 3 4 5 2 7" xfId="23604"/>
    <cellStyle name="Normale 3 4 5 3" xfId="23605"/>
    <cellStyle name="Normale 3 4 5 3 2" xfId="23606"/>
    <cellStyle name="Normale 3 4 5 3 2 2" xfId="23607"/>
    <cellStyle name="Normale 3 4 5 3 2 2 2" xfId="23608"/>
    <cellStyle name="Normale 3 4 5 3 2 3" xfId="23609"/>
    <cellStyle name="Normale 3 4 5 3 2 3 2" xfId="23610"/>
    <cellStyle name="Normale 3 4 5 3 2 4" xfId="23611"/>
    <cellStyle name="Normale 3 4 5 3 3" xfId="23612"/>
    <cellStyle name="Normale 3 4 5 3 3 2" xfId="23613"/>
    <cellStyle name="Normale 3 4 5 3 4" xfId="23614"/>
    <cellStyle name="Normale 3 4 5 3 4 2" xfId="23615"/>
    <cellStyle name="Normale 3 4 5 3 5" xfId="23616"/>
    <cellStyle name="Normale 3 4 5 3 5 2" xfId="23617"/>
    <cellStyle name="Normale 3 4 5 3 6" xfId="23618"/>
    <cellStyle name="Normale 3 4 5 4" xfId="23619"/>
    <cellStyle name="Normale 3 4 5 4 2" xfId="23620"/>
    <cellStyle name="Normale 3 4 5 4 2 2" xfId="23621"/>
    <cellStyle name="Normale 3 4 5 4 3" xfId="23622"/>
    <cellStyle name="Normale 3 4 5 4 3 2" xfId="23623"/>
    <cellStyle name="Normale 3 4 5 4 4" xfId="23624"/>
    <cellStyle name="Normale 3 4 5 5" xfId="23625"/>
    <cellStyle name="Normale 3 4 5 5 2" xfId="23626"/>
    <cellStyle name="Normale 3 4 5 6" xfId="23627"/>
    <cellStyle name="Normale 3 4 5 6 2" xfId="23628"/>
    <cellStyle name="Normale 3 4 5 7" xfId="23629"/>
    <cellStyle name="Normale 3 4 5 7 2" xfId="23630"/>
    <cellStyle name="Normale 3 4 5 8" xfId="23631"/>
    <cellStyle name="Normale 3 4 6" xfId="23632"/>
    <cellStyle name="Normale 3 4 6 2" xfId="23633"/>
    <cellStyle name="Normale 3 4 6 2 2" xfId="23634"/>
    <cellStyle name="Normale 3 4 6 2 2 2" xfId="23635"/>
    <cellStyle name="Normale 3 4 6 2 2 2 2" xfId="23636"/>
    <cellStyle name="Normale 3 4 6 2 2 2 2 2" xfId="23637"/>
    <cellStyle name="Normale 3 4 6 2 2 2 3" xfId="23638"/>
    <cellStyle name="Normale 3 4 6 2 2 3" xfId="23639"/>
    <cellStyle name="Normale 3 4 6 2 2 3 2" xfId="23640"/>
    <cellStyle name="Normale 3 4 6 2 2 4" xfId="23641"/>
    <cellStyle name="Normale 3 4 6 2 2 4 2" xfId="23642"/>
    <cellStyle name="Normale 3 4 6 2 2 5" xfId="23643"/>
    <cellStyle name="Normale 3 4 6 2 2 5 2" xfId="23644"/>
    <cellStyle name="Normale 3 4 6 2 2 6" xfId="23645"/>
    <cellStyle name="Normale 3 4 6 2 3" xfId="23646"/>
    <cellStyle name="Normale 3 4 6 2 3 2" xfId="23647"/>
    <cellStyle name="Normale 3 4 6 2 3 2 2" xfId="23648"/>
    <cellStyle name="Normale 3 4 6 2 3 3" xfId="23649"/>
    <cellStyle name="Normale 3 4 6 2 4" xfId="23650"/>
    <cellStyle name="Normale 3 4 6 2 4 2" xfId="23651"/>
    <cellStyle name="Normale 3 4 6 2 5" xfId="23652"/>
    <cellStyle name="Normale 3 4 6 2 5 2" xfId="23653"/>
    <cellStyle name="Normale 3 4 6 2 6" xfId="23654"/>
    <cellStyle name="Normale 3 4 6 2 6 2" xfId="23655"/>
    <cellStyle name="Normale 3 4 6 2 7" xfId="23656"/>
    <cellStyle name="Normale 3 4 6 3" xfId="23657"/>
    <cellStyle name="Normale 3 4 6 3 2" xfId="23658"/>
    <cellStyle name="Normale 3 4 6 3 2 2" xfId="23659"/>
    <cellStyle name="Normale 3 4 6 3 2 2 2" xfId="23660"/>
    <cellStyle name="Normale 3 4 6 3 2 3" xfId="23661"/>
    <cellStyle name="Normale 3 4 6 3 2 3 2" xfId="23662"/>
    <cellStyle name="Normale 3 4 6 3 2 4" xfId="23663"/>
    <cellStyle name="Normale 3 4 6 3 3" xfId="23664"/>
    <cellStyle name="Normale 3 4 6 3 3 2" xfId="23665"/>
    <cellStyle name="Normale 3 4 6 3 4" xfId="23666"/>
    <cellStyle name="Normale 3 4 6 3 4 2" xfId="23667"/>
    <cellStyle name="Normale 3 4 6 3 5" xfId="23668"/>
    <cellStyle name="Normale 3 4 6 3 5 2" xfId="23669"/>
    <cellStyle name="Normale 3 4 6 3 6" xfId="23670"/>
    <cellStyle name="Normale 3 4 6 4" xfId="23671"/>
    <cellStyle name="Normale 3 4 6 4 2" xfId="23672"/>
    <cellStyle name="Normale 3 4 6 4 2 2" xfId="23673"/>
    <cellStyle name="Normale 3 4 6 4 3" xfId="23674"/>
    <cellStyle name="Normale 3 4 6 4 3 2" xfId="23675"/>
    <cellStyle name="Normale 3 4 6 4 4" xfId="23676"/>
    <cellStyle name="Normale 3 4 6 5" xfId="23677"/>
    <cellStyle name="Normale 3 4 6 5 2" xfId="23678"/>
    <cellStyle name="Normale 3 4 6 6" xfId="23679"/>
    <cellStyle name="Normale 3 4 6 6 2" xfId="23680"/>
    <cellStyle name="Normale 3 4 6 7" xfId="23681"/>
    <cellStyle name="Normale 3 4 6 7 2" xfId="23682"/>
    <cellStyle name="Normale 3 4 6 8" xfId="23683"/>
    <cellStyle name="Normale 3 4 7" xfId="23684"/>
    <cellStyle name="Normale 3 4 7 2" xfId="23685"/>
    <cellStyle name="Normale 3 4 7 2 2" xfId="23686"/>
    <cellStyle name="Normale 3 4 7 2 2 2" xfId="23687"/>
    <cellStyle name="Normale 3 4 7 2 2 2 2" xfId="23688"/>
    <cellStyle name="Normale 3 4 7 2 2 3" xfId="23689"/>
    <cellStyle name="Normale 3 4 7 2 3" xfId="23690"/>
    <cellStyle name="Normale 3 4 7 2 3 2" xfId="23691"/>
    <cellStyle name="Normale 3 4 7 2 4" xfId="23692"/>
    <cellStyle name="Normale 3 4 7 2 4 2" xfId="23693"/>
    <cellStyle name="Normale 3 4 7 2 5" xfId="23694"/>
    <cellStyle name="Normale 3 4 7 2 5 2" xfId="23695"/>
    <cellStyle name="Normale 3 4 7 2 6" xfId="23696"/>
    <cellStyle name="Normale 3 4 7 3" xfId="23697"/>
    <cellStyle name="Normale 3 4 7 3 2" xfId="23698"/>
    <cellStyle name="Normale 3 4 7 3 2 2" xfId="23699"/>
    <cellStyle name="Normale 3 4 7 3 3" xfId="23700"/>
    <cellStyle name="Normale 3 4 7 4" xfId="23701"/>
    <cellStyle name="Normale 3 4 7 4 2" xfId="23702"/>
    <cellStyle name="Normale 3 4 7 5" xfId="23703"/>
    <cellStyle name="Normale 3 4 7 5 2" xfId="23704"/>
    <cellStyle name="Normale 3 4 7 6" xfId="23705"/>
    <cellStyle name="Normale 3 4 7 6 2" xfId="23706"/>
    <cellStyle name="Normale 3 4 7 7" xfId="23707"/>
    <cellStyle name="Normale 3 4 8" xfId="23708"/>
    <cellStyle name="Normale 3 4 8 2" xfId="23709"/>
    <cellStyle name="Normale 3 4 8 2 2" xfId="23710"/>
    <cellStyle name="Normale 3 4 8 2 2 2" xfId="23711"/>
    <cellStyle name="Normale 3 4 8 2 3" xfId="23712"/>
    <cellStyle name="Normale 3 4 8 2 3 2" xfId="23713"/>
    <cellStyle name="Normale 3 4 8 2 4" xfId="23714"/>
    <cellStyle name="Normale 3 4 8 3" xfId="23715"/>
    <cellStyle name="Normale 3 4 8 3 2" xfId="23716"/>
    <cellStyle name="Normale 3 4 8 4" xfId="23717"/>
    <cellStyle name="Normale 3 4 8 4 2" xfId="23718"/>
    <cellStyle name="Normale 3 4 8 5" xfId="23719"/>
    <cellStyle name="Normale 3 4 8 5 2" xfId="23720"/>
    <cellStyle name="Normale 3 4 8 6" xfId="23721"/>
    <cellStyle name="Normale 3 4 9" xfId="23722"/>
    <cellStyle name="Normale 3 4 9 2" xfId="23723"/>
    <cellStyle name="Normale 3 4 9 2 2" xfId="23724"/>
    <cellStyle name="Normale 3 4 9 2 2 2" xfId="23725"/>
    <cellStyle name="Normale 3 4 9 2 3" xfId="23726"/>
    <cellStyle name="Normale 3 4 9 3" xfId="23727"/>
    <cellStyle name="Normale 3 4 9 3 2" xfId="23728"/>
    <cellStyle name="Normale 3 4 9 4" xfId="23729"/>
    <cellStyle name="Normale 3 5" xfId="23730"/>
    <cellStyle name="Normale 3 5 10" xfId="23731"/>
    <cellStyle name="Normale 3 5 2" xfId="23732"/>
    <cellStyle name="Normale 3 5 2 2" xfId="23733"/>
    <cellStyle name="Normale 3 5 2 2 2" xfId="23734"/>
    <cellStyle name="Normale 3 5 2 2 2 2" xfId="23735"/>
    <cellStyle name="Normale 3 5 2 2 2 2 2" xfId="23736"/>
    <cellStyle name="Normale 3 5 2 2 2 2 2 2" xfId="23737"/>
    <cellStyle name="Normale 3 5 2 2 2 2 2 2 2" xfId="23738"/>
    <cellStyle name="Normale 3 5 2 2 2 2 2 3" xfId="23739"/>
    <cellStyle name="Normale 3 5 2 2 2 2 3" xfId="23740"/>
    <cellStyle name="Normale 3 5 2 2 2 2 3 2" xfId="23741"/>
    <cellStyle name="Normale 3 5 2 2 2 2 4" xfId="23742"/>
    <cellStyle name="Normale 3 5 2 2 2 2 4 2" xfId="23743"/>
    <cellStyle name="Normale 3 5 2 2 2 2 5" xfId="23744"/>
    <cellStyle name="Normale 3 5 2 2 2 2 5 2" xfId="23745"/>
    <cellStyle name="Normale 3 5 2 2 2 2 6" xfId="23746"/>
    <cellStyle name="Normale 3 5 2 2 2 3" xfId="23747"/>
    <cellStyle name="Normale 3 5 2 2 2 3 2" xfId="23748"/>
    <cellStyle name="Normale 3 5 2 2 2 3 2 2" xfId="23749"/>
    <cellStyle name="Normale 3 5 2 2 2 3 3" xfId="23750"/>
    <cellStyle name="Normale 3 5 2 2 2 4" xfId="23751"/>
    <cellStyle name="Normale 3 5 2 2 2 4 2" xfId="23752"/>
    <cellStyle name="Normale 3 5 2 2 2 5" xfId="23753"/>
    <cellStyle name="Normale 3 5 2 2 2 5 2" xfId="23754"/>
    <cellStyle name="Normale 3 5 2 2 2 6" xfId="23755"/>
    <cellStyle name="Normale 3 5 2 2 2 6 2" xfId="23756"/>
    <cellStyle name="Normale 3 5 2 2 2 7" xfId="23757"/>
    <cellStyle name="Normale 3 5 2 2 3" xfId="23758"/>
    <cellStyle name="Normale 3 5 2 2 3 2" xfId="23759"/>
    <cellStyle name="Normale 3 5 2 2 3 2 2" xfId="23760"/>
    <cellStyle name="Normale 3 5 2 2 3 2 2 2" xfId="23761"/>
    <cellStyle name="Normale 3 5 2 2 3 2 3" xfId="23762"/>
    <cellStyle name="Normale 3 5 2 2 3 2 3 2" xfId="23763"/>
    <cellStyle name="Normale 3 5 2 2 3 2 4" xfId="23764"/>
    <cellStyle name="Normale 3 5 2 2 3 3" xfId="23765"/>
    <cellStyle name="Normale 3 5 2 2 3 3 2" xfId="23766"/>
    <cellStyle name="Normale 3 5 2 2 3 4" xfId="23767"/>
    <cellStyle name="Normale 3 5 2 2 3 4 2" xfId="23768"/>
    <cellStyle name="Normale 3 5 2 2 3 5" xfId="23769"/>
    <cellStyle name="Normale 3 5 2 2 3 5 2" xfId="23770"/>
    <cellStyle name="Normale 3 5 2 2 3 6" xfId="23771"/>
    <cellStyle name="Normale 3 5 2 2 4" xfId="23772"/>
    <cellStyle name="Normale 3 5 2 2 4 2" xfId="23773"/>
    <cellStyle name="Normale 3 5 2 2 4 2 2" xfId="23774"/>
    <cellStyle name="Normale 3 5 2 2 4 3" xfId="23775"/>
    <cellStyle name="Normale 3 5 2 2 4 3 2" xfId="23776"/>
    <cellStyle name="Normale 3 5 2 2 4 4" xfId="23777"/>
    <cellStyle name="Normale 3 5 2 2 5" xfId="23778"/>
    <cellStyle name="Normale 3 5 2 2 5 2" xfId="23779"/>
    <cellStyle name="Normale 3 5 2 2 6" xfId="23780"/>
    <cellStyle name="Normale 3 5 2 2 6 2" xfId="23781"/>
    <cellStyle name="Normale 3 5 2 2 7" xfId="23782"/>
    <cellStyle name="Normale 3 5 2 2 7 2" xfId="23783"/>
    <cellStyle name="Normale 3 5 2 2 8" xfId="23784"/>
    <cellStyle name="Normale 3 5 2 3" xfId="23785"/>
    <cellStyle name="Normale 3 5 2 3 2" xfId="23786"/>
    <cellStyle name="Normale 3 5 2 3 2 2" xfId="23787"/>
    <cellStyle name="Normale 3 5 2 3 2 2 2" xfId="23788"/>
    <cellStyle name="Normale 3 5 2 3 2 2 2 2" xfId="23789"/>
    <cellStyle name="Normale 3 5 2 3 2 2 3" xfId="23790"/>
    <cellStyle name="Normale 3 5 2 3 2 2 3 2" xfId="23791"/>
    <cellStyle name="Normale 3 5 2 3 2 2 4" xfId="23792"/>
    <cellStyle name="Normale 3 5 2 3 2 2 4 2" xfId="23793"/>
    <cellStyle name="Normale 3 5 2 3 2 2 5" xfId="23794"/>
    <cellStyle name="Normale 3 5 2 3 2 3" xfId="23795"/>
    <cellStyle name="Normale 3 5 2 3 2 3 2" xfId="23796"/>
    <cellStyle name="Normale 3 5 2 3 2 4" xfId="23797"/>
    <cellStyle name="Normale 3 5 2 3 2 4 2" xfId="23798"/>
    <cellStyle name="Normale 3 5 2 3 2 5" xfId="23799"/>
    <cellStyle name="Normale 3 5 2 3 2 5 2" xfId="23800"/>
    <cellStyle name="Normale 3 5 2 3 2 6" xfId="23801"/>
    <cellStyle name="Normale 3 5 2 3 3" xfId="23802"/>
    <cellStyle name="Normale 3 5 2 3 3 2" xfId="23803"/>
    <cellStyle name="Normale 3 5 2 3 3 2 2" xfId="23804"/>
    <cellStyle name="Normale 3 5 2 3 3 2 2 2" xfId="23805"/>
    <cellStyle name="Normale 3 5 2 3 3 2 3" xfId="23806"/>
    <cellStyle name="Normale 3 5 2 3 3 3" xfId="23807"/>
    <cellStyle name="Normale 3 5 2 3 3 3 2" xfId="23808"/>
    <cellStyle name="Normale 3 5 2 3 3 4" xfId="23809"/>
    <cellStyle name="Normale 3 5 2 3 3 4 2" xfId="23810"/>
    <cellStyle name="Normale 3 5 2 3 3 5" xfId="23811"/>
    <cellStyle name="Normale 3 5 2 3 4" xfId="23812"/>
    <cellStyle name="Normale 3 5 2 3 4 2" xfId="23813"/>
    <cellStyle name="Normale 3 5 2 3 4 2 2" xfId="23814"/>
    <cellStyle name="Normale 3 5 2 3 4 3" xfId="23815"/>
    <cellStyle name="Normale 3 5 2 3 5" xfId="23816"/>
    <cellStyle name="Normale 3 5 2 3 5 2" xfId="23817"/>
    <cellStyle name="Normale 3 5 2 3 6" xfId="23818"/>
    <cellStyle name="Normale 3 5 2 3 6 2" xfId="23819"/>
    <cellStyle name="Normale 3 5 2 3 7" xfId="23820"/>
    <cellStyle name="Normale 3 5 2 4" xfId="23821"/>
    <cellStyle name="Normale 3 5 2 4 2" xfId="23822"/>
    <cellStyle name="Normale 3 5 2 4 2 2" xfId="23823"/>
    <cellStyle name="Normale 3 5 2 4 2 2 2" xfId="23824"/>
    <cellStyle name="Normale 3 5 2 4 2 3" xfId="23825"/>
    <cellStyle name="Normale 3 5 2 4 2 3 2" xfId="23826"/>
    <cellStyle name="Normale 3 5 2 4 2 4" xfId="23827"/>
    <cellStyle name="Normale 3 5 2 4 2 4 2" xfId="23828"/>
    <cellStyle name="Normale 3 5 2 4 2 5" xfId="23829"/>
    <cellStyle name="Normale 3 5 2 4 3" xfId="23830"/>
    <cellStyle name="Normale 3 5 2 4 3 2" xfId="23831"/>
    <cellStyle name="Normale 3 5 2 4 4" xfId="23832"/>
    <cellStyle name="Normale 3 5 2 4 4 2" xfId="23833"/>
    <cellStyle name="Normale 3 5 2 4 5" xfId="23834"/>
    <cellStyle name="Normale 3 5 2 4 5 2" xfId="23835"/>
    <cellStyle name="Normale 3 5 2 4 6" xfId="23836"/>
    <cellStyle name="Normale 3 5 2 5" xfId="23837"/>
    <cellStyle name="Normale 3 5 2 5 2" xfId="23838"/>
    <cellStyle name="Normale 3 5 2 5 2 2" xfId="23839"/>
    <cellStyle name="Normale 3 5 2 5 2 2 2" xfId="23840"/>
    <cellStyle name="Normale 3 5 2 5 2 3" xfId="23841"/>
    <cellStyle name="Normale 3 5 2 5 3" xfId="23842"/>
    <cellStyle name="Normale 3 5 2 5 3 2" xfId="23843"/>
    <cellStyle name="Normale 3 5 2 5 4" xfId="23844"/>
    <cellStyle name="Normale 3 5 2 5 4 2" xfId="23845"/>
    <cellStyle name="Normale 3 5 2 5 5" xfId="23846"/>
    <cellStyle name="Normale 3 5 2 6" xfId="23847"/>
    <cellStyle name="Normale 3 5 2 6 2" xfId="23848"/>
    <cellStyle name="Normale 3 5 2 6 2 2" xfId="23849"/>
    <cellStyle name="Normale 3 5 2 6 3" xfId="23850"/>
    <cellStyle name="Normale 3 5 2 7" xfId="23851"/>
    <cellStyle name="Normale 3 5 2 7 2" xfId="23852"/>
    <cellStyle name="Normale 3 5 2 8" xfId="23853"/>
    <cellStyle name="Normale 3 5 2 8 2" xfId="23854"/>
    <cellStyle name="Normale 3 5 2 9" xfId="23855"/>
    <cellStyle name="Normale 3 5 3" xfId="23856"/>
    <cellStyle name="Normale 3 5 3 2" xfId="23857"/>
    <cellStyle name="Normale 3 5 3 2 2" xfId="23858"/>
    <cellStyle name="Normale 3 5 3 2 2 2" xfId="23859"/>
    <cellStyle name="Normale 3 5 3 2 2 2 2" xfId="23860"/>
    <cellStyle name="Normale 3 5 3 2 2 2 2 2" xfId="23861"/>
    <cellStyle name="Normale 3 5 3 2 2 2 3" xfId="23862"/>
    <cellStyle name="Normale 3 5 3 2 2 3" xfId="23863"/>
    <cellStyle name="Normale 3 5 3 2 2 3 2" xfId="23864"/>
    <cellStyle name="Normale 3 5 3 2 2 4" xfId="23865"/>
    <cellStyle name="Normale 3 5 3 2 2 4 2" xfId="23866"/>
    <cellStyle name="Normale 3 5 3 2 2 5" xfId="23867"/>
    <cellStyle name="Normale 3 5 3 2 2 5 2" xfId="23868"/>
    <cellStyle name="Normale 3 5 3 2 2 6" xfId="23869"/>
    <cellStyle name="Normale 3 5 3 2 3" xfId="23870"/>
    <cellStyle name="Normale 3 5 3 2 3 2" xfId="23871"/>
    <cellStyle name="Normale 3 5 3 2 3 2 2" xfId="23872"/>
    <cellStyle name="Normale 3 5 3 2 3 3" xfId="23873"/>
    <cellStyle name="Normale 3 5 3 2 4" xfId="23874"/>
    <cellStyle name="Normale 3 5 3 2 4 2" xfId="23875"/>
    <cellStyle name="Normale 3 5 3 2 5" xfId="23876"/>
    <cellStyle name="Normale 3 5 3 2 5 2" xfId="23877"/>
    <cellStyle name="Normale 3 5 3 2 6" xfId="23878"/>
    <cellStyle name="Normale 3 5 3 2 6 2" xfId="23879"/>
    <cellStyle name="Normale 3 5 3 2 7" xfId="23880"/>
    <cellStyle name="Normale 3 5 3 3" xfId="23881"/>
    <cellStyle name="Normale 3 5 3 3 2" xfId="23882"/>
    <cellStyle name="Normale 3 5 3 3 2 2" xfId="23883"/>
    <cellStyle name="Normale 3 5 3 3 2 2 2" xfId="23884"/>
    <cellStyle name="Normale 3 5 3 3 2 3" xfId="23885"/>
    <cellStyle name="Normale 3 5 3 3 2 3 2" xfId="23886"/>
    <cellStyle name="Normale 3 5 3 3 2 4" xfId="23887"/>
    <cellStyle name="Normale 3 5 3 3 3" xfId="23888"/>
    <cellStyle name="Normale 3 5 3 3 3 2" xfId="23889"/>
    <cellStyle name="Normale 3 5 3 3 4" xfId="23890"/>
    <cellStyle name="Normale 3 5 3 3 4 2" xfId="23891"/>
    <cellStyle name="Normale 3 5 3 3 5" xfId="23892"/>
    <cellStyle name="Normale 3 5 3 3 5 2" xfId="23893"/>
    <cellStyle name="Normale 3 5 3 3 6" xfId="23894"/>
    <cellStyle name="Normale 3 5 3 4" xfId="23895"/>
    <cellStyle name="Normale 3 5 3 4 2" xfId="23896"/>
    <cellStyle name="Normale 3 5 3 4 2 2" xfId="23897"/>
    <cellStyle name="Normale 3 5 3 4 3" xfId="23898"/>
    <cellStyle name="Normale 3 5 3 4 3 2" xfId="23899"/>
    <cellStyle name="Normale 3 5 3 4 4" xfId="23900"/>
    <cellStyle name="Normale 3 5 3 5" xfId="23901"/>
    <cellStyle name="Normale 3 5 3 5 2" xfId="23902"/>
    <cellStyle name="Normale 3 5 3 6" xfId="23903"/>
    <cellStyle name="Normale 3 5 3 6 2" xfId="23904"/>
    <cellStyle name="Normale 3 5 3 7" xfId="23905"/>
    <cellStyle name="Normale 3 5 3 7 2" xfId="23906"/>
    <cellStyle name="Normale 3 5 3 8" xfId="23907"/>
    <cellStyle name="Normale 3 5 4" xfId="23908"/>
    <cellStyle name="Normale 3 5 4 2" xfId="23909"/>
    <cellStyle name="Normale 3 5 4 2 2" xfId="23910"/>
    <cellStyle name="Normale 3 5 4 2 2 2" xfId="23911"/>
    <cellStyle name="Normale 3 5 4 2 2 2 2" xfId="23912"/>
    <cellStyle name="Normale 3 5 4 2 2 3" xfId="23913"/>
    <cellStyle name="Normale 3 5 4 2 2 3 2" xfId="23914"/>
    <cellStyle name="Normale 3 5 4 2 2 4" xfId="23915"/>
    <cellStyle name="Normale 3 5 4 2 2 4 2" xfId="23916"/>
    <cellStyle name="Normale 3 5 4 2 2 5" xfId="23917"/>
    <cellStyle name="Normale 3 5 4 2 3" xfId="23918"/>
    <cellStyle name="Normale 3 5 4 2 3 2" xfId="23919"/>
    <cellStyle name="Normale 3 5 4 2 4" xfId="23920"/>
    <cellStyle name="Normale 3 5 4 2 4 2" xfId="23921"/>
    <cellStyle name="Normale 3 5 4 2 5" xfId="23922"/>
    <cellStyle name="Normale 3 5 4 2 5 2" xfId="23923"/>
    <cellStyle name="Normale 3 5 4 2 6" xfId="23924"/>
    <cellStyle name="Normale 3 5 4 3" xfId="23925"/>
    <cellStyle name="Normale 3 5 4 3 2" xfId="23926"/>
    <cellStyle name="Normale 3 5 4 3 2 2" xfId="23927"/>
    <cellStyle name="Normale 3 5 4 3 2 2 2" xfId="23928"/>
    <cellStyle name="Normale 3 5 4 3 2 3" xfId="23929"/>
    <cellStyle name="Normale 3 5 4 3 3" xfId="23930"/>
    <cellStyle name="Normale 3 5 4 3 3 2" xfId="23931"/>
    <cellStyle name="Normale 3 5 4 3 4" xfId="23932"/>
    <cellStyle name="Normale 3 5 4 3 4 2" xfId="23933"/>
    <cellStyle name="Normale 3 5 4 3 5" xfId="23934"/>
    <cellStyle name="Normale 3 5 4 4" xfId="23935"/>
    <cellStyle name="Normale 3 5 4 4 2" xfId="23936"/>
    <cellStyle name="Normale 3 5 4 4 2 2" xfId="23937"/>
    <cellStyle name="Normale 3 5 4 4 3" xfId="23938"/>
    <cellStyle name="Normale 3 5 4 5" xfId="23939"/>
    <cellStyle name="Normale 3 5 4 5 2" xfId="23940"/>
    <cellStyle name="Normale 3 5 4 6" xfId="23941"/>
    <cellStyle name="Normale 3 5 4 6 2" xfId="23942"/>
    <cellStyle name="Normale 3 5 4 7" xfId="23943"/>
    <cellStyle name="Normale 3 5 5" xfId="23944"/>
    <cellStyle name="Normale 3 5 5 2" xfId="23945"/>
    <cellStyle name="Normale 3 5 5 2 2" xfId="23946"/>
    <cellStyle name="Normale 3 5 5 2 2 2" xfId="23947"/>
    <cellStyle name="Normale 3 5 5 2 3" xfId="23948"/>
    <cellStyle name="Normale 3 5 5 2 3 2" xfId="23949"/>
    <cellStyle name="Normale 3 5 5 2 4" xfId="23950"/>
    <cellStyle name="Normale 3 5 5 2 4 2" xfId="23951"/>
    <cellStyle name="Normale 3 5 5 2 5" xfId="23952"/>
    <cellStyle name="Normale 3 5 5 3" xfId="23953"/>
    <cellStyle name="Normale 3 5 5 3 2" xfId="23954"/>
    <cellStyle name="Normale 3 5 5 4" xfId="23955"/>
    <cellStyle name="Normale 3 5 5 4 2" xfId="23956"/>
    <cellStyle name="Normale 3 5 5 5" xfId="23957"/>
    <cellStyle name="Normale 3 5 5 5 2" xfId="23958"/>
    <cellStyle name="Normale 3 5 5 6" xfId="23959"/>
    <cellStyle name="Normale 3 5 6" xfId="23960"/>
    <cellStyle name="Normale 3 5 6 2" xfId="23961"/>
    <cellStyle name="Normale 3 5 6 2 2" xfId="23962"/>
    <cellStyle name="Normale 3 5 6 2 2 2" xfId="23963"/>
    <cellStyle name="Normale 3 5 6 2 3" xfId="23964"/>
    <cellStyle name="Normale 3 5 6 3" xfId="23965"/>
    <cellStyle name="Normale 3 5 6 3 2" xfId="23966"/>
    <cellStyle name="Normale 3 5 6 4" xfId="23967"/>
    <cellStyle name="Normale 3 5 6 4 2" xfId="23968"/>
    <cellStyle name="Normale 3 5 6 5" xfId="23969"/>
    <cellStyle name="Normale 3 5 7" xfId="23970"/>
    <cellStyle name="Normale 3 5 7 2" xfId="23971"/>
    <cellStyle name="Normale 3 5 7 2 2" xfId="23972"/>
    <cellStyle name="Normale 3 5 7 3" xfId="23973"/>
    <cellStyle name="Normale 3 5 8" xfId="23974"/>
    <cellStyle name="Normale 3 5 8 2" xfId="23975"/>
    <cellStyle name="Normale 3 5 9" xfId="23976"/>
    <cellStyle name="Normale 3 5 9 2" xfId="23977"/>
    <cellStyle name="Normale 3 6" xfId="23978"/>
    <cellStyle name="Normale 3 6 2" xfId="23979"/>
    <cellStyle name="Normale 3 6 2 2" xfId="23980"/>
    <cellStyle name="Normale 3 6 2 2 2" xfId="23981"/>
    <cellStyle name="Normale 3 6 2 2 2 2" xfId="23982"/>
    <cellStyle name="Normale 3 6 2 2 2 2 2" xfId="23983"/>
    <cellStyle name="Normale 3 6 2 2 2 2 2 2" xfId="23984"/>
    <cellStyle name="Normale 3 6 2 2 2 2 3" xfId="23985"/>
    <cellStyle name="Normale 3 6 2 2 2 3" xfId="23986"/>
    <cellStyle name="Normale 3 6 2 2 2 3 2" xfId="23987"/>
    <cellStyle name="Normale 3 6 2 2 2 4" xfId="23988"/>
    <cellStyle name="Normale 3 6 2 2 2 4 2" xfId="23989"/>
    <cellStyle name="Normale 3 6 2 2 2 5" xfId="23990"/>
    <cellStyle name="Normale 3 6 2 2 2 5 2" xfId="23991"/>
    <cellStyle name="Normale 3 6 2 2 2 6" xfId="23992"/>
    <cellStyle name="Normale 3 6 2 2 3" xfId="23993"/>
    <cellStyle name="Normale 3 6 2 2 3 2" xfId="23994"/>
    <cellStyle name="Normale 3 6 2 2 3 2 2" xfId="23995"/>
    <cellStyle name="Normale 3 6 2 2 3 3" xfId="23996"/>
    <cellStyle name="Normale 3 6 2 2 4" xfId="23997"/>
    <cellStyle name="Normale 3 6 2 2 4 2" xfId="23998"/>
    <cellStyle name="Normale 3 6 2 2 5" xfId="23999"/>
    <cellStyle name="Normale 3 6 2 2 5 2" xfId="24000"/>
    <cellStyle name="Normale 3 6 2 2 6" xfId="24001"/>
    <cellStyle name="Normale 3 6 2 2 6 2" xfId="24002"/>
    <cellStyle name="Normale 3 6 2 2 7" xfId="24003"/>
    <cellStyle name="Normale 3 6 2 3" xfId="24004"/>
    <cellStyle name="Normale 3 6 2 3 2" xfId="24005"/>
    <cellStyle name="Normale 3 6 2 3 2 2" xfId="24006"/>
    <cellStyle name="Normale 3 6 2 3 2 2 2" xfId="24007"/>
    <cellStyle name="Normale 3 6 2 3 2 3" xfId="24008"/>
    <cellStyle name="Normale 3 6 2 3 2 3 2" xfId="24009"/>
    <cellStyle name="Normale 3 6 2 3 2 4" xfId="24010"/>
    <cellStyle name="Normale 3 6 2 3 3" xfId="24011"/>
    <cellStyle name="Normale 3 6 2 3 3 2" xfId="24012"/>
    <cellStyle name="Normale 3 6 2 3 4" xfId="24013"/>
    <cellStyle name="Normale 3 6 2 3 4 2" xfId="24014"/>
    <cellStyle name="Normale 3 6 2 3 5" xfId="24015"/>
    <cellStyle name="Normale 3 6 2 3 5 2" xfId="24016"/>
    <cellStyle name="Normale 3 6 2 3 6" xfId="24017"/>
    <cellStyle name="Normale 3 6 2 4" xfId="24018"/>
    <cellStyle name="Normale 3 6 2 4 2" xfId="24019"/>
    <cellStyle name="Normale 3 6 2 4 2 2" xfId="24020"/>
    <cellStyle name="Normale 3 6 2 4 3" xfId="24021"/>
    <cellStyle name="Normale 3 6 2 4 3 2" xfId="24022"/>
    <cellStyle name="Normale 3 6 2 4 4" xfId="24023"/>
    <cellStyle name="Normale 3 6 2 5" xfId="24024"/>
    <cellStyle name="Normale 3 6 2 5 2" xfId="24025"/>
    <cellStyle name="Normale 3 6 2 6" xfId="24026"/>
    <cellStyle name="Normale 3 6 2 6 2" xfId="24027"/>
    <cellStyle name="Normale 3 6 2 7" xfId="24028"/>
    <cellStyle name="Normale 3 6 2 7 2" xfId="24029"/>
    <cellStyle name="Normale 3 6 2 8" xfId="24030"/>
    <cellStyle name="Normale 3 6 3" xfId="24031"/>
    <cellStyle name="Normale 3 6 3 2" xfId="24032"/>
    <cellStyle name="Normale 3 6 3 2 2" xfId="24033"/>
    <cellStyle name="Normale 3 6 3 2 2 2" xfId="24034"/>
    <cellStyle name="Normale 3 6 3 2 2 2 2" xfId="24035"/>
    <cellStyle name="Normale 3 6 3 2 2 3" xfId="24036"/>
    <cellStyle name="Normale 3 6 3 2 2 3 2" xfId="24037"/>
    <cellStyle name="Normale 3 6 3 2 2 4" xfId="24038"/>
    <cellStyle name="Normale 3 6 3 2 2 4 2" xfId="24039"/>
    <cellStyle name="Normale 3 6 3 2 2 5" xfId="24040"/>
    <cellStyle name="Normale 3 6 3 2 3" xfId="24041"/>
    <cellStyle name="Normale 3 6 3 2 3 2" xfId="24042"/>
    <cellStyle name="Normale 3 6 3 2 4" xfId="24043"/>
    <cellStyle name="Normale 3 6 3 2 4 2" xfId="24044"/>
    <cellStyle name="Normale 3 6 3 2 5" xfId="24045"/>
    <cellStyle name="Normale 3 6 3 2 5 2" xfId="24046"/>
    <cellStyle name="Normale 3 6 3 2 6" xfId="24047"/>
    <cellStyle name="Normale 3 6 3 3" xfId="24048"/>
    <cellStyle name="Normale 3 6 3 3 2" xfId="24049"/>
    <cellStyle name="Normale 3 6 3 3 2 2" xfId="24050"/>
    <cellStyle name="Normale 3 6 3 3 2 2 2" xfId="24051"/>
    <cellStyle name="Normale 3 6 3 3 2 3" xfId="24052"/>
    <cellStyle name="Normale 3 6 3 3 3" xfId="24053"/>
    <cellStyle name="Normale 3 6 3 3 3 2" xfId="24054"/>
    <cellStyle name="Normale 3 6 3 3 4" xfId="24055"/>
    <cellStyle name="Normale 3 6 3 3 4 2" xfId="24056"/>
    <cellStyle name="Normale 3 6 3 3 5" xfId="24057"/>
    <cellStyle name="Normale 3 6 3 4" xfId="24058"/>
    <cellStyle name="Normale 3 6 3 4 2" xfId="24059"/>
    <cellStyle name="Normale 3 6 3 4 2 2" xfId="24060"/>
    <cellStyle name="Normale 3 6 3 4 3" xfId="24061"/>
    <cellStyle name="Normale 3 6 3 5" xfId="24062"/>
    <cellStyle name="Normale 3 6 3 5 2" xfId="24063"/>
    <cellStyle name="Normale 3 6 3 6" xfId="24064"/>
    <cellStyle name="Normale 3 6 3 6 2" xfId="24065"/>
    <cellStyle name="Normale 3 6 3 7" xfId="24066"/>
    <cellStyle name="Normale 3 6 4" xfId="24067"/>
    <cellStyle name="Normale 3 6 4 2" xfId="24068"/>
    <cellStyle name="Normale 3 6 4 2 2" xfId="24069"/>
    <cellStyle name="Normale 3 6 4 2 2 2" xfId="24070"/>
    <cellStyle name="Normale 3 6 4 2 3" xfId="24071"/>
    <cellStyle name="Normale 3 6 4 2 3 2" xfId="24072"/>
    <cellStyle name="Normale 3 6 4 2 4" xfId="24073"/>
    <cellStyle name="Normale 3 6 4 2 4 2" xfId="24074"/>
    <cellStyle name="Normale 3 6 4 2 5" xfId="24075"/>
    <cellStyle name="Normale 3 6 4 3" xfId="24076"/>
    <cellStyle name="Normale 3 6 4 3 2" xfId="24077"/>
    <cellStyle name="Normale 3 6 4 4" xfId="24078"/>
    <cellStyle name="Normale 3 6 4 4 2" xfId="24079"/>
    <cellStyle name="Normale 3 6 4 5" xfId="24080"/>
    <cellStyle name="Normale 3 6 4 5 2" xfId="24081"/>
    <cellStyle name="Normale 3 6 4 6" xfId="24082"/>
    <cellStyle name="Normale 3 6 5" xfId="24083"/>
    <cellStyle name="Normale 3 6 5 2" xfId="24084"/>
    <cellStyle name="Normale 3 6 5 2 2" xfId="24085"/>
    <cellStyle name="Normale 3 6 5 2 2 2" xfId="24086"/>
    <cellStyle name="Normale 3 6 5 2 3" xfId="24087"/>
    <cellStyle name="Normale 3 6 5 3" xfId="24088"/>
    <cellStyle name="Normale 3 6 5 3 2" xfId="24089"/>
    <cellStyle name="Normale 3 6 5 4" xfId="24090"/>
    <cellStyle name="Normale 3 6 5 4 2" xfId="24091"/>
    <cellStyle name="Normale 3 6 5 5" xfId="24092"/>
    <cellStyle name="Normale 3 6 6" xfId="24093"/>
    <cellStyle name="Normale 3 6 6 2" xfId="24094"/>
    <cellStyle name="Normale 3 6 6 2 2" xfId="24095"/>
    <cellStyle name="Normale 3 6 6 3" xfId="24096"/>
    <cellStyle name="Normale 3 6 7" xfId="24097"/>
    <cellStyle name="Normale 3 6 7 2" xfId="24098"/>
    <cellStyle name="Normale 3 6 8" xfId="24099"/>
    <cellStyle name="Normale 3 6 8 2" xfId="24100"/>
    <cellStyle name="Normale 3 6 9" xfId="24101"/>
    <cellStyle name="Normale 3 7" xfId="24102"/>
    <cellStyle name="Normale 3 7 2" xfId="24103"/>
    <cellStyle name="Normale 3 7 2 2" xfId="24104"/>
    <cellStyle name="Normale 3 7 2 2 2" xfId="24105"/>
    <cellStyle name="Normale 3 7 2 2 2 2" xfId="24106"/>
    <cellStyle name="Normale 3 7 2 2 2 2 2" xfId="24107"/>
    <cellStyle name="Normale 3 7 2 2 2 2 2 2" xfId="24108"/>
    <cellStyle name="Normale 3 7 2 2 2 2 3" xfId="24109"/>
    <cellStyle name="Normale 3 7 2 2 2 3" xfId="24110"/>
    <cellStyle name="Normale 3 7 2 2 2 3 2" xfId="24111"/>
    <cellStyle name="Normale 3 7 2 2 2 4" xfId="24112"/>
    <cellStyle name="Normale 3 7 2 2 2 4 2" xfId="24113"/>
    <cellStyle name="Normale 3 7 2 2 2 5" xfId="24114"/>
    <cellStyle name="Normale 3 7 2 2 2 5 2" xfId="24115"/>
    <cellStyle name="Normale 3 7 2 2 2 6" xfId="24116"/>
    <cellStyle name="Normale 3 7 2 2 3" xfId="24117"/>
    <cellStyle name="Normale 3 7 2 2 3 2" xfId="24118"/>
    <cellStyle name="Normale 3 7 2 2 3 2 2" xfId="24119"/>
    <cellStyle name="Normale 3 7 2 2 3 3" xfId="24120"/>
    <cellStyle name="Normale 3 7 2 2 4" xfId="24121"/>
    <cellStyle name="Normale 3 7 2 2 4 2" xfId="24122"/>
    <cellStyle name="Normale 3 7 2 2 5" xfId="24123"/>
    <cellStyle name="Normale 3 7 2 2 5 2" xfId="24124"/>
    <cellStyle name="Normale 3 7 2 2 6" xfId="24125"/>
    <cellStyle name="Normale 3 7 2 2 6 2" xfId="24126"/>
    <cellStyle name="Normale 3 7 2 2 7" xfId="24127"/>
    <cellStyle name="Normale 3 7 2 3" xfId="24128"/>
    <cellStyle name="Normale 3 7 2 3 2" xfId="24129"/>
    <cellStyle name="Normale 3 7 2 3 2 2" xfId="24130"/>
    <cellStyle name="Normale 3 7 2 3 2 2 2" xfId="24131"/>
    <cellStyle name="Normale 3 7 2 3 2 3" xfId="24132"/>
    <cellStyle name="Normale 3 7 2 3 2 3 2" xfId="24133"/>
    <cellStyle name="Normale 3 7 2 3 2 4" xfId="24134"/>
    <cellStyle name="Normale 3 7 2 3 3" xfId="24135"/>
    <cellStyle name="Normale 3 7 2 3 3 2" xfId="24136"/>
    <cellStyle name="Normale 3 7 2 3 4" xfId="24137"/>
    <cellStyle name="Normale 3 7 2 3 4 2" xfId="24138"/>
    <cellStyle name="Normale 3 7 2 3 5" xfId="24139"/>
    <cellStyle name="Normale 3 7 2 3 5 2" xfId="24140"/>
    <cellStyle name="Normale 3 7 2 3 6" xfId="24141"/>
    <cellStyle name="Normale 3 7 2 4" xfId="24142"/>
    <cellStyle name="Normale 3 7 2 4 2" xfId="24143"/>
    <cellStyle name="Normale 3 7 2 4 2 2" xfId="24144"/>
    <cellStyle name="Normale 3 7 2 4 3" xfId="24145"/>
    <cellStyle name="Normale 3 7 2 4 3 2" xfId="24146"/>
    <cellStyle name="Normale 3 7 2 4 4" xfId="24147"/>
    <cellStyle name="Normale 3 7 2 5" xfId="24148"/>
    <cellStyle name="Normale 3 7 2 5 2" xfId="24149"/>
    <cellStyle name="Normale 3 7 2 6" xfId="24150"/>
    <cellStyle name="Normale 3 7 2 6 2" xfId="24151"/>
    <cellStyle name="Normale 3 7 2 7" xfId="24152"/>
    <cellStyle name="Normale 3 7 2 7 2" xfId="24153"/>
    <cellStyle name="Normale 3 7 2 8" xfId="24154"/>
    <cellStyle name="Normale 3 7 3" xfId="24155"/>
    <cellStyle name="Normale 3 7 3 2" xfId="24156"/>
    <cellStyle name="Normale 3 7 3 2 2" xfId="24157"/>
    <cellStyle name="Normale 3 7 3 2 2 2" xfId="24158"/>
    <cellStyle name="Normale 3 7 3 2 2 2 2" xfId="24159"/>
    <cellStyle name="Normale 3 7 3 2 2 3" xfId="24160"/>
    <cellStyle name="Normale 3 7 3 2 2 3 2" xfId="24161"/>
    <cellStyle name="Normale 3 7 3 2 2 4" xfId="24162"/>
    <cellStyle name="Normale 3 7 3 2 2 4 2" xfId="24163"/>
    <cellStyle name="Normale 3 7 3 2 2 5" xfId="24164"/>
    <cellStyle name="Normale 3 7 3 2 3" xfId="24165"/>
    <cellStyle name="Normale 3 7 3 2 3 2" xfId="24166"/>
    <cellStyle name="Normale 3 7 3 2 4" xfId="24167"/>
    <cellStyle name="Normale 3 7 3 2 4 2" xfId="24168"/>
    <cellStyle name="Normale 3 7 3 2 5" xfId="24169"/>
    <cellStyle name="Normale 3 7 3 2 5 2" xfId="24170"/>
    <cellStyle name="Normale 3 7 3 2 6" xfId="24171"/>
    <cellStyle name="Normale 3 7 3 3" xfId="24172"/>
    <cellStyle name="Normale 3 7 3 3 2" xfId="24173"/>
    <cellStyle name="Normale 3 7 3 3 2 2" xfId="24174"/>
    <cellStyle name="Normale 3 7 3 3 2 2 2" xfId="24175"/>
    <cellStyle name="Normale 3 7 3 3 2 3" xfId="24176"/>
    <cellStyle name="Normale 3 7 3 3 3" xfId="24177"/>
    <cellStyle name="Normale 3 7 3 3 3 2" xfId="24178"/>
    <cellStyle name="Normale 3 7 3 3 4" xfId="24179"/>
    <cellStyle name="Normale 3 7 3 3 4 2" xfId="24180"/>
    <cellStyle name="Normale 3 7 3 3 5" xfId="24181"/>
    <cellStyle name="Normale 3 7 3 4" xfId="24182"/>
    <cellStyle name="Normale 3 7 3 4 2" xfId="24183"/>
    <cellStyle name="Normale 3 7 3 4 2 2" xfId="24184"/>
    <cellStyle name="Normale 3 7 3 4 3" xfId="24185"/>
    <cellStyle name="Normale 3 7 3 5" xfId="24186"/>
    <cellStyle name="Normale 3 7 3 5 2" xfId="24187"/>
    <cellStyle name="Normale 3 7 3 6" xfId="24188"/>
    <cellStyle name="Normale 3 7 3 6 2" xfId="24189"/>
    <cellStyle name="Normale 3 7 3 7" xfId="24190"/>
    <cellStyle name="Normale 3 7 4" xfId="24191"/>
    <cellStyle name="Normale 3 7 4 2" xfId="24192"/>
    <cellStyle name="Normale 3 7 4 2 2" xfId="24193"/>
    <cellStyle name="Normale 3 7 4 2 2 2" xfId="24194"/>
    <cellStyle name="Normale 3 7 4 2 3" xfId="24195"/>
    <cellStyle name="Normale 3 7 4 2 3 2" xfId="24196"/>
    <cellStyle name="Normale 3 7 4 2 4" xfId="24197"/>
    <cellStyle name="Normale 3 7 4 2 4 2" xfId="24198"/>
    <cellStyle name="Normale 3 7 4 2 5" xfId="24199"/>
    <cellStyle name="Normale 3 7 4 3" xfId="24200"/>
    <cellStyle name="Normale 3 7 4 3 2" xfId="24201"/>
    <cellStyle name="Normale 3 7 4 4" xfId="24202"/>
    <cellStyle name="Normale 3 7 4 4 2" xfId="24203"/>
    <cellStyle name="Normale 3 7 4 5" xfId="24204"/>
    <cellStyle name="Normale 3 7 4 5 2" xfId="24205"/>
    <cellStyle name="Normale 3 7 4 6" xfId="24206"/>
    <cellStyle name="Normale 3 7 5" xfId="24207"/>
    <cellStyle name="Normale 3 7 5 2" xfId="24208"/>
    <cellStyle name="Normale 3 7 5 2 2" xfId="24209"/>
    <cellStyle name="Normale 3 7 5 2 2 2" xfId="24210"/>
    <cellStyle name="Normale 3 7 5 2 3" xfId="24211"/>
    <cellStyle name="Normale 3 7 5 3" xfId="24212"/>
    <cellStyle name="Normale 3 7 5 3 2" xfId="24213"/>
    <cellStyle name="Normale 3 7 5 4" xfId="24214"/>
    <cellStyle name="Normale 3 7 5 4 2" xfId="24215"/>
    <cellStyle name="Normale 3 7 5 5" xfId="24216"/>
    <cellStyle name="Normale 3 7 6" xfId="24217"/>
    <cellStyle name="Normale 3 7 6 2" xfId="24218"/>
    <cellStyle name="Normale 3 7 6 2 2" xfId="24219"/>
    <cellStyle name="Normale 3 7 6 3" xfId="24220"/>
    <cellStyle name="Normale 3 7 7" xfId="24221"/>
    <cellStyle name="Normale 3 7 7 2" xfId="24222"/>
    <cellStyle name="Normale 3 7 8" xfId="24223"/>
    <cellStyle name="Normale 3 7 8 2" xfId="24224"/>
    <cellStyle name="Normale 3 7 9" xfId="24225"/>
    <cellStyle name="Normale 3 8" xfId="24226"/>
    <cellStyle name="Normale 3 8 2" xfId="24227"/>
    <cellStyle name="Normale 3 8 2 2" xfId="24228"/>
    <cellStyle name="Normale 3 8 2 2 2" xfId="24229"/>
    <cellStyle name="Normale 3 8 2 2 2 2" xfId="24230"/>
    <cellStyle name="Normale 3 8 2 2 2 2 2" xfId="24231"/>
    <cellStyle name="Normale 3 8 2 2 2 3" xfId="24232"/>
    <cellStyle name="Normale 3 8 2 2 3" xfId="24233"/>
    <cellStyle name="Normale 3 8 2 2 3 2" xfId="24234"/>
    <cellStyle name="Normale 3 8 2 2 4" xfId="24235"/>
    <cellStyle name="Normale 3 8 2 2 4 2" xfId="24236"/>
    <cellStyle name="Normale 3 8 2 2 5" xfId="24237"/>
    <cellStyle name="Normale 3 8 2 2 5 2" xfId="24238"/>
    <cellStyle name="Normale 3 8 2 2 6" xfId="24239"/>
    <cellStyle name="Normale 3 8 2 3" xfId="24240"/>
    <cellStyle name="Normale 3 8 2 3 2" xfId="24241"/>
    <cellStyle name="Normale 3 8 2 3 2 2" xfId="24242"/>
    <cellStyle name="Normale 3 8 2 3 3" xfId="24243"/>
    <cellStyle name="Normale 3 8 2 4" xfId="24244"/>
    <cellStyle name="Normale 3 8 2 4 2" xfId="24245"/>
    <cellStyle name="Normale 3 8 2 5" xfId="24246"/>
    <cellStyle name="Normale 3 8 2 5 2" xfId="24247"/>
    <cellStyle name="Normale 3 8 2 6" xfId="24248"/>
    <cellStyle name="Normale 3 8 2 6 2" xfId="24249"/>
    <cellStyle name="Normale 3 8 2 7" xfId="24250"/>
    <cellStyle name="Normale 3 8 3" xfId="24251"/>
    <cellStyle name="Normale 3 8 3 2" xfId="24252"/>
    <cellStyle name="Normale 3 8 3 2 2" xfId="24253"/>
    <cellStyle name="Normale 3 8 3 2 2 2" xfId="24254"/>
    <cellStyle name="Normale 3 8 3 2 3" xfId="24255"/>
    <cellStyle name="Normale 3 8 3 2 3 2" xfId="24256"/>
    <cellStyle name="Normale 3 8 3 2 4" xfId="24257"/>
    <cellStyle name="Normale 3 8 3 3" xfId="24258"/>
    <cellStyle name="Normale 3 8 3 3 2" xfId="24259"/>
    <cellStyle name="Normale 3 8 3 4" xfId="24260"/>
    <cellStyle name="Normale 3 8 3 4 2" xfId="24261"/>
    <cellStyle name="Normale 3 8 3 5" xfId="24262"/>
    <cellStyle name="Normale 3 8 3 5 2" xfId="24263"/>
    <cellStyle name="Normale 3 8 3 6" xfId="24264"/>
    <cellStyle name="Normale 3 8 4" xfId="24265"/>
    <cellStyle name="Normale 3 8 4 2" xfId="24266"/>
    <cellStyle name="Normale 3 8 4 2 2" xfId="24267"/>
    <cellStyle name="Normale 3 8 4 3" xfId="24268"/>
    <cellStyle name="Normale 3 8 4 3 2" xfId="24269"/>
    <cellStyle name="Normale 3 8 4 4" xfId="24270"/>
    <cellStyle name="Normale 3 8 5" xfId="24271"/>
    <cellStyle name="Normale 3 8 5 2" xfId="24272"/>
    <cellStyle name="Normale 3 8 6" xfId="24273"/>
    <cellStyle name="Normale 3 8 6 2" xfId="24274"/>
    <cellStyle name="Normale 3 8 7" xfId="24275"/>
    <cellStyle name="Normale 3 8 7 2" xfId="24276"/>
    <cellStyle name="Normale 3 8 8" xfId="24277"/>
    <cellStyle name="Normale 3 9" xfId="24278"/>
    <cellStyle name="Normale 3 9 2" xfId="24279"/>
    <cellStyle name="Normale 3 9 2 2" xfId="24280"/>
    <cellStyle name="Normale 3 9 2 2 2" xfId="24281"/>
    <cellStyle name="Normale 3 9 2 2 2 2" xfId="24282"/>
    <cellStyle name="Normale 3 9 2 2 2 2 2" xfId="24283"/>
    <cellStyle name="Normale 3 9 2 2 2 3" xfId="24284"/>
    <cellStyle name="Normale 3 9 2 2 3" xfId="24285"/>
    <cellStyle name="Normale 3 9 2 2 3 2" xfId="24286"/>
    <cellStyle name="Normale 3 9 2 2 4" xfId="24287"/>
    <cellStyle name="Normale 3 9 2 2 4 2" xfId="24288"/>
    <cellStyle name="Normale 3 9 2 2 5" xfId="24289"/>
    <cellStyle name="Normale 3 9 2 2 5 2" xfId="24290"/>
    <cellStyle name="Normale 3 9 2 2 6" xfId="24291"/>
    <cellStyle name="Normale 3 9 2 3" xfId="24292"/>
    <cellStyle name="Normale 3 9 2 3 2" xfId="24293"/>
    <cellStyle name="Normale 3 9 2 3 2 2" xfId="24294"/>
    <cellStyle name="Normale 3 9 2 3 3" xfId="24295"/>
    <cellStyle name="Normale 3 9 2 4" xfId="24296"/>
    <cellStyle name="Normale 3 9 2 4 2" xfId="24297"/>
    <cellStyle name="Normale 3 9 2 5" xfId="24298"/>
    <cellStyle name="Normale 3 9 2 5 2" xfId="24299"/>
    <cellStyle name="Normale 3 9 2 6" xfId="24300"/>
    <cellStyle name="Normale 3 9 2 6 2" xfId="24301"/>
    <cellStyle name="Normale 3 9 2 7" xfId="24302"/>
    <cellStyle name="Normale 3 9 3" xfId="24303"/>
    <cellStyle name="Normale 3 9 3 2" xfId="24304"/>
    <cellStyle name="Normale 3 9 3 2 2" xfId="24305"/>
    <cellStyle name="Normale 3 9 3 2 2 2" xfId="24306"/>
    <cellStyle name="Normale 3 9 3 2 3" xfId="24307"/>
    <cellStyle name="Normale 3 9 3 2 3 2" xfId="24308"/>
    <cellStyle name="Normale 3 9 3 2 4" xfId="24309"/>
    <cellStyle name="Normale 3 9 3 3" xfId="24310"/>
    <cellStyle name="Normale 3 9 3 3 2" xfId="24311"/>
    <cellStyle name="Normale 3 9 3 4" xfId="24312"/>
    <cellStyle name="Normale 3 9 3 4 2" xfId="24313"/>
    <cellStyle name="Normale 3 9 3 5" xfId="24314"/>
    <cellStyle name="Normale 3 9 3 5 2" xfId="24315"/>
    <cellStyle name="Normale 3 9 3 6" xfId="24316"/>
    <cellStyle name="Normale 3 9 4" xfId="24317"/>
    <cellStyle name="Normale 3 9 4 2" xfId="24318"/>
    <cellStyle name="Normale 3 9 4 2 2" xfId="24319"/>
    <cellStyle name="Normale 3 9 4 3" xfId="24320"/>
    <cellStyle name="Normale 3 9 4 3 2" xfId="24321"/>
    <cellStyle name="Normale 3 9 4 4" xfId="24322"/>
    <cellStyle name="Normale 3 9 5" xfId="24323"/>
    <cellStyle name="Normale 3 9 5 2" xfId="24324"/>
    <cellStyle name="Normale 3 9 6" xfId="24325"/>
    <cellStyle name="Normale 3 9 6 2" xfId="24326"/>
    <cellStyle name="Normale 3 9 7" xfId="24327"/>
    <cellStyle name="Normale 3 9 7 2" xfId="24328"/>
    <cellStyle name="Normale 3 9 8" xfId="24329"/>
    <cellStyle name="Normale 4" xfId="890"/>
    <cellStyle name="Normale 4 10" xfId="24330"/>
    <cellStyle name="Normale 4 10 2" xfId="24331"/>
    <cellStyle name="Normale 4 11" xfId="24332"/>
    <cellStyle name="Normale 4 2" xfId="24333"/>
    <cellStyle name="Normale 4 2 10" xfId="24334"/>
    <cellStyle name="Normale 4 2 10 2" xfId="24335"/>
    <cellStyle name="Normale 4 2 11" xfId="24336"/>
    <cellStyle name="Normale 4 2 2" xfId="24337"/>
    <cellStyle name="Normale 4 2 2 10" xfId="24338"/>
    <cellStyle name="Normale 4 2 2 2" xfId="24339"/>
    <cellStyle name="Normale 4 2 2 2 2" xfId="24340"/>
    <cellStyle name="Normale 4 2 2 2 2 2" xfId="24341"/>
    <cellStyle name="Normale 4 2 2 2 2 2 2" xfId="24342"/>
    <cellStyle name="Normale 4 2 2 2 2 2 2 2" xfId="24343"/>
    <cellStyle name="Normale 4 2 2 2 2 2 2 2 2" xfId="24344"/>
    <cellStyle name="Normale 4 2 2 2 2 2 2 2 2 2" xfId="24345"/>
    <cellStyle name="Normale 4 2 2 2 2 2 2 2 3" xfId="24346"/>
    <cellStyle name="Normale 4 2 2 2 2 2 2 3" xfId="24347"/>
    <cellStyle name="Normale 4 2 2 2 2 2 2 3 2" xfId="24348"/>
    <cellStyle name="Normale 4 2 2 2 2 2 2 4" xfId="24349"/>
    <cellStyle name="Normale 4 2 2 2 2 2 3" xfId="24350"/>
    <cellStyle name="Normale 4 2 2 2 2 2 3 2" xfId="24351"/>
    <cellStyle name="Normale 4 2 2 2 2 2 3 2 2" xfId="24352"/>
    <cellStyle name="Normale 4 2 2 2 2 2 3 3" xfId="24353"/>
    <cellStyle name="Normale 4 2 2 2 2 2 4" xfId="24354"/>
    <cellStyle name="Normale 4 2 2 2 2 2 4 2" xfId="24355"/>
    <cellStyle name="Normale 4 2 2 2 2 2 5" xfId="24356"/>
    <cellStyle name="Normale 4 2 2 2 2 3" xfId="24357"/>
    <cellStyle name="Normale 4 2 2 2 2 3 2" xfId="24358"/>
    <cellStyle name="Normale 4 2 2 2 2 3 2 2" xfId="24359"/>
    <cellStyle name="Normale 4 2 2 2 2 3 2 2 2" xfId="24360"/>
    <cellStyle name="Normale 4 2 2 2 2 3 2 3" xfId="24361"/>
    <cellStyle name="Normale 4 2 2 2 2 3 3" xfId="24362"/>
    <cellStyle name="Normale 4 2 2 2 2 3 3 2" xfId="24363"/>
    <cellStyle name="Normale 4 2 2 2 2 3 4" xfId="24364"/>
    <cellStyle name="Normale 4 2 2 2 2 4" xfId="24365"/>
    <cellStyle name="Normale 4 2 2 2 2 4 2" xfId="24366"/>
    <cellStyle name="Normale 4 2 2 2 2 4 2 2" xfId="24367"/>
    <cellStyle name="Normale 4 2 2 2 2 4 3" xfId="24368"/>
    <cellStyle name="Normale 4 2 2 2 2 5" xfId="24369"/>
    <cellStyle name="Normale 4 2 2 2 2 5 2" xfId="24370"/>
    <cellStyle name="Normale 4 2 2 2 2 6" xfId="24371"/>
    <cellStyle name="Normale 4 2 2 2 2 6 2" xfId="24372"/>
    <cellStyle name="Normale 4 2 2 2 2 7" xfId="24373"/>
    <cellStyle name="Normale 4 2 2 2 2 7 2" xfId="24374"/>
    <cellStyle name="Normale 4 2 2 2 2 8" xfId="24375"/>
    <cellStyle name="Normale 4 2 2 2 3" xfId="24376"/>
    <cellStyle name="Normale 4 2 2 2 3 2" xfId="24377"/>
    <cellStyle name="Normale 4 2 2 2 3 2 2" xfId="24378"/>
    <cellStyle name="Normale 4 2 2 2 3 2 2 2" xfId="24379"/>
    <cellStyle name="Normale 4 2 2 2 3 2 2 2 2" xfId="24380"/>
    <cellStyle name="Normale 4 2 2 2 3 2 2 3" xfId="24381"/>
    <cellStyle name="Normale 4 2 2 2 3 2 3" xfId="24382"/>
    <cellStyle name="Normale 4 2 2 2 3 2 3 2" xfId="24383"/>
    <cellStyle name="Normale 4 2 2 2 3 2 4" xfId="24384"/>
    <cellStyle name="Normale 4 2 2 2 3 3" xfId="24385"/>
    <cellStyle name="Normale 4 2 2 2 3 3 2" xfId="24386"/>
    <cellStyle name="Normale 4 2 2 2 3 3 2 2" xfId="24387"/>
    <cellStyle name="Normale 4 2 2 2 3 3 3" xfId="24388"/>
    <cellStyle name="Normale 4 2 2 2 3 4" xfId="24389"/>
    <cellStyle name="Normale 4 2 2 2 3 4 2" xfId="24390"/>
    <cellStyle name="Normale 4 2 2 2 3 5" xfId="24391"/>
    <cellStyle name="Normale 4 2 2 2 4" xfId="24392"/>
    <cellStyle name="Normale 4 2 2 2 4 2" xfId="24393"/>
    <cellStyle name="Normale 4 2 2 2 4 2 2" xfId="24394"/>
    <cellStyle name="Normale 4 2 2 2 4 2 2 2" xfId="24395"/>
    <cellStyle name="Normale 4 2 2 2 4 2 3" xfId="24396"/>
    <cellStyle name="Normale 4 2 2 2 4 3" xfId="24397"/>
    <cellStyle name="Normale 4 2 2 2 4 3 2" xfId="24398"/>
    <cellStyle name="Normale 4 2 2 2 4 4" xfId="24399"/>
    <cellStyle name="Normale 4 2 2 2 5" xfId="24400"/>
    <cellStyle name="Normale 4 2 2 2 5 2" xfId="24401"/>
    <cellStyle name="Normale 4 2 2 2 5 2 2" xfId="24402"/>
    <cellStyle name="Normale 4 2 2 2 5 3" xfId="24403"/>
    <cellStyle name="Normale 4 2 2 2 6" xfId="24404"/>
    <cellStyle name="Normale 4 2 2 2 6 2" xfId="24405"/>
    <cellStyle name="Normale 4 2 2 2 7" xfId="24406"/>
    <cellStyle name="Normale 4 2 2 2 7 2" xfId="24407"/>
    <cellStyle name="Normale 4 2 2 2 8" xfId="24408"/>
    <cellStyle name="Normale 4 2 2 2 8 2" xfId="24409"/>
    <cellStyle name="Normale 4 2 2 2 9" xfId="24410"/>
    <cellStyle name="Normale 4 2 2 3" xfId="24411"/>
    <cellStyle name="Normale 4 2 2 3 2" xfId="24412"/>
    <cellStyle name="Normale 4 2 2 3 2 2" xfId="24413"/>
    <cellStyle name="Normale 4 2 2 3 2 2 2" xfId="24414"/>
    <cellStyle name="Normale 4 2 2 3 2 2 2 2" xfId="24415"/>
    <cellStyle name="Normale 4 2 2 3 2 2 2 2 2" xfId="24416"/>
    <cellStyle name="Normale 4 2 2 3 2 2 2 3" xfId="24417"/>
    <cellStyle name="Normale 4 2 2 3 2 2 3" xfId="24418"/>
    <cellStyle name="Normale 4 2 2 3 2 2 3 2" xfId="24419"/>
    <cellStyle name="Normale 4 2 2 3 2 2 4" xfId="24420"/>
    <cellStyle name="Normale 4 2 2 3 2 3" xfId="24421"/>
    <cellStyle name="Normale 4 2 2 3 2 3 2" xfId="24422"/>
    <cellStyle name="Normale 4 2 2 3 2 3 2 2" xfId="24423"/>
    <cellStyle name="Normale 4 2 2 3 2 3 3" xfId="24424"/>
    <cellStyle name="Normale 4 2 2 3 2 4" xfId="24425"/>
    <cellStyle name="Normale 4 2 2 3 2 4 2" xfId="24426"/>
    <cellStyle name="Normale 4 2 2 3 2 5" xfId="24427"/>
    <cellStyle name="Normale 4 2 2 3 2 5 2" xfId="24428"/>
    <cellStyle name="Normale 4 2 2 3 2 6" xfId="24429"/>
    <cellStyle name="Normale 4 2 2 3 3" xfId="24430"/>
    <cellStyle name="Normale 4 2 2 3 3 2" xfId="24431"/>
    <cellStyle name="Normale 4 2 2 3 3 2 2" xfId="24432"/>
    <cellStyle name="Normale 4 2 2 3 3 2 2 2" xfId="24433"/>
    <cellStyle name="Normale 4 2 2 3 3 2 3" xfId="24434"/>
    <cellStyle name="Normale 4 2 2 3 3 3" xfId="24435"/>
    <cellStyle name="Normale 4 2 2 3 3 3 2" xfId="24436"/>
    <cellStyle name="Normale 4 2 2 3 3 4" xfId="24437"/>
    <cellStyle name="Normale 4 2 2 3 4" xfId="24438"/>
    <cellStyle name="Normale 4 2 2 3 4 2" xfId="24439"/>
    <cellStyle name="Normale 4 2 2 3 4 2 2" xfId="24440"/>
    <cellStyle name="Normale 4 2 2 3 4 3" xfId="24441"/>
    <cellStyle name="Normale 4 2 2 3 5" xfId="24442"/>
    <cellStyle name="Normale 4 2 2 3 5 2" xfId="24443"/>
    <cellStyle name="Normale 4 2 2 3 6" xfId="24444"/>
    <cellStyle name="Normale 4 2 2 3 6 2" xfId="24445"/>
    <cellStyle name="Normale 4 2 2 3 7" xfId="24446"/>
    <cellStyle name="Normale 4 2 2 3 7 2" xfId="24447"/>
    <cellStyle name="Normale 4 2 2 3 8" xfId="24448"/>
    <cellStyle name="Normale 4 2 2 4" xfId="24449"/>
    <cellStyle name="Normale 4 2 2 4 2" xfId="24450"/>
    <cellStyle name="Normale 4 2 2 4 2 2" xfId="24451"/>
    <cellStyle name="Normale 4 2 2 4 2 2 2" xfId="24452"/>
    <cellStyle name="Normale 4 2 2 4 2 2 2 2" xfId="24453"/>
    <cellStyle name="Normale 4 2 2 4 2 2 3" xfId="24454"/>
    <cellStyle name="Normale 4 2 2 4 2 3" xfId="24455"/>
    <cellStyle name="Normale 4 2 2 4 2 3 2" xfId="24456"/>
    <cellStyle name="Normale 4 2 2 4 2 4" xfId="24457"/>
    <cellStyle name="Normale 4 2 2 4 3" xfId="24458"/>
    <cellStyle name="Normale 4 2 2 4 3 2" xfId="24459"/>
    <cellStyle name="Normale 4 2 2 4 3 2 2" xfId="24460"/>
    <cellStyle name="Normale 4 2 2 4 3 3" xfId="24461"/>
    <cellStyle name="Normale 4 2 2 4 4" xfId="24462"/>
    <cellStyle name="Normale 4 2 2 4 4 2" xfId="24463"/>
    <cellStyle name="Normale 4 2 2 4 5" xfId="24464"/>
    <cellStyle name="Normale 4 2 2 4 5 2" xfId="24465"/>
    <cellStyle name="Normale 4 2 2 4 6" xfId="24466"/>
    <cellStyle name="Normale 4 2 2 5" xfId="24467"/>
    <cellStyle name="Normale 4 2 2 5 2" xfId="24468"/>
    <cellStyle name="Normale 4 2 2 5 2 2" xfId="24469"/>
    <cellStyle name="Normale 4 2 2 5 2 2 2" xfId="24470"/>
    <cellStyle name="Normale 4 2 2 5 2 3" xfId="24471"/>
    <cellStyle name="Normale 4 2 2 5 3" xfId="24472"/>
    <cellStyle name="Normale 4 2 2 5 3 2" xfId="24473"/>
    <cellStyle name="Normale 4 2 2 5 4" xfId="24474"/>
    <cellStyle name="Normale 4 2 2 6" xfId="24475"/>
    <cellStyle name="Normale 4 2 2 6 2" xfId="24476"/>
    <cellStyle name="Normale 4 2 2 6 2 2" xfId="24477"/>
    <cellStyle name="Normale 4 2 2 6 3" xfId="24478"/>
    <cellStyle name="Normale 4 2 2 7" xfId="24479"/>
    <cellStyle name="Normale 4 2 2 7 2" xfId="24480"/>
    <cellStyle name="Normale 4 2 2 8" xfId="24481"/>
    <cellStyle name="Normale 4 2 2 8 2" xfId="24482"/>
    <cellStyle name="Normale 4 2 2 9" xfId="24483"/>
    <cellStyle name="Normale 4 2 2 9 2" xfId="24484"/>
    <cellStyle name="Normale 4 2 3" xfId="24485"/>
    <cellStyle name="Normale 4 2 3 2" xfId="24486"/>
    <cellStyle name="Normale 4 2 3 2 2" xfId="24487"/>
    <cellStyle name="Normale 4 2 3 2 2 2" xfId="24488"/>
    <cellStyle name="Normale 4 2 3 2 2 2 2" xfId="24489"/>
    <cellStyle name="Normale 4 2 3 2 2 2 2 2" xfId="24490"/>
    <cellStyle name="Normale 4 2 3 2 2 2 2 2 2" xfId="24491"/>
    <cellStyle name="Normale 4 2 3 2 2 2 2 3" xfId="24492"/>
    <cellStyle name="Normale 4 2 3 2 2 2 3" xfId="24493"/>
    <cellStyle name="Normale 4 2 3 2 2 2 3 2" xfId="24494"/>
    <cellStyle name="Normale 4 2 3 2 2 2 4" xfId="24495"/>
    <cellStyle name="Normale 4 2 3 2 2 3" xfId="24496"/>
    <cellStyle name="Normale 4 2 3 2 2 3 2" xfId="24497"/>
    <cellStyle name="Normale 4 2 3 2 2 3 2 2" xfId="24498"/>
    <cellStyle name="Normale 4 2 3 2 2 3 3" xfId="24499"/>
    <cellStyle name="Normale 4 2 3 2 2 4" xfId="24500"/>
    <cellStyle name="Normale 4 2 3 2 2 4 2" xfId="24501"/>
    <cellStyle name="Normale 4 2 3 2 2 5" xfId="24502"/>
    <cellStyle name="Normale 4 2 3 2 3" xfId="24503"/>
    <cellStyle name="Normale 4 2 3 2 3 2" xfId="24504"/>
    <cellStyle name="Normale 4 2 3 2 3 2 2" xfId="24505"/>
    <cellStyle name="Normale 4 2 3 2 3 2 2 2" xfId="24506"/>
    <cellStyle name="Normale 4 2 3 2 3 2 3" xfId="24507"/>
    <cellStyle name="Normale 4 2 3 2 3 3" xfId="24508"/>
    <cellStyle name="Normale 4 2 3 2 3 3 2" xfId="24509"/>
    <cellStyle name="Normale 4 2 3 2 3 4" xfId="24510"/>
    <cellStyle name="Normale 4 2 3 2 4" xfId="24511"/>
    <cellStyle name="Normale 4 2 3 2 4 2" xfId="24512"/>
    <cellStyle name="Normale 4 2 3 2 4 2 2" xfId="24513"/>
    <cellStyle name="Normale 4 2 3 2 4 3" xfId="24514"/>
    <cellStyle name="Normale 4 2 3 2 5" xfId="24515"/>
    <cellStyle name="Normale 4 2 3 2 5 2" xfId="24516"/>
    <cellStyle name="Normale 4 2 3 2 6" xfId="24517"/>
    <cellStyle name="Normale 4 2 3 2 6 2" xfId="24518"/>
    <cellStyle name="Normale 4 2 3 2 7" xfId="24519"/>
    <cellStyle name="Normale 4 2 3 2 7 2" xfId="24520"/>
    <cellStyle name="Normale 4 2 3 2 8" xfId="24521"/>
    <cellStyle name="Normale 4 2 3 3" xfId="24522"/>
    <cellStyle name="Normale 4 2 3 3 2" xfId="24523"/>
    <cellStyle name="Normale 4 2 3 3 2 2" xfId="24524"/>
    <cellStyle name="Normale 4 2 3 3 2 2 2" xfId="24525"/>
    <cellStyle name="Normale 4 2 3 3 2 2 2 2" xfId="24526"/>
    <cellStyle name="Normale 4 2 3 3 2 2 3" xfId="24527"/>
    <cellStyle name="Normale 4 2 3 3 2 3" xfId="24528"/>
    <cellStyle name="Normale 4 2 3 3 2 3 2" xfId="24529"/>
    <cellStyle name="Normale 4 2 3 3 2 4" xfId="24530"/>
    <cellStyle name="Normale 4 2 3 3 3" xfId="24531"/>
    <cellStyle name="Normale 4 2 3 3 3 2" xfId="24532"/>
    <cellStyle name="Normale 4 2 3 3 3 2 2" xfId="24533"/>
    <cellStyle name="Normale 4 2 3 3 3 3" xfId="24534"/>
    <cellStyle name="Normale 4 2 3 3 4" xfId="24535"/>
    <cellStyle name="Normale 4 2 3 3 4 2" xfId="24536"/>
    <cellStyle name="Normale 4 2 3 3 5" xfId="24537"/>
    <cellStyle name="Normale 4 2 3 4" xfId="24538"/>
    <cellStyle name="Normale 4 2 3 4 2" xfId="24539"/>
    <cellStyle name="Normale 4 2 3 4 2 2" xfId="24540"/>
    <cellStyle name="Normale 4 2 3 4 2 2 2" xfId="24541"/>
    <cellStyle name="Normale 4 2 3 4 2 3" xfId="24542"/>
    <cellStyle name="Normale 4 2 3 4 3" xfId="24543"/>
    <cellStyle name="Normale 4 2 3 4 3 2" xfId="24544"/>
    <cellStyle name="Normale 4 2 3 4 4" xfId="24545"/>
    <cellStyle name="Normale 4 2 3 5" xfId="24546"/>
    <cellStyle name="Normale 4 2 3 5 2" xfId="24547"/>
    <cellStyle name="Normale 4 2 3 5 2 2" xfId="24548"/>
    <cellStyle name="Normale 4 2 3 5 3" xfId="24549"/>
    <cellStyle name="Normale 4 2 3 6" xfId="24550"/>
    <cellStyle name="Normale 4 2 3 6 2" xfId="24551"/>
    <cellStyle name="Normale 4 2 3 7" xfId="24552"/>
    <cellStyle name="Normale 4 2 3 7 2" xfId="24553"/>
    <cellStyle name="Normale 4 2 3 8" xfId="24554"/>
    <cellStyle name="Normale 4 2 3 8 2" xfId="24555"/>
    <cellStyle name="Normale 4 2 3 9" xfId="24556"/>
    <cellStyle name="Normale 4 2 4" xfId="24557"/>
    <cellStyle name="Normale 4 2 4 2" xfId="24558"/>
    <cellStyle name="Normale 4 2 4 2 2" xfId="24559"/>
    <cellStyle name="Normale 4 2 4 2 2 2" xfId="24560"/>
    <cellStyle name="Normale 4 2 4 2 2 2 2" xfId="24561"/>
    <cellStyle name="Normale 4 2 4 2 2 2 2 2" xfId="24562"/>
    <cellStyle name="Normale 4 2 4 2 2 2 3" xfId="24563"/>
    <cellStyle name="Normale 4 2 4 2 2 3" xfId="24564"/>
    <cellStyle name="Normale 4 2 4 2 2 3 2" xfId="24565"/>
    <cellStyle name="Normale 4 2 4 2 2 4" xfId="24566"/>
    <cellStyle name="Normale 4 2 4 2 3" xfId="24567"/>
    <cellStyle name="Normale 4 2 4 2 3 2" xfId="24568"/>
    <cellStyle name="Normale 4 2 4 2 3 2 2" xfId="24569"/>
    <cellStyle name="Normale 4 2 4 2 3 3" xfId="24570"/>
    <cellStyle name="Normale 4 2 4 2 4" xfId="24571"/>
    <cellStyle name="Normale 4 2 4 2 4 2" xfId="24572"/>
    <cellStyle name="Normale 4 2 4 2 5" xfId="24573"/>
    <cellStyle name="Normale 4 2 4 2 5 2" xfId="24574"/>
    <cellStyle name="Normale 4 2 4 2 6" xfId="24575"/>
    <cellStyle name="Normale 4 2 4 3" xfId="24576"/>
    <cellStyle name="Normale 4 2 4 3 2" xfId="24577"/>
    <cellStyle name="Normale 4 2 4 3 2 2" xfId="24578"/>
    <cellStyle name="Normale 4 2 4 3 2 2 2" xfId="24579"/>
    <cellStyle name="Normale 4 2 4 3 2 3" xfId="24580"/>
    <cellStyle name="Normale 4 2 4 3 3" xfId="24581"/>
    <cellStyle name="Normale 4 2 4 3 3 2" xfId="24582"/>
    <cellStyle name="Normale 4 2 4 3 4" xfId="24583"/>
    <cellStyle name="Normale 4 2 4 4" xfId="24584"/>
    <cellStyle name="Normale 4 2 4 4 2" xfId="24585"/>
    <cellStyle name="Normale 4 2 4 4 2 2" xfId="24586"/>
    <cellStyle name="Normale 4 2 4 4 3" xfId="24587"/>
    <cellStyle name="Normale 4 2 4 5" xfId="24588"/>
    <cellStyle name="Normale 4 2 4 5 2" xfId="24589"/>
    <cellStyle name="Normale 4 2 4 6" xfId="24590"/>
    <cellStyle name="Normale 4 2 4 6 2" xfId="24591"/>
    <cellStyle name="Normale 4 2 4 7" xfId="24592"/>
    <cellStyle name="Normale 4 2 4 7 2" xfId="24593"/>
    <cellStyle name="Normale 4 2 4 8" xfId="24594"/>
    <cellStyle name="Normale 4 2 5" xfId="24595"/>
    <cellStyle name="Normale 4 2 5 2" xfId="24596"/>
    <cellStyle name="Normale 4 2 5 2 2" xfId="24597"/>
    <cellStyle name="Normale 4 2 5 2 2 2" xfId="24598"/>
    <cellStyle name="Normale 4 2 5 2 2 2 2" xfId="24599"/>
    <cellStyle name="Normale 4 2 5 2 2 3" xfId="24600"/>
    <cellStyle name="Normale 4 2 5 2 3" xfId="24601"/>
    <cellStyle name="Normale 4 2 5 2 3 2" xfId="24602"/>
    <cellStyle name="Normale 4 2 5 2 4" xfId="24603"/>
    <cellStyle name="Normale 4 2 5 3" xfId="24604"/>
    <cellStyle name="Normale 4 2 5 3 2" xfId="24605"/>
    <cellStyle name="Normale 4 2 5 3 2 2" xfId="24606"/>
    <cellStyle name="Normale 4 2 5 3 3" xfId="24607"/>
    <cellStyle name="Normale 4 2 5 4" xfId="24608"/>
    <cellStyle name="Normale 4 2 5 4 2" xfId="24609"/>
    <cellStyle name="Normale 4 2 5 5" xfId="24610"/>
    <cellStyle name="Normale 4 2 5 5 2" xfId="24611"/>
    <cellStyle name="Normale 4 2 5 6" xfId="24612"/>
    <cellStyle name="Normale 4 2 6" xfId="24613"/>
    <cellStyle name="Normale 4 2 6 2" xfId="24614"/>
    <cellStyle name="Normale 4 2 6 2 2" xfId="24615"/>
    <cellStyle name="Normale 4 2 6 2 2 2" xfId="24616"/>
    <cellStyle name="Normale 4 2 6 2 3" xfId="24617"/>
    <cellStyle name="Normale 4 2 6 3" xfId="24618"/>
    <cellStyle name="Normale 4 2 6 3 2" xfId="24619"/>
    <cellStyle name="Normale 4 2 6 4" xfId="24620"/>
    <cellStyle name="Normale 4 2 7" xfId="24621"/>
    <cellStyle name="Normale 4 2 7 2" xfId="24622"/>
    <cellStyle name="Normale 4 2 7 2 2" xfId="24623"/>
    <cellStyle name="Normale 4 2 7 3" xfId="24624"/>
    <cellStyle name="Normale 4 2 8" xfId="24625"/>
    <cellStyle name="Normale 4 2 8 2" xfId="24626"/>
    <cellStyle name="Normale 4 2 9" xfId="24627"/>
    <cellStyle name="Normale 4 2 9 2" xfId="24628"/>
    <cellStyle name="Normale 4 3" xfId="24629"/>
    <cellStyle name="Normale 4 3 10" xfId="24630"/>
    <cellStyle name="Normale 4 3 11" xfId="24631"/>
    <cellStyle name="Normale 4 3 2" xfId="24632"/>
    <cellStyle name="Normale 4 3 2 2" xfId="24633"/>
    <cellStyle name="Normale 4 3 2 2 2" xfId="24634"/>
    <cellStyle name="Normale 4 3 2 2 2 2" xfId="24635"/>
    <cellStyle name="Normale 4 3 2 2 2 2 2" xfId="24636"/>
    <cellStyle name="Normale 4 3 2 2 2 2 2 2" xfId="24637"/>
    <cellStyle name="Normale 4 3 2 2 2 2 2 2 2" xfId="24638"/>
    <cellStyle name="Normale 4 3 2 2 2 2 2 3" xfId="24639"/>
    <cellStyle name="Normale 4 3 2 2 2 2 3" xfId="24640"/>
    <cellStyle name="Normale 4 3 2 2 2 2 3 2" xfId="24641"/>
    <cellStyle name="Normale 4 3 2 2 2 2 4" xfId="24642"/>
    <cellStyle name="Normale 4 3 2 2 2 3" xfId="24643"/>
    <cellStyle name="Normale 4 3 2 2 2 3 2" xfId="24644"/>
    <cellStyle name="Normale 4 3 2 2 2 3 2 2" xfId="24645"/>
    <cellStyle name="Normale 4 3 2 2 2 3 3" xfId="24646"/>
    <cellStyle name="Normale 4 3 2 2 2 4" xfId="24647"/>
    <cellStyle name="Normale 4 3 2 2 2 4 2" xfId="24648"/>
    <cellStyle name="Normale 4 3 2 2 2 5" xfId="24649"/>
    <cellStyle name="Normale 4 3 2 2 3" xfId="24650"/>
    <cellStyle name="Normale 4 3 2 2 3 2" xfId="24651"/>
    <cellStyle name="Normale 4 3 2 2 3 2 2" xfId="24652"/>
    <cellStyle name="Normale 4 3 2 2 3 2 2 2" xfId="24653"/>
    <cellStyle name="Normale 4 3 2 2 3 2 3" xfId="24654"/>
    <cellStyle name="Normale 4 3 2 2 3 3" xfId="24655"/>
    <cellStyle name="Normale 4 3 2 2 3 3 2" xfId="24656"/>
    <cellStyle name="Normale 4 3 2 2 3 4" xfId="24657"/>
    <cellStyle name="Normale 4 3 2 2 4" xfId="24658"/>
    <cellStyle name="Normale 4 3 2 2 4 2" xfId="24659"/>
    <cellStyle name="Normale 4 3 2 2 4 2 2" xfId="24660"/>
    <cellStyle name="Normale 4 3 2 2 4 3" xfId="24661"/>
    <cellStyle name="Normale 4 3 2 2 5" xfId="24662"/>
    <cellStyle name="Normale 4 3 2 2 5 2" xfId="24663"/>
    <cellStyle name="Normale 4 3 2 2 6" xfId="24664"/>
    <cellStyle name="Normale 4 3 2 2 6 2" xfId="24665"/>
    <cellStyle name="Normale 4 3 2 2 7" xfId="24666"/>
    <cellStyle name="Normale 4 3 2 2 7 2" xfId="24667"/>
    <cellStyle name="Normale 4 3 2 2 8" xfId="24668"/>
    <cellStyle name="Normale 4 3 2 3" xfId="24669"/>
    <cellStyle name="Normale 4 3 2 3 2" xfId="24670"/>
    <cellStyle name="Normale 4 3 2 3 2 2" xfId="24671"/>
    <cellStyle name="Normale 4 3 2 3 2 2 2" xfId="24672"/>
    <cellStyle name="Normale 4 3 2 3 2 2 2 2" xfId="24673"/>
    <cellStyle name="Normale 4 3 2 3 2 2 3" xfId="24674"/>
    <cellStyle name="Normale 4 3 2 3 2 3" xfId="24675"/>
    <cellStyle name="Normale 4 3 2 3 2 3 2" xfId="24676"/>
    <cellStyle name="Normale 4 3 2 3 2 4" xfId="24677"/>
    <cellStyle name="Normale 4 3 2 3 3" xfId="24678"/>
    <cellStyle name="Normale 4 3 2 3 3 2" xfId="24679"/>
    <cellStyle name="Normale 4 3 2 3 3 2 2" xfId="24680"/>
    <cellStyle name="Normale 4 3 2 3 3 3" xfId="24681"/>
    <cellStyle name="Normale 4 3 2 3 4" xfId="24682"/>
    <cellStyle name="Normale 4 3 2 3 4 2" xfId="24683"/>
    <cellStyle name="Normale 4 3 2 3 5" xfId="24684"/>
    <cellStyle name="Normale 4 3 2 4" xfId="24685"/>
    <cellStyle name="Normale 4 3 2 4 2" xfId="24686"/>
    <cellStyle name="Normale 4 3 2 4 2 2" xfId="24687"/>
    <cellStyle name="Normale 4 3 2 4 2 2 2" xfId="24688"/>
    <cellStyle name="Normale 4 3 2 4 2 3" xfId="24689"/>
    <cellStyle name="Normale 4 3 2 4 3" xfId="24690"/>
    <cellStyle name="Normale 4 3 2 4 3 2" xfId="24691"/>
    <cellStyle name="Normale 4 3 2 4 4" xfId="24692"/>
    <cellStyle name="Normale 4 3 2 5" xfId="24693"/>
    <cellStyle name="Normale 4 3 2 5 2" xfId="24694"/>
    <cellStyle name="Normale 4 3 2 5 2 2" xfId="24695"/>
    <cellStyle name="Normale 4 3 2 5 3" xfId="24696"/>
    <cellStyle name="Normale 4 3 2 6" xfId="24697"/>
    <cellStyle name="Normale 4 3 2 6 2" xfId="24698"/>
    <cellStyle name="Normale 4 3 2 7" xfId="24699"/>
    <cellStyle name="Normale 4 3 2 7 2" xfId="24700"/>
    <cellStyle name="Normale 4 3 2 8" xfId="24701"/>
    <cellStyle name="Normale 4 3 2 8 2" xfId="24702"/>
    <cellStyle name="Normale 4 3 2 9" xfId="24703"/>
    <cellStyle name="Normale 4 3 3" xfId="24704"/>
    <cellStyle name="Normale 4 3 3 2" xfId="24705"/>
    <cellStyle name="Normale 4 3 3 2 2" xfId="24706"/>
    <cellStyle name="Normale 4 3 3 2 2 2" xfId="24707"/>
    <cellStyle name="Normale 4 3 3 2 2 2 2" xfId="24708"/>
    <cellStyle name="Normale 4 3 3 2 2 2 2 2" xfId="24709"/>
    <cellStyle name="Normale 4 3 3 2 2 2 3" xfId="24710"/>
    <cellStyle name="Normale 4 3 3 2 2 3" xfId="24711"/>
    <cellStyle name="Normale 4 3 3 2 2 3 2" xfId="24712"/>
    <cellStyle name="Normale 4 3 3 2 2 4" xfId="24713"/>
    <cellStyle name="Normale 4 3 3 2 3" xfId="24714"/>
    <cellStyle name="Normale 4 3 3 2 3 2" xfId="24715"/>
    <cellStyle name="Normale 4 3 3 2 3 2 2" xfId="24716"/>
    <cellStyle name="Normale 4 3 3 2 3 3" xfId="24717"/>
    <cellStyle name="Normale 4 3 3 2 4" xfId="24718"/>
    <cellStyle name="Normale 4 3 3 2 4 2" xfId="24719"/>
    <cellStyle name="Normale 4 3 3 2 5" xfId="24720"/>
    <cellStyle name="Normale 4 3 3 2 5 2" xfId="24721"/>
    <cellStyle name="Normale 4 3 3 2 6" xfId="24722"/>
    <cellStyle name="Normale 4 3 3 3" xfId="24723"/>
    <cellStyle name="Normale 4 3 3 3 2" xfId="24724"/>
    <cellStyle name="Normale 4 3 3 3 2 2" xfId="24725"/>
    <cellStyle name="Normale 4 3 3 3 2 2 2" xfId="24726"/>
    <cellStyle name="Normale 4 3 3 3 2 3" xfId="24727"/>
    <cellStyle name="Normale 4 3 3 3 3" xfId="24728"/>
    <cellStyle name="Normale 4 3 3 3 3 2" xfId="24729"/>
    <cellStyle name="Normale 4 3 3 3 4" xfId="24730"/>
    <cellStyle name="Normale 4 3 3 4" xfId="24731"/>
    <cellStyle name="Normale 4 3 3 4 2" xfId="24732"/>
    <cellStyle name="Normale 4 3 3 4 2 2" xfId="24733"/>
    <cellStyle name="Normale 4 3 3 4 3" xfId="24734"/>
    <cellStyle name="Normale 4 3 3 5" xfId="24735"/>
    <cellStyle name="Normale 4 3 3 5 2" xfId="24736"/>
    <cellStyle name="Normale 4 3 3 6" xfId="24737"/>
    <cellStyle name="Normale 4 3 3 6 2" xfId="24738"/>
    <cellStyle name="Normale 4 3 3 7" xfId="24739"/>
    <cellStyle name="Normale 4 3 3 7 2" xfId="24740"/>
    <cellStyle name="Normale 4 3 3 8" xfId="24741"/>
    <cellStyle name="Normale 4 3 4" xfId="24742"/>
    <cellStyle name="Normale 4 3 4 2" xfId="24743"/>
    <cellStyle name="Normale 4 3 4 2 2" xfId="24744"/>
    <cellStyle name="Normale 4 3 4 2 2 2" xfId="24745"/>
    <cellStyle name="Normale 4 3 4 2 2 2 2" xfId="24746"/>
    <cellStyle name="Normale 4 3 4 2 2 3" xfId="24747"/>
    <cellStyle name="Normale 4 3 4 2 3" xfId="24748"/>
    <cellStyle name="Normale 4 3 4 2 3 2" xfId="24749"/>
    <cellStyle name="Normale 4 3 4 2 4" xfId="24750"/>
    <cellStyle name="Normale 4 3 4 3" xfId="24751"/>
    <cellStyle name="Normale 4 3 4 3 2" xfId="24752"/>
    <cellStyle name="Normale 4 3 4 3 2 2" xfId="24753"/>
    <cellStyle name="Normale 4 3 4 3 3" xfId="24754"/>
    <cellStyle name="Normale 4 3 4 4" xfId="24755"/>
    <cellStyle name="Normale 4 3 4 4 2" xfId="24756"/>
    <cellStyle name="Normale 4 3 4 5" xfId="24757"/>
    <cellStyle name="Normale 4 3 4 5 2" xfId="24758"/>
    <cellStyle name="Normale 4 3 4 6" xfId="24759"/>
    <cellStyle name="Normale 4 3 5" xfId="24760"/>
    <cellStyle name="Normale 4 3 5 2" xfId="24761"/>
    <cellStyle name="Normale 4 3 5 2 2" xfId="24762"/>
    <cellStyle name="Normale 4 3 5 2 2 2" xfId="24763"/>
    <cellStyle name="Normale 4 3 5 2 3" xfId="24764"/>
    <cellStyle name="Normale 4 3 5 3" xfId="24765"/>
    <cellStyle name="Normale 4 3 5 3 2" xfId="24766"/>
    <cellStyle name="Normale 4 3 5 4" xfId="24767"/>
    <cellStyle name="Normale 4 3 6" xfId="24768"/>
    <cellStyle name="Normale 4 3 6 2" xfId="24769"/>
    <cellStyle name="Normale 4 3 6 2 2" xfId="24770"/>
    <cellStyle name="Normale 4 3 6 3" xfId="24771"/>
    <cellStyle name="Normale 4 3 7" xfId="24772"/>
    <cellStyle name="Normale 4 3 7 2" xfId="24773"/>
    <cellStyle name="Normale 4 3 8" xfId="24774"/>
    <cellStyle name="Normale 4 3 8 2" xfId="24775"/>
    <cellStyle name="Normale 4 3 9" xfId="24776"/>
    <cellStyle name="Normale 4 3 9 2" xfId="24777"/>
    <cellStyle name="Normale 4 4" xfId="24778"/>
    <cellStyle name="Normale 4 4 10" xfId="24779"/>
    <cellStyle name="Normale 4 4 2" xfId="24780"/>
    <cellStyle name="Normale 4 4 2 2" xfId="24781"/>
    <cellStyle name="Normale 4 4 2 2 2" xfId="24782"/>
    <cellStyle name="Normale 4 4 2 2 2 2" xfId="24783"/>
    <cellStyle name="Normale 4 4 2 2 2 2 2" xfId="24784"/>
    <cellStyle name="Normale 4 4 2 2 2 2 2 2" xfId="24785"/>
    <cellStyle name="Normale 4 4 2 2 2 2 3" xfId="24786"/>
    <cellStyle name="Normale 4 4 2 2 2 3" xfId="24787"/>
    <cellStyle name="Normale 4 4 2 2 2 3 2" xfId="24788"/>
    <cellStyle name="Normale 4 4 2 2 2 4" xfId="24789"/>
    <cellStyle name="Normale 4 4 2 2 3" xfId="24790"/>
    <cellStyle name="Normale 4 4 2 2 3 2" xfId="24791"/>
    <cellStyle name="Normale 4 4 2 2 3 2 2" xfId="24792"/>
    <cellStyle name="Normale 4 4 2 2 3 3" xfId="24793"/>
    <cellStyle name="Normale 4 4 2 2 4" xfId="24794"/>
    <cellStyle name="Normale 4 4 2 2 4 2" xfId="24795"/>
    <cellStyle name="Normale 4 4 2 2 5" xfId="24796"/>
    <cellStyle name="Normale 4 4 2 3" xfId="24797"/>
    <cellStyle name="Normale 4 4 2 3 2" xfId="24798"/>
    <cellStyle name="Normale 4 4 2 3 2 2" xfId="24799"/>
    <cellStyle name="Normale 4 4 2 3 2 2 2" xfId="24800"/>
    <cellStyle name="Normale 4 4 2 3 2 3" xfId="24801"/>
    <cellStyle name="Normale 4 4 2 3 3" xfId="24802"/>
    <cellStyle name="Normale 4 4 2 3 3 2" xfId="24803"/>
    <cellStyle name="Normale 4 4 2 3 4" xfId="24804"/>
    <cellStyle name="Normale 4 4 2 4" xfId="24805"/>
    <cellStyle name="Normale 4 4 2 4 2" xfId="24806"/>
    <cellStyle name="Normale 4 4 2 4 2 2" xfId="24807"/>
    <cellStyle name="Normale 4 4 2 4 3" xfId="24808"/>
    <cellStyle name="Normale 4 4 2 5" xfId="24809"/>
    <cellStyle name="Normale 4 4 2 5 2" xfId="24810"/>
    <cellStyle name="Normale 4 4 2 6" xfId="24811"/>
    <cellStyle name="Normale 4 4 2 6 2" xfId="24812"/>
    <cellStyle name="Normale 4 4 2 7" xfId="24813"/>
    <cellStyle name="Normale 4 4 2 7 2" xfId="24814"/>
    <cellStyle name="Normale 4 4 2 8" xfId="24815"/>
    <cellStyle name="Normale 4 4 3" xfId="24816"/>
    <cellStyle name="Normale 4 4 3 2" xfId="24817"/>
    <cellStyle name="Normale 4 4 3 2 2" xfId="24818"/>
    <cellStyle name="Normale 4 4 3 2 2 2" xfId="24819"/>
    <cellStyle name="Normale 4 4 3 2 2 2 2" xfId="24820"/>
    <cellStyle name="Normale 4 4 3 2 2 3" xfId="24821"/>
    <cellStyle name="Normale 4 4 3 2 3" xfId="24822"/>
    <cellStyle name="Normale 4 4 3 2 3 2" xfId="24823"/>
    <cellStyle name="Normale 4 4 3 2 4" xfId="24824"/>
    <cellStyle name="Normale 4 4 3 3" xfId="24825"/>
    <cellStyle name="Normale 4 4 3 3 2" xfId="24826"/>
    <cellStyle name="Normale 4 4 3 3 2 2" xfId="24827"/>
    <cellStyle name="Normale 4 4 3 3 3" xfId="24828"/>
    <cellStyle name="Normale 4 4 3 4" xfId="24829"/>
    <cellStyle name="Normale 4 4 3 4 2" xfId="24830"/>
    <cellStyle name="Normale 4 4 3 5" xfId="24831"/>
    <cellStyle name="Normale 4 4 4" xfId="24832"/>
    <cellStyle name="Normale 4 4 4 2" xfId="24833"/>
    <cellStyle name="Normale 4 4 4 2 2" xfId="24834"/>
    <cellStyle name="Normale 4 4 4 2 2 2" xfId="24835"/>
    <cellStyle name="Normale 4 4 4 2 3" xfId="24836"/>
    <cellStyle name="Normale 4 4 4 3" xfId="24837"/>
    <cellStyle name="Normale 4 4 4 3 2" xfId="24838"/>
    <cellStyle name="Normale 4 4 4 4" xfId="24839"/>
    <cellStyle name="Normale 4 4 5" xfId="24840"/>
    <cellStyle name="Normale 4 4 5 2" xfId="24841"/>
    <cellStyle name="Normale 4 4 5 2 2" xfId="24842"/>
    <cellStyle name="Normale 4 4 5 3" xfId="24843"/>
    <cellStyle name="Normale 4 4 6" xfId="24844"/>
    <cellStyle name="Normale 4 4 6 2" xfId="24845"/>
    <cellStyle name="Normale 4 4 7" xfId="24846"/>
    <cellStyle name="Normale 4 4 7 2" xfId="24847"/>
    <cellStyle name="Normale 4 4 8" xfId="24848"/>
    <cellStyle name="Normale 4 4 8 2" xfId="24849"/>
    <cellStyle name="Normale 4 4 9" xfId="24850"/>
    <cellStyle name="Normale 4 5" xfId="24851"/>
    <cellStyle name="Normale 4 5 2" xfId="24852"/>
    <cellStyle name="Normale 4 5 2 2" xfId="24853"/>
    <cellStyle name="Normale 4 5 2 2 2" xfId="24854"/>
    <cellStyle name="Normale 4 5 2 3" xfId="24855"/>
    <cellStyle name="Normale 4 5 3" xfId="24856"/>
    <cellStyle name="Normale 4 5 3 2" xfId="24857"/>
    <cellStyle name="Normale 4 6" xfId="24858"/>
    <cellStyle name="Normale 4 6 2" xfId="24859"/>
    <cellStyle name="Normale 4 6 2 2" xfId="24860"/>
    <cellStyle name="Normale 4 6 2 2 2" xfId="24861"/>
    <cellStyle name="Normale 4 6 2 2 2 2" xfId="24862"/>
    <cellStyle name="Normale 4 6 2 2 3" xfId="24863"/>
    <cellStyle name="Normale 4 6 2 3" xfId="24864"/>
    <cellStyle name="Normale 4 6 2 3 2" xfId="24865"/>
    <cellStyle name="Normale 4 6 2 4" xfId="24866"/>
    <cellStyle name="Normale 4 6 3" xfId="24867"/>
    <cellStyle name="Normale 4 6 3 2" xfId="24868"/>
    <cellStyle name="Normale 4 6 3 2 2" xfId="24869"/>
    <cellStyle name="Normale 4 6 3 3" xfId="24870"/>
    <cellStyle name="Normale 4 6 4" xfId="24871"/>
    <cellStyle name="Normale 4 6 4 2" xfId="24872"/>
    <cellStyle name="Normale 4 6 5" xfId="24873"/>
    <cellStyle name="Normale 4 6 5 2" xfId="24874"/>
    <cellStyle name="Normale 4 6 6" xfId="24875"/>
    <cellStyle name="Normale 4 7" xfId="24876"/>
    <cellStyle name="Normale 4 7 2" xfId="24877"/>
    <cellStyle name="Normale 4 7 2 2" xfId="24878"/>
    <cellStyle name="Normale 4 7 3" xfId="24879"/>
    <cellStyle name="Normale 4 8" xfId="24880"/>
    <cellStyle name="Normale 4 8 2" xfId="24881"/>
    <cellStyle name="Normale 4 9" xfId="24882"/>
    <cellStyle name="Normale 4 9 2" xfId="24883"/>
    <cellStyle name="Normale 5" xfId="24884"/>
    <cellStyle name="Normale 5 10" xfId="24885"/>
    <cellStyle name="Normale 5 10 2" xfId="24886"/>
    <cellStyle name="Normale 5 11" xfId="24887"/>
    <cellStyle name="Normale 5 12" xfId="24888"/>
    <cellStyle name="Normale 5 13" xfId="24889"/>
    <cellStyle name="Normale 5 2" xfId="24890"/>
    <cellStyle name="Normale 5 2 10" xfId="24891"/>
    <cellStyle name="Normale 5 2 10 2" xfId="24892"/>
    <cellStyle name="Normale 5 2 11" xfId="24893"/>
    <cellStyle name="Normale 5 2 2" xfId="24894"/>
    <cellStyle name="Normale 5 2 2 10" xfId="24895"/>
    <cellStyle name="Normale 5 2 2 11" xfId="24896"/>
    <cellStyle name="Normale 5 2 2 2" xfId="24897"/>
    <cellStyle name="Normale 5 2 2 2 2" xfId="24898"/>
    <cellStyle name="Normale 5 2 2 2 2 2" xfId="24899"/>
    <cellStyle name="Normale 5 2 2 2 2 2 2" xfId="24900"/>
    <cellStyle name="Normale 5 2 2 2 2 2 2 2" xfId="24901"/>
    <cellStyle name="Normale 5 2 2 2 2 2 2 2 2" xfId="24902"/>
    <cellStyle name="Normale 5 2 2 2 2 2 2 2 2 2" xfId="24903"/>
    <cellStyle name="Normale 5 2 2 2 2 2 2 2 3" xfId="24904"/>
    <cellStyle name="Normale 5 2 2 2 2 2 2 3" xfId="24905"/>
    <cellStyle name="Normale 5 2 2 2 2 2 2 3 2" xfId="24906"/>
    <cellStyle name="Normale 5 2 2 2 2 2 2 4" xfId="24907"/>
    <cellStyle name="Normale 5 2 2 2 2 2 3" xfId="24908"/>
    <cellStyle name="Normale 5 2 2 2 2 2 3 2" xfId="24909"/>
    <cellStyle name="Normale 5 2 2 2 2 2 3 2 2" xfId="24910"/>
    <cellStyle name="Normale 5 2 2 2 2 2 3 3" xfId="24911"/>
    <cellStyle name="Normale 5 2 2 2 2 2 4" xfId="24912"/>
    <cellStyle name="Normale 5 2 2 2 2 2 4 2" xfId="24913"/>
    <cellStyle name="Normale 5 2 2 2 2 2 5" xfId="24914"/>
    <cellStyle name="Normale 5 2 2 2 2 3" xfId="24915"/>
    <cellStyle name="Normale 5 2 2 2 2 3 2" xfId="24916"/>
    <cellStyle name="Normale 5 2 2 2 2 3 2 2" xfId="24917"/>
    <cellStyle name="Normale 5 2 2 2 2 3 2 2 2" xfId="24918"/>
    <cellStyle name="Normale 5 2 2 2 2 3 2 3" xfId="24919"/>
    <cellStyle name="Normale 5 2 2 2 2 3 3" xfId="24920"/>
    <cellStyle name="Normale 5 2 2 2 2 3 3 2" xfId="24921"/>
    <cellStyle name="Normale 5 2 2 2 2 3 4" xfId="24922"/>
    <cellStyle name="Normale 5 2 2 2 2 4" xfId="24923"/>
    <cellStyle name="Normale 5 2 2 2 2 4 2" xfId="24924"/>
    <cellStyle name="Normale 5 2 2 2 2 4 2 2" xfId="24925"/>
    <cellStyle name="Normale 5 2 2 2 2 4 3" xfId="24926"/>
    <cellStyle name="Normale 5 2 2 2 2 5" xfId="24927"/>
    <cellStyle name="Normale 5 2 2 2 2 5 2" xfId="24928"/>
    <cellStyle name="Normale 5 2 2 2 2 6" xfId="24929"/>
    <cellStyle name="Normale 5 2 2 2 3" xfId="24930"/>
    <cellStyle name="Normale 5 2 2 2 3 2" xfId="24931"/>
    <cellStyle name="Normale 5 2 2 2 3 2 2" xfId="24932"/>
    <cellStyle name="Normale 5 2 2 2 3 2 2 2" xfId="24933"/>
    <cellStyle name="Normale 5 2 2 2 3 2 2 2 2" xfId="24934"/>
    <cellStyle name="Normale 5 2 2 2 3 2 2 3" xfId="24935"/>
    <cellStyle name="Normale 5 2 2 2 3 2 3" xfId="24936"/>
    <cellStyle name="Normale 5 2 2 2 3 2 3 2" xfId="24937"/>
    <cellStyle name="Normale 5 2 2 2 3 2 4" xfId="24938"/>
    <cellStyle name="Normale 5 2 2 2 3 3" xfId="24939"/>
    <cellStyle name="Normale 5 2 2 2 3 3 2" xfId="24940"/>
    <cellStyle name="Normale 5 2 2 2 3 3 2 2" xfId="24941"/>
    <cellStyle name="Normale 5 2 2 2 3 3 3" xfId="24942"/>
    <cellStyle name="Normale 5 2 2 2 3 4" xfId="24943"/>
    <cellStyle name="Normale 5 2 2 2 3 4 2" xfId="24944"/>
    <cellStyle name="Normale 5 2 2 2 3 5" xfId="24945"/>
    <cellStyle name="Normale 5 2 2 2 4" xfId="24946"/>
    <cellStyle name="Normale 5 2 2 2 4 2" xfId="24947"/>
    <cellStyle name="Normale 5 2 2 2 4 2 2" xfId="24948"/>
    <cellStyle name="Normale 5 2 2 2 4 2 2 2" xfId="24949"/>
    <cellStyle name="Normale 5 2 2 2 4 2 3" xfId="24950"/>
    <cellStyle name="Normale 5 2 2 2 4 3" xfId="24951"/>
    <cellStyle name="Normale 5 2 2 2 4 3 2" xfId="24952"/>
    <cellStyle name="Normale 5 2 2 2 4 4" xfId="24953"/>
    <cellStyle name="Normale 5 2 2 2 5" xfId="24954"/>
    <cellStyle name="Normale 5 2 2 2 5 2" xfId="24955"/>
    <cellStyle name="Normale 5 2 2 2 5 2 2" xfId="24956"/>
    <cellStyle name="Normale 5 2 2 2 5 3" xfId="24957"/>
    <cellStyle name="Normale 5 2 2 2 6" xfId="24958"/>
    <cellStyle name="Normale 5 2 2 2 6 2" xfId="24959"/>
    <cellStyle name="Normale 5 2 2 2 7" xfId="24960"/>
    <cellStyle name="Normale 5 2 2 2 7 2" xfId="24961"/>
    <cellStyle name="Normale 5 2 2 2 8" xfId="24962"/>
    <cellStyle name="Normale 5 2 2 2 8 2" xfId="24963"/>
    <cellStyle name="Normale 5 2 2 2 9" xfId="24964"/>
    <cellStyle name="Normale 5 2 2 3" xfId="24965"/>
    <cellStyle name="Normale 5 2 2 3 2" xfId="24966"/>
    <cellStyle name="Normale 5 2 2 3 2 2" xfId="24967"/>
    <cellStyle name="Normale 5 2 2 3 2 2 2" xfId="24968"/>
    <cellStyle name="Normale 5 2 2 3 2 2 2 2" xfId="24969"/>
    <cellStyle name="Normale 5 2 2 3 2 2 2 2 2" xfId="24970"/>
    <cellStyle name="Normale 5 2 2 3 2 2 2 3" xfId="24971"/>
    <cellStyle name="Normale 5 2 2 3 2 2 3" xfId="24972"/>
    <cellStyle name="Normale 5 2 2 3 2 2 3 2" xfId="24973"/>
    <cellStyle name="Normale 5 2 2 3 2 2 4" xfId="24974"/>
    <cellStyle name="Normale 5 2 2 3 2 3" xfId="24975"/>
    <cellStyle name="Normale 5 2 2 3 2 3 2" xfId="24976"/>
    <cellStyle name="Normale 5 2 2 3 2 3 2 2" xfId="24977"/>
    <cellStyle name="Normale 5 2 2 3 2 3 3" xfId="24978"/>
    <cellStyle name="Normale 5 2 2 3 2 4" xfId="24979"/>
    <cellStyle name="Normale 5 2 2 3 2 4 2" xfId="24980"/>
    <cellStyle name="Normale 5 2 2 3 2 5" xfId="24981"/>
    <cellStyle name="Normale 5 2 2 3 3" xfId="24982"/>
    <cellStyle name="Normale 5 2 2 3 3 2" xfId="24983"/>
    <cellStyle name="Normale 5 2 2 3 3 2 2" xfId="24984"/>
    <cellStyle name="Normale 5 2 2 3 3 2 2 2" xfId="24985"/>
    <cellStyle name="Normale 5 2 2 3 3 2 3" xfId="24986"/>
    <cellStyle name="Normale 5 2 2 3 3 3" xfId="24987"/>
    <cellStyle name="Normale 5 2 2 3 3 3 2" xfId="24988"/>
    <cellStyle name="Normale 5 2 2 3 3 4" xfId="24989"/>
    <cellStyle name="Normale 5 2 2 3 4" xfId="24990"/>
    <cellStyle name="Normale 5 2 2 3 4 2" xfId="24991"/>
    <cellStyle name="Normale 5 2 2 3 4 2 2" xfId="24992"/>
    <cellStyle name="Normale 5 2 2 3 4 3" xfId="24993"/>
    <cellStyle name="Normale 5 2 2 3 5" xfId="24994"/>
    <cellStyle name="Normale 5 2 2 3 5 2" xfId="24995"/>
    <cellStyle name="Normale 5 2 2 3 6" xfId="24996"/>
    <cellStyle name="Normale 5 2 2 4" xfId="24997"/>
    <cellStyle name="Normale 5 2 2 4 2" xfId="24998"/>
    <cellStyle name="Normale 5 2 2 4 2 2" xfId="24999"/>
    <cellStyle name="Normale 5 2 2 4 2 2 2" xfId="25000"/>
    <cellStyle name="Normale 5 2 2 4 2 2 2 2" xfId="25001"/>
    <cellStyle name="Normale 5 2 2 4 2 2 3" xfId="25002"/>
    <cellStyle name="Normale 5 2 2 4 2 3" xfId="25003"/>
    <cellStyle name="Normale 5 2 2 4 2 3 2" xfId="25004"/>
    <cellStyle name="Normale 5 2 2 4 2 4" xfId="25005"/>
    <cellStyle name="Normale 5 2 2 4 3" xfId="25006"/>
    <cellStyle name="Normale 5 2 2 4 3 2" xfId="25007"/>
    <cellStyle name="Normale 5 2 2 4 3 2 2" xfId="25008"/>
    <cellStyle name="Normale 5 2 2 4 3 3" xfId="25009"/>
    <cellStyle name="Normale 5 2 2 4 4" xfId="25010"/>
    <cellStyle name="Normale 5 2 2 4 4 2" xfId="25011"/>
    <cellStyle name="Normale 5 2 2 4 5" xfId="25012"/>
    <cellStyle name="Normale 5 2 2 5" xfId="25013"/>
    <cellStyle name="Normale 5 2 2 5 2" xfId="25014"/>
    <cellStyle name="Normale 5 2 2 5 2 2" xfId="25015"/>
    <cellStyle name="Normale 5 2 2 5 2 2 2" xfId="25016"/>
    <cellStyle name="Normale 5 2 2 5 2 3" xfId="25017"/>
    <cellStyle name="Normale 5 2 2 5 3" xfId="25018"/>
    <cellStyle name="Normale 5 2 2 5 3 2" xfId="25019"/>
    <cellStyle name="Normale 5 2 2 5 4" xfId="25020"/>
    <cellStyle name="Normale 5 2 2 6" xfId="25021"/>
    <cellStyle name="Normale 5 2 2 6 2" xfId="25022"/>
    <cellStyle name="Normale 5 2 2 6 2 2" xfId="25023"/>
    <cellStyle name="Normale 5 2 2 6 3" xfId="25024"/>
    <cellStyle name="Normale 5 2 2 7" xfId="25025"/>
    <cellStyle name="Normale 5 2 2 7 2" xfId="25026"/>
    <cellStyle name="Normale 5 2 2 8" xfId="25027"/>
    <cellStyle name="Normale 5 2 2 8 2" xfId="25028"/>
    <cellStyle name="Normale 5 2 2 9" xfId="25029"/>
    <cellStyle name="Normale 5 2 2 9 2" xfId="25030"/>
    <cellStyle name="Normale 5 2 3" xfId="25031"/>
    <cellStyle name="Normale 5 2 3 2" xfId="25032"/>
    <cellStyle name="Normale 5 2 3 2 2" xfId="25033"/>
    <cellStyle name="Normale 5 2 3 2 2 2" xfId="25034"/>
    <cellStyle name="Normale 5 2 3 2 2 2 2" xfId="25035"/>
    <cellStyle name="Normale 5 2 3 2 2 2 2 2" xfId="25036"/>
    <cellStyle name="Normale 5 2 3 2 2 2 2 2 2" xfId="25037"/>
    <cellStyle name="Normale 5 2 3 2 2 2 2 3" xfId="25038"/>
    <cellStyle name="Normale 5 2 3 2 2 2 3" xfId="25039"/>
    <cellStyle name="Normale 5 2 3 2 2 2 3 2" xfId="25040"/>
    <cellStyle name="Normale 5 2 3 2 2 2 4" xfId="25041"/>
    <cellStyle name="Normale 5 2 3 2 2 3" xfId="25042"/>
    <cellStyle name="Normale 5 2 3 2 2 3 2" xfId="25043"/>
    <cellStyle name="Normale 5 2 3 2 2 3 2 2" xfId="25044"/>
    <cellStyle name="Normale 5 2 3 2 2 3 3" xfId="25045"/>
    <cellStyle name="Normale 5 2 3 2 2 4" xfId="25046"/>
    <cellStyle name="Normale 5 2 3 2 2 4 2" xfId="25047"/>
    <cellStyle name="Normale 5 2 3 2 2 5" xfId="25048"/>
    <cellStyle name="Normale 5 2 3 2 3" xfId="25049"/>
    <cellStyle name="Normale 5 2 3 2 3 2" xfId="25050"/>
    <cellStyle name="Normale 5 2 3 2 3 2 2" xfId="25051"/>
    <cellStyle name="Normale 5 2 3 2 3 2 2 2" xfId="25052"/>
    <cellStyle name="Normale 5 2 3 2 3 2 3" xfId="25053"/>
    <cellStyle name="Normale 5 2 3 2 3 3" xfId="25054"/>
    <cellStyle name="Normale 5 2 3 2 3 3 2" xfId="25055"/>
    <cellStyle name="Normale 5 2 3 2 3 4" xfId="25056"/>
    <cellStyle name="Normale 5 2 3 2 4" xfId="25057"/>
    <cellStyle name="Normale 5 2 3 2 4 2" xfId="25058"/>
    <cellStyle name="Normale 5 2 3 2 4 2 2" xfId="25059"/>
    <cellStyle name="Normale 5 2 3 2 4 3" xfId="25060"/>
    <cellStyle name="Normale 5 2 3 2 5" xfId="25061"/>
    <cellStyle name="Normale 5 2 3 2 5 2" xfId="25062"/>
    <cellStyle name="Normale 5 2 3 2 6" xfId="25063"/>
    <cellStyle name="Normale 5 2 3 2 6 2" xfId="25064"/>
    <cellStyle name="Normale 5 2 3 2 7" xfId="25065"/>
    <cellStyle name="Normale 5 2 3 3" xfId="25066"/>
    <cellStyle name="Normale 5 2 3 3 2" xfId="25067"/>
    <cellStyle name="Normale 5 2 3 3 2 2" xfId="25068"/>
    <cellStyle name="Normale 5 2 3 3 2 2 2" xfId="25069"/>
    <cellStyle name="Normale 5 2 3 3 2 2 2 2" xfId="25070"/>
    <cellStyle name="Normale 5 2 3 3 2 2 3" xfId="25071"/>
    <cellStyle name="Normale 5 2 3 3 2 3" xfId="25072"/>
    <cellStyle name="Normale 5 2 3 3 2 3 2" xfId="25073"/>
    <cellStyle name="Normale 5 2 3 3 2 4" xfId="25074"/>
    <cellStyle name="Normale 5 2 3 3 3" xfId="25075"/>
    <cellStyle name="Normale 5 2 3 3 3 2" xfId="25076"/>
    <cellStyle name="Normale 5 2 3 3 3 2 2" xfId="25077"/>
    <cellStyle name="Normale 5 2 3 3 3 3" xfId="25078"/>
    <cellStyle name="Normale 5 2 3 3 4" xfId="25079"/>
    <cellStyle name="Normale 5 2 3 3 4 2" xfId="25080"/>
    <cellStyle name="Normale 5 2 3 3 5" xfId="25081"/>
    <cellStyle name="Normale 5 2 3 4" xfId="25082"/>
    <cellStyle name="Normale 5 2 3 4 2" xfId="25083"/>
    <cellStyle name="Normale 5 2 3 4 2 2" xfId="25084"/>
    <cellStyle name="Normale 5 2 3 4 2 2 2" xfId="25085"/>
    <cellStyle name="Normale 5 2 3 4 2 3" xfId="25086"/>
    <cellStyle name="Normale 5 2 3 4 3" xfId="25087"/>
    <cellStyle name="Normale 5 2 3 4 3 2" xfId="25088"/>
    <cellStyle name="Normale 5 2 3 4 4" xfId="25089"/>
    <cellStyle name="Normale 5 2 3 5" xfId="25090"/>
    <cellStyle name="Normale 5 2 3 5 2" xfId="25091"/>
    <cellStyle name="Normale 5 2 3 5 2 2" xfId="25092"/>
    <cellStyle name="Normale 5 2 3 5 3" xfId="25093"/>
    <cellStyle name="Normale 5 2 3 6" xfId="25094"/>
    <cellStyle name="Normale 5 2 3 6 2" xfId="25095"/>
    <cellStyle name="Normale 5 2 3 7" xfId="25096"/>
    <cellStyle name="Normale 5 2 3 7 2" xfId="25097"/>
    <cellStyle name="Normale 5 2 3 8" xfId="25098"/>
    <cellStyle name="Normale 5 2 3 8 2" xfId="25099"/>
    <cellStyle name="Normale 5 2 3 9" xfId="25100"/>
    <cellStyle name="Normale 5 2 4" xfId="25101"/>
    <cellStyle name="Normale 5 2 4 2" xfId="25102"/>
    <cellStyle name="Normale 5 2 4 2 2" xfId="25103"/>
    <cellStyle name="Normale 5 2 4 2 2 2" xfId="25104"/>
    <cellStyle name="Normale 5 2 4 2 2 2 2" xfId="25105"/>
    <cellStyle name="Normale 5 2 4 2 2 2 2 2" xfId="25106"/>
    <cellStyle name="Normale 5 2 4 2 2 2 3" xfId="25107"/>
    <cellStyle name="Normale 5 2 4 2 2 3" xfId="25108"/>
    <cellStyle name="Normale 5 2 4 2 2 3 2" xfId="25109"/>
    <cellStyle name="Normale 5 2 4 2 2 4" xfId="25110"/>
    <cellStyle name="Normale 5 2 4 2 3" xfId="25111"/>
    <cellStyle name="Normale 5 2 4 2 3 2" xfId="25112"/>
    <cellStyle name="Normale 5 2 4 2 3 2 2" xfId="25113"/>
    <cellStyle name="Normale 5 2 4 2 3 3" xfId="25114"/>
    <cellStyle name="Normale 5 2 4 2 4" xfId="25115"/>
    <cellStyle name="Normale 5 2 4 2 4 2" xfId="25116"/>
    <cellStyle name="Normale 5 2 4 2 5" xfId="25117"/>
    <cellStyle name="Normale 5 2 4 3" xfId="25118"/>
    <cellStyle name="Normale 5 2 4 3 2" xfId="25119"/>
    <cellStyle name="Normale 5 2 4 3 2 2" xfId="25120"/>
    <cellStyle name="Normale 5 2 4 3 2 2 2" xfId="25121"/>
    <cellStyle name="Normale 5 2 4 3 2 3" xfId="25122"/>
    <cellStyle name="Normale 5 2 4 3 3" xfId="25123"/>
    <cellStyle name="Normale 5 2 4 3 3 2" xfId="25124"/>
    <cellStyle name="Normale 5 2 4 3 4" xfId="25125"/>
    <cellStyle name="Normale 5 2 4 4" xfId="25126"/>
    <cellStyle name="Normale 5 2 4 4 2" xfId="25127"/>
    <cellStyle name="Normale 5 2 4 4 2 2" xfId="25128"/>
    <cellStyle name="Normale 5 2 4 4 3" xfId="25129"/>
    <cellStyle name="Normale 5 2 4 5" xfId="25130"/>
    <cellStyle name="Normale 5 2 4 5 2" xfId="25131"/>
    <cellStyle name="Normale 5 2 4 6" xfId="25132"/>
    <cellStyle name="Normale 5 2 4 6 2" xfId="25133"/>
    <cellStyle name="Normale 5 2 4 7" xfId="25134"/>
    <cellStyle name="Normale 5 2 5" xfId="25135"/>
    <cellStyle name="Normale 5 2 5 2" xfId="25136"/>
    <cellStyle name="Normale 5 2 5 2 2" xfId="25137"/>
    <cellStyle name="Normale 5 2 5 2 2 2" xfId="25138"/>
    <cellStyle name="Normale 5 2 5 2 2 2 2" xfId="25139"/>
    <cellStyle name="Normale 5 2 5 2 2 3" xfId="25140"/>
    <cellStyle name="Normale 5 2 5 2 3" xfId="25141"/>
    <cellStyle name="Normale 5 2 5 2 3 2" xfId="25142"/>
    <cellStyle name="Normale 5 2 5 2 4" xfId="25143"/>
    <cellStyle name="Normale 5 2 5 3" xfId="25144"/>
    <cellStyle name="Normale 5 2 5 3 2" xfId="25145"/>
    <cellStyle name="Normale 5 2 5 3 2 2" xfId="25146"/>
    <cellStyle name="Normale 5 2 5 3 3" xfId="25147"/>
    <cellStyle name="Normale 5 2 5 4" xfId="25148"/>
    <cellStyle name="Normale 5 2 5 4 2" xfId="25149"/>
    <cellStyle name="Normale 5 2 5 5" xfId="25150"/>
    <cellStyle name="Normale 5 2 6" xfId="25151"/>
    <cellStyle name="Normale 5 2 6 2" xfId="25152"/>
    <cellStyle name="Normale 5 2 6 2 2" xfId="25153"/>
    <cellStyle name="Normale 5 2 6 2 2 2" xfId="25154"/>
    <cellStyle name="Normale 5 2 6 2 3" xfId="25155"/>
    <cellStyle name="Normale 5 2 6 3" xfId="25156"/>
    <cellStyle name="Normale 5 2 6 3 2" xfId="25157"/>
    <cellStyle name="Normale 5 2 6 4" xfId="25158"/>
    <cellStyle name="Normale 5 2 7" xfId="25159"/>
    <cellStyle name="Normale 5 2 7 2" xfId="25160"/>
    <cellStyle name="Normale 5 2 7 2 2" xfId="25161"/>
    <cellStyle name="Normale 5 2 7 3" xfId="25162"/>
    <cellStyle name="Normale 5 2 8" xfId="25163"/>
    <cellStyle name="Normale 5 2 8 2" xfId="25164"/>
    <cellStyle name="Normale 5 2 9" xfId="25165"/>
    <cellStyle name="Normale 5 2 9 2" xfId="25166"/>
    <cellStyle name="Normale 5 3" xfId="25167"/>
    <cellStyle name="Normale 5 3 10" xfId="25168"/>
    <cellStyle name="Normale 5 3 2" xfId="25169"/>
    <cellStyle name="Normale 5 3 2 2" xfId="25170"/>
    <cellStyle name="Normale 5 3 2 2 2" xfId="25171"/>
    <cellStyle name="Normale 5 3 2 2 2 2" xfId="25172"/>
    <cellStyle name="Normale 5 3 2 2 2 2 2" xfId="25173"/>
    <cellStyle name="Normale 5 3 2 2 2 2 2 2" xfId="25174"/>
    <cellStyle name="Normale 5 3 2 2 2 2 2 2 2" xfId="25175"/>
    <cellStyle name="Normale 5 3 2 2 2 2 2 3" xfId="25176"/>
    <cellStyle name="Normale 5 3 2 2 2 2 3" xfId="25177"/>
    <cellStyle name="Normale 5 3 2 2 2 2 3 2" xfId="25178"/>
    <cellStyle name="Normale 5 3 2 2 2 2 4" xfId="25179"/>
    <cellStyle name="Normale 5 3 2 2 2 3" xfId="25180"/>
    <cellStyle name="Normale 5 3 2 2 2 3 2" xfId="25181"/>
    <cellStyle name="Normale 5 3 2 2 2 3 2 2" xfId="25182"/>
    <cellStyle name="Normale 5 3 2 2 2 3 3" xfId="25183"/>
    <cellStyle name="Normale 5 3 2 2 2 4" xfId="25184"/>
    <cellStyle name="Normale 5 3 2 2 2 4 2" xfId="25185"/>
    <cellStyle name="Normale 5 3 2 2 2 5" xfId="25186"/>
    <cellStyle name="Normale 5 3 2 2 3" xfId="25187"/>
    <cellStyle name="Normale 5 3 2 2 3 2" xfId="25188"/>
    <cellStyle name="Normale 5 3 2 2 3 2 2" xfId="25189"/>
    <cellStyle name="Normale 5 3 2 2 3 2 2 2" xfId="25190"/>
    <cellStyle name="Normale 5 3 2 2 3 2 3" xfId="25191"/>
    <cellStyle name="Normale 5 3 2 2 3 3" xfId="25192"/>
    <cellStyle name="Normale 5 3 2 2 3 3 2" xfId="25193"/>
    <cellStyle name="Normale 5 3 2 2 3 4" xfId="25194"/>
    <cellStyle name="Normale 5 3 2 2 4" xfId="25195"/>
    <cellStyle name="Normale 5 3 2 2 4 2" xfId="25196"/>
    <cellStyle name="Normale 5 3 2 2 4 2 2" xfId="25197"/>
    <cellStyle name="Normale 5 3 2 2 4 3" xfId="25198"/>
    <cellStyle name="Normale 5 3 2 2 5" xfId="25199"/>
    <cellStyle name="Normale 5 3 2 2 5 2" xfId="25200"/>
    <cellStyle name="Normale 5 3 2 2 6" xfId="25201"/>
    <cellStyle name="Normale 5 3 2 3" xfId="25202"/>
    <cellStyle name="Normale 5 3 2 3 2" xfId="25203"/>
    <cellStyle name="Normale 5 3 2 3 2 2" xfId="25204"/>
    <cellStyle name="Normale 5 3 2 3 2 2 2" xfId="25205"/>
    <cellStyle name="Normale 5 3 2 3 2 2 2 2" xfId="25206"/>
    <cellStyle name="Normale 5 3 2 3 2 2 3" xfId="25207"/>
    <cellStyle name="Normale 5 3 2 3 2 3" xfId="25208"/>
    <cellStyle name="Normale 5 3 2 3 2 3 2" xfId="25209"/>
    <cellStyle name="Normale 5 3 2 3 2 4" xfId="25210"/>
    <cellStyle name="Normale 5 3 2 3 3" xfId="25211"/>
    <cellStyle name="Normale 5 3 2 3 3 2" xfId="25212"/>
    <cellStyle name="Normale 5 3 2 3 3 2 2" xfId="25213"/>
    <cellStyle name="Normale 5 3 2 3 3 3" xfId="25214"/>
    <cellStyle name="Normale 5 3 2 3 4" xfId="25215"/>
    <cellStyle name="Normale 5 3 2 3 4 2" xfId="25216"/>
    <cellStyle name="Normale 5 3 2 3 5" xfId="25217"/>
    <cellStyle name="Normale 5 3 2 4" xfId="25218"/>
    <cellStyle name="Normale 5 3 2 4 2" xfId="25219"/>
    <cellStyle name="Normale 5 3 2 4 2 2" xfId="25220"/>
    <cellStyle name="Normale 5 3 2 4 2 2 2" xfId="25221"/>
    <cellStyle name="Normale 5 3 2 4 2 3" xfId="25222"/>
    <cellStyle name="Normale 5 3 2 4 3" xfId="25223"/>
    <cellStyle name="Normale 5 3 2 4 3 2" xfId="25224"/>
    <cellStyle name="Normale 5 3 2 4 4" xfId="25225"/>
    <cellStyle name="Normale 5 3 2 5" xfId="25226"/>
    <cellStyle name="Normale 5 3 2 5 2" xfId="25227"/>
    <cellStyle name="Normale 5 3 2 5 2 2" xfId="25228"/>
    <cellStyle name="Normale 5 3 2 5 3" xfId="25229"/>
    <cellStyle name="Normale 5 3 2 6" xfId="25230"/>
    <cellStyle name="Normale 5 3 2 6 2" xfId="25231"/>
    <cellStyle name="Normale 5 3 2 7" xfId="25232"/>
    <cellStyle name="Normale 5 3 2 7 2" xfId="25233"/>
    <cellStyle name="Normale 5 3 2 8" xfId="25234"/>
    <cellStyle name="Normale 5 3 2 8 2" xfId="25235"/>
    <cellStyle name="Normale 5 3 2 9" xfId="25236"/>
    <cellStyle name="Normale 5 3 3" xfId="25237"/>
    <cellStyle name="Normale 5 3 3 2" xfId="25238"/>
    <cellStyle name="Normale 5 3 3 2 2" xfId="25239"/>
    <cellStyle name="Normale 5 3 3 2 2 2" xfId="25240"/>
    <cellStyle name="Normale 5 3 3 2 2 2 2" xfId="25241"/>
    <cellStyle name="Normale 5 3 3 2 2 2 2 2" xfId="25242"/>
    <cellStyle name="Normale 5 3 3 2 2 2 3" xfId="25243"/>
    <cellStyle name="Normale 5 3 3 2 2 3" xfId="25244"/>
    <cellStyle name="Normale 5 3 3 2 2 3 2" xfId="25245"/>
    <cellStyle name="Normale 5 3 3 2 2 4" xfId="25246"/>
    <cellStyle name="Normale 5 3 3 2 3" xfId="25247"/>
    <cellStyle name="Normale 5 3 3 2 3 2" xfId="25248"/>
    <cellStyle name="Normale 5 3 3 2 3 2 2" xfId="25249"/>
    <cellStyle name="Normale 5 3 3 2 3 3" xfId="25250"/>
    <cellStyle name="Normale 5 3 3 2 4" xfId="25251"/>
    <cellStyle name="Normale 5 3 3 2 4 2" xfId="25252"/>
    <cellStyle name="Normale 5 3 3 2 5" xfId="25253"/>
    <cellStyle name="Normale 5 3 3 3" xfId="25254"/>
    <cellStyle name="Normale 5 3 3 3 2" xfId="25255"/>
    <cellStyle name="Normale 5 3 3 3 2 2" xfId="25256"/>
    <cellStyle name="Normale 5 3 3 3 2 2 2" xfId="25257"/>
    <cellStyle name="Normale 5 3 3 3 2 3" xfId="25258"/>
    <cellStyle name="Normale 5 3 3 3 3" xfId="25259"/>
    <cellStyle name="Normale 5 3 3 3 3 2" xfId="25260"/>
    <cellStyle name="Normale 5 3 3 3 4" xfId="25261"/>
    <cellStyle name="Normale 5 3 3 4" xfId="25262"/>
    <cellStyle name="Normale 5 3 3 4 2" xfId="25263"/>
    <cellStyle name="Normale 5 3 3 4 2 2" xfId="25264"/>
    <cellStyle name="Normale 5 3 3 4 3" xfId="25265"/>
    <cellStyle name="Normale 5 3 3 5" xfId="25266"/>
    <cellStyle name="Normale 5 3 3 5 2" xfId="25267"/>
    <cellStyle name="Normale 5 3 3 6" xfId="25268"/>
    <cellStyle name="Normale 5 3 4" xfId="25269"/>
    <cellStyle name="Normale 5 3 4 2" xfId="25270"/>
    <cellStyle name="Normale 5 3 4 2 2" xfId="25271"/>
    <cellStyle name="Normale 5 3 4 2 2 2" xfId="25272"/>
    <cellStyle name="Normale 5 3 4 2 2 2 2" xfId="25273"/>
    <cellStyle name="Normale 5 3 4 2 2 3" xfId="25274"/>
    <cellStyle name="Normale 5 3 4 2 3" xfId="25275"/>
    <cellStyle name="Normale 5 3 4 2 3 2" xfId="25276"/>
    <cellStyle name="Normale 5 3 4 2 4" xfId="25277"/>
    <cellStyle name="Normale 5 3 4 3" xfId="25278"/>
    <cellStyle name="Normale 5 3 4 3 2" xfId="25279"/>
    <cellStyle name="Normale 5 3 4 3 2 2" xfId="25280"/>
    <cellStyle name="Normale 5 3 4 3 3" xfId="25281"/>
    <cellStyle name="Normale 5 3 4 4" xfId="25282"/>
    <cellStyle name="Normale 5 3 4 4 2" xfId="25283"/>
    <cellStyle name="Normale 5 3 4 5" xfId="25284"/>
    <cellStyle name="Normale 5 3 5" xfId="25285"/>
    <cellStyle name="Normale 5 3 5 2" xfId="25286"/>
    <cellStyle name="Normale 5 3 5 2 2" xfId="25287"/>
    <cellStyle name="Normale 5 3 5 2 2 2" xfId="25288"/>
    <cellStyle name="Normale 5 3 5 2 3" xfId="25289"/>
    <cellStyle name="Normale 5 3 5 3" xfId="25290"/>
    <cellStyle name="Normale 5 3 5 3 2" xfId="25291"/>
    <cellStyle name="Normale 5 3 5 4" xfId="25292"/>
    <cellStyle name="Normale 5 3 6" xfId="25293"/>
    <cellStyle name="Normale 5 3 6 2" xfId="25294"/>
    <cellStyle name="Normale 5 3 6 2 2" xfId="25295"/>
    <cellStyle name="Normale 5 3 6 3" xfId="25296"/>
    <cellStyle name="Normale 5 3 7" xfId="25297"/>
    <cellStyle name="Normale 5 3 7 2" xfId="25298"/>
    <cellStyle name="Normale 5 3 8" xfId="25299"/>
    <cellStyle name="Normale 5 3 8 2" xfId="25300"/>
    <cellStyle name="Normale 5 3 9" xfId="25301"/>
    <cellStyle name="Normale 5 3 9 2" xfId="25302"/>
    <cellStyle name="Normale 5 4" xfId="25303"/>
    <cellStyle name="Normale 5 4 2" xfId="25304"/>
    <cellStyle name="Normale 5 4 2 2" xfId="25305"/>
    <cellStyle name="Normale 5 4 2 2 2" xfId="25306"/>
    <cellStyle name="Normale 5 4 2 2 2 2" xfId="25307"/>
    <cellStyle name="Normale 5 4 2 2 2 2 2" xfId="25308"/>
    <cellStyle name="Normale 5 4 2 2 2 2 2 2" xfId="25309"/>
    <cellStyle name="Normale 5 4 2 2 2 2 3" xfId="25310"/>
    <cellStyle name="Normale 5 4 2 2 2 3" xfId="25311"/>
    <cellStyle name="Normale 5 4 2 2 2 3 2" xfId="25312"/>
    <cellStyle name="Normale 5 4 2 2 2 4" xfId="25313"/>
    <cellStyle name="Normale 5 4 2 2 3" xfId="25314"/>
    <cellStyle name="Normale 5 4 2 2 3 2" xfId="25315"/>
    <cellStyle name="Normale 5 4 2 2 3 2 2" xfId="25316"/>
    <cellStyle name="Normale 5 4 2 2 3 3" xfId="25317"/>
    <cellStyle name="Normale 5 4 2 2 4" xfId="25318"/>
    <cellStyle name="Normale 5 4 2 2 4 2" xfId="25319"/>
    <cellStyle name="Normale 5 4 2 2 5" xfId="25320"/>
    <cellStyle name="Normale 5 4 2 3" xfId="25321"/>
    <cellStyle name="Normale 5 4 2 3 2" xfId="25322"/>
    <cellStyle name="Normale 5 4 2 3 2 2" xfId="25323"/>
    <cellStyle name="Normale 5 4 2 3 2 2 2" xfId="25324"/>
    <cellStyle name="Normale 5 4 2 3 2 3" xfId="25325"/>
    <cellStyle name="Normale 5 4 2 3 3" xfId="25326"/>
    <cellStyle name="Normale 5 4 2 3 3 2" xfId="25327"/>
    <cellStyle name="Normale 5 4 2 3 4" xfId="25328"/>
    <cellStyle name="Normale 5 4 2 4" xfId="25329"/>
    <cellStyle name="Normale 5 4 2 4 2" xfId="25330"/>
    <cellStyle name="Normale 5 4 2 4 2 2" xfId="25331"/>
    <cellStyle name="Normale 5 4 2 4 3" xfId="25332"/>
    <cellStyle name="Normale 5 4 2 5" xfId="25333"/>
    <cellStyle name="Normale 5 4 2 5 2" xfId="25334"/>
    <cellStyle name="Normale 5 4 2 6" xfId="25335"/>
    <cellStyle name="Normale 5 4 2 6 2" xfId="25336"/>
    <cellStyle name="Normale 5 4 2 7" xfId="25337"/>
    <cellStyle name="Normale 5 4 3" xfId="25338"/>
    <cellStyle name="Normale 5 4 3 2" xfId="25339"/>
    <cellStyle name="Normale 5 4 3 2 2" xfId="25340"/>
    <cellStyle name="Normale 5 4 3 2 2 2" xfId="25341"/>
    <cellStyle name="Normale 5 4 3 2 2 2 2" xfId="25342"/>
    <cellStyle name="Normale 5 4 3 2 2 3" xfId="25343"/>
    <cellStyle name="Normale 5 4 3 2 3" xfId="25344"/>
    <cellStyle name="Normale 5 4 3 2 3 2" xfId="25345"/>
    <cellStyle name="Normale 5 4 3 2 4" xfId="25346"/>
    <cellStyle name="Normale 5 4 3 3" xfId="25347"/>
    <cellStyle name="Normale 5 4 3 3 2" xfId="25348"/>
    <cellStyle name="Normale 5 4 3 3 2 2" xfId="25349"/>
    <cellStyle name="Normale 5 4 3 3 3" xfId="25350"/>
    <cellStyle name="Normale 5 4 3 4" xfId="25351"/>
    <cellStyle name="Normale 5 4 3 4 2" xfId="25352"/>
    <cellStyle name="Normale 5 4 3 5" xfId="25353"/>
    <cellStyle name="Normale 5 4 4" xfId="25354"/>
    <cellStyle name="Normale 5 4 4 2" xfId="25355"/>
    <cellStyle name="Normale 5 4 4 2 2" xfId="25356"/>
    <cellStyle name="Normale 5 4 4 2 2 2" xfId="25357"/>
    <cellStyle name="Normale 5 4 4 2 3" xfId="25358"/>
    <cellStyle name="Normale 5 4 4 3" xfId="25359"/>
    <cellStyle name="Normale 5 4 4 3 2" xfId="25360"/>
    <cellStyle name="Normale 5 4 4 4" xfId="25361"/>
    <cellStyle name="Normale 5 4 5" xfId="25362"/>
    <cellStyle name="Normale 5 4 5 2" xfId="25363"/>
    <cellStyle name="Normale 5 4 5 2 2" xfId="25364"/>
    <cellStyle name="Normale 5 4 5 3" xfId="25365"/>
    <cellStyle name="Normale 5 4 6" xfId="25366"/>
    <cellStyle name="Normale 5 4 6 2" xfId="25367"/>
    <cellStyle name="Normale 5 4 7" xfId="25368"/>
    <cellStyle name="Normale 5 4 7 2" xfId="25369"/>
    <cellStyle name="Normale 5 4 8" xfId="25370"/>
    <cellStyle name="Normale 5 4 8 2" xfId="25371"/>
    <cellStyle name="Normale 5 4 9" xfId="25372"/>
    <cellStyle name="Normale 5 5" xfId="25373"/>
    <cellStyle name="Normale 5 5 2" xfId="25374"/>
    <cellStyle name="Normale 5 5 2 2" xfId="25375"/>
    <cellStyle name="Normale 5 5 2 3" xfId="25376"/>
    <cellStyle name="Normale 5 5 2 4" xfId="25377"/>
    <cellStyle name="Normale 5 6" xfId="25378"/>
    <cellStyle name="Normale 5 6 2" xfId="25379"/>
    <cellStyle name="Normale 5 6 2 2" xfId="25380"/>
    <cellStyle name="Normale 5 6 2 2 2" xfId="25381"/>
    <cellStyle name="Normale 5 6 2 2 2 2" xfId="25382"/>
    <cellStyle name="Normale 5 6 2 2 3" xfId="25383"/>
    <cellStyle name="Normale 5 6 2 3" xfId="25384"/>
    <cellStyle name="Normale 5 6 2 3 2" xfId="25385"/>
    <cellStyle name="Normale 5 6 2 4" xfId="25386"/>
    <cellStyle name="Normale 5 6 3" xfId="25387"/>
    <cellStyle name="Normale 5 6 3 2" xfId="25388"/>
    <cellStyle name="Normale 5 6 3 2 2" xfId="25389"/>
    <cellStyle name="Normale 5 6 3 3" xfId="25390"/>
    <cellStyle name="Normale 5 6 4" xfId="25391"/>
    <cellStyle name="Normale 5 6 4 2" xfId="25392"/>
    <cellStyle name="Normale 5 6 5" xfId="25393"/>
    <cellStyle name="Normale 5 6 6" xfId="25394"/>
    <cellStyle name="Normale 5 6 7" xfId="25395"/>
    <cellStyle name="Normale 5 7" xfId="25396"/>
    <cellStyle name="Normale 5 7 2" xfId="25397"/>
    <cellStyle name="Normale 5 7 2 2" xfId="25398"/>
    <cellStyle name="Normale 5 7 3" xfId="25399"/>
    <cellStyle name="Normale 5 8" xfId="25400"/>
    <cellStyle name="Normale 5 8 2" xfId="25401"/>
    <cellStyle name="Normale 5 9" xfId="25402"/>
    <cellStyle name="Normale 5 9 2" xfId="25403"/>
    <cellStyle name="Normale 6" xfId="25404"/>
    <cellStyle name="Normale 6 2" xfId="25405"/>
    <cellStyle name="Normale 6 2 2" xfId="25406"/>
    <cellStyle name="Normale 6 2 3" xfId="25407"/>
    <cellStyle name="Normale 6 2 4" xfId="25408"/>
    <cellStyle name="Normale 6 3" xfId="25409"/>
    <cellStyle name="Normale 7" xfId="25410"/>
    <cellStyle name="Normale 7 2" xfId="25411"/>
    <cellStyle name="Normale 7 2 2" xfId="25412"/>
    <cellStyle name="Normale 7 2 3" xfId="25413"/>
    <cellStyle name="Normale 7 3" xfId="25414"/>
    <cellStyle name="Normale 8" xfId="25415"/>
    <cellStyle name="Normale 8 10" xfId="25416"/>
    <cellStyle name="Normale 8 11" xfId="25417"/>
    <cellStyle name="Normale 8 2" xfId="25418"/>
    <cellStyle name="Normale 8 2 10" xfId="25419"/>
    <cellStyle name="Normale 8 2 2" xfId="25420"/>
    <cellStyle name="Normale 8 2 2 2" xfId="25421"/>
    <cellStyle name="Normale 8 2 2 2 2" xfId="25422"/>
    <cellStyle name="Normale 8 2 2 2 2 2" xfId="25423"/>
    <cellStyle name="Normale 8 2 2 2 2 2 2" xfId="25424"/>
    <cellStyle name="Normale 8 2 2 2 2 2 2 2" xfId="25425"/>
    <cellStyle name="Normale 8 2 2 2 2 2 2 2 2" xfId="25426"/>
    <cellStyle name="Normale 8 2 2 2 2 2 2 2 2 2" xfId="25427"/>
    <cellStyle name="Normale 8 2 2 2 2 2 2 2 3" xfId="25428"/>
    <cellStyle name="Normale 8 2 2 2 2 2 2 3" xfId="25429"/>
    <cellStyle name="Normale 8 2 2 2 2 2 2 3 2" xfId="25430"/>
    <cellStyle name="Normale 8 2 2 2 2 2 2 4" xfId="25431"/>
    <cellStyle name="Normale 8 2 2 2 2 2 3" xfId="25432"/>
    <cellStyle name="Normale 8 2 2 2 2 2 3 2" xfId="25433"/>
    <cellStyle name="Normale 8 2 2 2 2 2 3 2 2" xfId="25434"/>
    <cellStyle name="Normale 8 2 2 2 2 2 3 3" xfId="25435"/>
    <cellStyle name="Normale 8 2 2 2 2 2 4" xfId="25436"/>
    <cellStyle name="Normale 8 2 2 2 2 2 4 2" xfId="25437"/>
    <cellStyle name="Normale 8 2 2 2 2 2 5" xfId="25438"/>
    <cellStyle name="Normale 8 2 2 2 2 3" xfId="25439"/>
    <cellStyle name="Normale 8 2 2 2 2 3 2" xfId="25440"/>
    <cellStyle name="Normale 8 2 2 2 2 3 2 2" xfId="25441"/>
    <cellStyle name="Normale 8 2 2 2 2 3 2 2 2" xfId="25442"/>
    <cellStyle name="Normale 8 2 2 2 2 3 2 3" xfId="25443"/>
    <cellStyle name="Normale 8 2 2 2 2 3 3" xfId="25444"/>
    <cellStyle name="Normale 8 2 2 2 2 3 3 2" xfId="25445"/>
    <cellStyle name="Normale 8 2 2 2 2 3 4" xfId="25446"/>
    <cellStyle name="Normale 8 2 2 2 2 4" xfId="25447"/>
    <cellStyle name="Normale 8 2 2 2 2 4 2" xfId="25448"/>
    <cellStyle name="Normale 8 2 2 2 2 4 2 2" xfId="25449"/>
    <cellStyle name="Normale 8 2 2 2 2 4 3" xfId="25450"/>
    <cellStyle name="Normale 8 2 2 2 2 5" xfId="25451"/>
    <cellStyle name="Normale 8 2 2 2 2 5 2" xfId="25452"/>
    <cellStyle name="Normale 8 2 2 2 2 6" xfId="25453"/>
    <cellStyle name="Normale 8 2 2 2 3" xfId="25454"/>
    <cellStyle name="Normale 8 2 2 2 3 2" xfId="25455"/>
    <cellStyle name="Normale 8 2 2 2 3 2 2" xfId="25456"/>
    <cellStyle name="Normale 8 2 2 2 3 2 2 2" xfId="25457"/>
    <cellStyle name="Normale 8 2 2 2 3 2 2 2 2" xfId="25458"/>
    <cellStyle name="Normale 8 2 2 2 3 2 2 3" xfId="25459"/>
    <cellStyle name="Normale 8 2 2 2 3 2 3" xfId="25460"/>
    <cellStyle name="Normale 8 2 2 2 3 2 3 2" xfId="25461"/>
    <cellStyle name="Normale 8 2 2 2 3 2 4" xfId="25462"/>
    <cellStyle name="Normale 8 2 2 2 3 3" xfId="25463"/>
    <cellStyle name="Normale 8 2 2 2 3 3 2" xfId="25464"/>
    <cellStyle name="Normale 8 2 2 2 3 3 2 2" xfId="25465"/>
    <cellStyle name="Normale 8 2 2 2 3 3 3" xfId="25466"/>
    <cellStyle name="Normale 8 2 2 2 3 4" xfId="25467"/>
    <cellStyle name="Normale 8 2 2 2 3 4 2" xfId="25468"/>
    <cellStyle name="Normale 8 2 2 2 3 5" xfId="25469"/>
    <cellStyle name="Normale 8 2 2 2 4" xfId="25470"/>
    <cellStyle name="Normale 8 2 2 2 4 2" xfId="25471"/>
    <cellStyle name="Normale 8 2 2 2 4 2 2" xfId="25472"/>
    <cellStyle name="Normale 8 2 2 2 4 2 2 2" xfId="25473"/>
    <cellStyle name="Normale 8 2 2 2 4 2 3" xfId="25474"/>
    <cellStyle name="Normale 8 2 2 2 4 3" xfId="25475"/>
    <cellStyle name="Normale 8 2 2 2 4 3 2" xfId="25476"/>
    <cellStyle name="Normale 8 2 2 2 4 4" xfId="25477"/>
    <cellStyle name="Normale 8 2 2 2 5" xfId="25478"/>
    <cellStyle name="Normale 8 2 2 2 5 2" xfId="25479"/>
    <cellStyle name="Normale 8 2 2 2 5 2 2" xfId="25480"/>
    <cellStyle name="Normale 8 2 2 2 5 3" xfId="25481"/>
    <cellStyle name="Normale 8 2 2 2 6" xfId="25482"/>
    <cellStyle name="Normale 8 2 2 2 6 2" xfId="25483"/>
    <cellStyle name="Normale 8 2 2 2 7" xfId="25484"/>
    <cellStyle name="Normale 8 2 2 3" xfId="25485"/>
    <cellStyle name="Normale 8 2 2 3 2" xfId="25486"/>
    <cellStyle name="Normale 8 2 2 3 2 2" xfId="25487"/>
    <cellStyle name="Normale 8 2 2 3 2 2 2" xfId="25488"/>
    <cellStyle name="Normale 8 2 2 3 2 2 2 2" xfId="25489"/>
    <cellStyle name="Normale 8 2 2 3 2 2 2 2 2" xfId="25490"/>
    <cellStyle name="Normale 8 2 2 3 2 2 2 3" xfId="25491"/>
    <cellStyle name="Normale 8 2 2 3 2 2 3" xfId="25492"/>
    <cellStyle name="Normale 8 2 2 3 2 2 3 2" xfId="25493"/>
    <cellStyle name="Normale 8 2 2 3 2 2 4" xfId="25494"/>
    <cellStyle name="Normale 8 2 2 3 2 3" xfId="25495"/>
    <cellStyle name="Normale 8 2 2 3 2 3 2" xfId="25496"/>
    <cellStyle name="Normale 8 2 2 3 2 3 2 2" xfId="25497"/>
    <cellStyle name="Normale 8 2 2 3 2 3 3" xfId="25498"/>
    <cellStyle name="Normale 8 2 2 3 2 4" xfId="25499"/>
    <cellStyle name="Normale 8 2 2 3 2 4 2" xfId="25500"/>
    <cellStyle name="Normale 8 2 2 3 2 5" xfId="25501"/>
    <cellStyle name="Normale 8 2 2 3 3" xfId="25502"/>
    <cellStyle name="Normale 8 2 2 3 3 2" xfId="25503"/>
    <cellStyle name="Normale 8 2 2 3 3 2 2" xfId="25504"/>
    <cellStyle name="Normale 8 2 2 3 3 2 2 2" xfId="25505"/>
    <cellStyle name="Normale 8 2 2 3 3 2 3" xfId="25506"/>
    <cellStyle name="Normale 8 2 2 3 3 3" xfId="25507"/>
    <cellStyle name="Normale 8 2 2 3 3 3 2" xfId="25508"/>
    <cellStyle name="Normale 8 2 2 3 3 4" xfId="25509"/>
    <cellStyle name="Normale 8 2 2 3 4" xfId="25510"/>
    <cellStyle name="Normale 8 2 2 3 4 2" xfId="25511"/>
    <cellStyle name="Normale 8 2 2 3 4 2 2" xfId="25512"/>
    <cellStyle name="Normale 8 2 2 3 4 3" xfId="25513"/>
    <cellStyle name="Normale 8 2 2 3 5" xfId="25514"/>
    <cellStyle name="Normale 8 2 2 3 5 2" xfId="25515"/>
    <cellStyle name="Normale 8 2 2 3 6" xfId="25516"/>
    <cellStyle name="Normale 8 2 2 4" xfId="25517"/>
    <cellStyle name="Normale 8 2 2 4 2" xfId="25518"/>
    <cellStyle name="Normale 8 2 2 4 2 2" xfId="25519"/>
    <cellStyle name="Normale 8 2 2 4 2 2 2" xfId="25520"/>
    <cellStyle name="Normale 8 2 2 4 2 2 2 2" xfId="25521"/>
    <cellStyle name="Normale 8 2 2 4 2 2 3" xfId="25522"/>
    <cellStyle name="Normale 8 2 2 4 2 3" xfId="25523"/>
    <cellStyle name="Normale 8 2 2 4 2 3 2" xfId="25524"/>
    <cellStyle name="Normale 8 2 2 4 2 4" xfId="25525"/>
    <cellStyle name="Normale 8 2 2 4 3" xfId="25526"/>
    <cellStyle name="Normale 8 2 2 4 3 2" xfId="25527"/>
    <cellStyle name="Normale 8 2 2 4 3 2 2" xfId="25528"/>
    <cellStyle name="Normale 8 2 2 4 3 3" xfId="25529"/>
    <cellStyle name="Normale 8 2 2 4 4" xfId="25530"/>
    <cellStyle name="Normale 8 2 2 4 4 2" xfId="25531"/>
    <cellStyle name="Normale 8 2 2 4 5" xfId="25532"/>
    <cellStyle name="Normale 8 2 2 5" xfId="25533"/>
    <cellStyle name="Normale 8 2 2 5 2" xfId="25534"/>
    <cellStyle name="Normale 8 2 2 5 2 2" xfId="25535"/>
    <cellStyle name="Normale 8 2 2 5 2 2 2" xfId="25536"/>
    <cellStyle name="Normale 8 2 2 5 2 3" xfId="25537"/>
    <cellStyle name="Normale 8 2 2 5 3" xfId="25538"/>
    <cellStyle name="Normale 8 2 2 5 3 2" xfId="25539"/>
    <cellStyle name="Normale 8 2 2 5 4" xfId="25540"/>
    <cellStyle name="Normale 8 2 2 6" xfId="25541"/>
    <cellStyle name="Normale 8 2 2 6 2" xfId="25542"/>
    <cellStyle name="Normale 8 2 2 6 2 2" xfId="25543"/>
    <cellStyle name="Normale 8 2 2 6 3" xfId="25544"/>
    <cellStyle name="Normale 8 2 2 7" xfId="25545"/>
    <cellStyle name="Normale 8 2 2 7 2" xfId="25546"/>
    <cellStyle name="Normale 8 2 2 8" xfId="25547"/>
    <cellStyle name="Normale 8 2 3" xfId="25548"/>
    <cellStyle name="Normale 8 2 3 2" xfId="25549"/>
    <cellStyle name="Normale 8 2 3 2 2" xfId="25550"/>
    <cellStyle name="Normale 8 2 3 2 2 2" xfId="25551"/>
    <cellStyle name="Normale 8 2 3 2 2 2 2" xfId="25552"/>
    <cellStyle name="Normale 8 2 3 2 2 2 2 2" xfId="25553"/>
    <cellStyle name="Normale 8 2 3 2 2 2 2 2 2" xfId="25554"/>
    <cellStyle name="Normale 8 2 3 2 2 2 2 3" xfId="25555"/>
    <cellStyle name="Normale 8 2 3 2 2 2 3" xfId="25556"/>
    <cellStyle name="Normale 8 2 3 2 2 2 3 2" xfId="25557"/>
    <cellStyle name="Normale 8 2 3 2 2 2 4" xfId="25558"/>
    <cellStyle name="Normale 8 2 3 2 2 3" xfId="25559"/>
    <cellStyle name="Normale 8 2 3 2 2 3 2" xfId="25560"/>
    <cellStyle name="Normale 8 2 3 2 2 3 2 2" xfId="25561"/>
    <cellStyle name="Normale 8 2 3 2 2 3 3" xfId="25562"/>
    <cellStyle name="Normale 8 2 3 2 2 4" xfId="25563"/>
    <cellStyle name="Normale 8 2 3 2 2 4 2" xfId="25564"/>
    <cellStyle name="Normale 8 2 3 2 2 5" xfId="25565"/>
    <cellStyle name="Normale 8 2 3 2 3" xfId="25566"/>
    <cellStyle name="Normale 8 2 3 2 3 2" xfId="25567"/>
    <cellStyle name="Normale 8 2 3 2 3 2 2" xfId="25568"/>
    <cellStyle name="Normale 8 2 3 2 3 2 2 2" xfId="25569"/>
    <cellStyle name="Normale 8 2 3 2 3 2 3" xfId="25570"/>
    <cellStyle name="Normale 8 2 3 2 3 3" xfId="25571"/>
    <cellStyle name="Normale 8 2 3 2 3 3 2" xfId="25572"/>
    <cellStyle name="Normale 8 2 3 2 3 4" xfId="25573"/>
    <cellStyle name="Normale 8 2 3 2 4" xfId="25574"/>
    <cellStyle name="Normale 8 2 3 2 4 2" xfId="25575"/>
    <cellStyle name="Normale 8 2 3 2 4 2 2" xfId="25576"/>
    <cellStyle name="Normale 8 2 3 2 4 3" xfId="25577"/>
    <cellStyle name="Normale 8 2 3 2 5" xfId="25578"/>
    <cellStyle name="Normale 8 2 3 2 5 2" xfId="25579"/>
    <cellStyle name="Normale 8 2 3 2 6" xfId="25580"/>
    <cellStyle name="Normale 8 2 3 3" xfId="25581"/>
    <cellStyle name="Normale 8 2 3 3 2" xfId="25582"/>
    <cellStyle name="Normale 8 2 3 3 2 2" xfId="25583"/>
    <cellStyle name="Normale 8 2 3 3 2 2 2" xfId="25584"/>
    <cellStyle name="Normale 8 2 3 3 2 2 2 2" xfId="25585"/>
    <cellStyle name="Normale 8 2 3 3 2 2 3" xfId="25586"/>
    <cellStyle name="Normale 8 2 3 3 2 3" xfId="25587"/>
    <cellStyle name="Normale 8 2 3 3 2 3 2" xfId="25588"/>
    <cellStyle name="Normale 8 2 3 3 2 4" xfId="25589"/>
    <cellStyle name="Normale 8 2 3 3 3" xfId="25590"/>
    <cellStyle name="Normale 8 2 3 3 3 2" xfId="25591"/>
    <cellStyle name="Normale 8 2 3 3 3 2 2" xfId="25592"/>
    <cellStyle name="Normale 8 2 3 3 3 3" xfId="25593"/>
    <cellStyle name="Normale 8 2 3 3 4" xfId="25594"/>
    <cellStyle name="Normale 8 2 3 3 4 2" xfId="25595"/>
    <cellStyle name="Normale 8 2 3 3 5" xfId="25596"/>
    <cellStyle name="Normale 8 2 3 4" xfId="25597"/>
    <cellStyle name="Normale 8 2 3 4 2" xfId="25598"/>
    <cellStyle name="Normale 8 2 3 4 2 2" xfId="25599"/>
    <cellStyle name="Normale 8 2 3 4 2 2 2" xfId="25600"/>
    <cellStyle name="Normale 8 2 3 4 2 3" xfId="25601"/>
    <cellStyle name="Normale 8 2 3 4 3" xfId="25602"/>
    <cellStyle name="Normale 8 2 3 4 3 2" xfId="25603"/>
    <cellStyle name="Normale 8 2 3 4 4" xfId="25604"/>
    <cellStyle name="Normale 8 2 3 5" xfId="25605"/>
    <cellStyle name="Normale 8 2 3 5 2" xfId="25606"/>
    <cellStyle name="Normale 8 2 3 5 2 2" xfId="25607"/>
    <cellStyle name="Normale 8 2 3 5 3" xfId="25608"/>
    <cellStyle name="Normale 8 2 3 6" xfId="25609"/>
    <cellStyle name="Normale 8 2 3 6 2" xfId="25610"/>
    <cellStyle name="Normale 8 2 3 7" xfId="25611"/>
    <cellStyle name="Normale 8 2 4" xfId="25612"/>
    <cellStyle name="Normale 8 2 4 2" xfId="25613"/>
    <cellStyle name="Normale 8 2 4 2 2" xfId="25614"/>
    <cellStyle name="Normale 8 2 4 2 2 2" xfId="25615"/>
    <cellStyle name="Normale 8 2 4 2 2 2 2" xfId="25616"/>
    <cellStyle name="Normale 8 2 4 2 2 2 2 2" xfId="25617"/>
    <cellStyle name="Normale 8 2 4 2 2 2 3" xfId="25618"/>
    <cellStyle name="Normale 8 2 4 2 2 3" xfId="25619"/>
    <cellStyle name="Normale 8 2 4 2 2 3 2" xfId="25620"/>
    <cellStyle name="Normale 8 2 4 2 2 4" xfId="25621"/>
    <cellStyle name="Normale 8 2 4 2 3" xfId="25622"/>
    <cellStyle name="Normale 8 2 4 2 3 2" xfId="25623"/>
    <cellStyle name="Normale 8 2 4 2 3 2 2" xfId="25624"/>
    <cellStyle name="Normale 8 2 4 2 3 3" xfId="25625"/>
    <cellStyle name="Normale 8 2 4 2 4" xfId="25626"/>
    <cellStyle name="Normale 8 2 4 2 4 2" xfId="25627"/>
    <cellStyle name="Normale 8 2 4 2 5" xfId="25628"/>
    <cellStyle name="Normale 8 2 4 3" xfId="25629"/>
    <cellStyle name="Normale 8 2 4 3 2" xfId="25630"/>
    <cellStyle name="Normale 8 2 4 3 2 2" xfId="25631"/>
    <cellStyle name="Normale 8 2 4 3 2 2 2" xfId="25632"/>
    <cellStyle name="Normale 8 2 4 3 2 3" xfId="25633"/>
    <cellStyle name="Normale 8 2 4 3 3" xfId="25634"/>
    <cellStyle name="Normale 8 2 4 3 3 2" xfId="25635"/>
    <cellStyle name="Normale 8 2 4 3 4" xfId="25636"/>
    <cellStyle name="Normale 8 2 4 4" xfId="25637"/>
    <cellStyle name="Normale 8 2 4 4 2" xfId="25638"/>
    <cellStyle name="Normale 8 2 4 4 2 2" xfId="25639"/>
    <cellStyle name="Normale 8 2 4 4 3" xfId="25640"/>
    <cellStyle name="Normale 8 2 4 5" xfId="25641"/>
    <cellStyle name="Normale 8 2 4 5 2" xfId="25642"/>
    <cellStyle name="Normale 8 2 4 6" xfId="25643"/>
    <cellStyle name="Normale 8 2 5" xfId="25644"/>
    <cellStyle name="Normale 8 2 5 2" xfId="25645"/>
    <cellStyle name="Normale 8 2 5 2 2" xfId="25646"/>
    <cellStyle name="Normale 8 2 5 2 2 2" xfId="25647"/>
    <cellStyle name="Normale 8 2 5 2 2 2 2" xfId="25648"/>
    <cellStyle name="Normale 8 2 5 2 2 3" xfId="25649"/>
    <cellStyle name="Normale 8 2 5 2 3" xfId="25650"/>
    <cellStyle name="Normale 8 2 5 2 3 2" xfId="25651"/>
    <cellStyle name="Normale 8 2 5 2 4" xfId="25652"/>
    <cellStyle name="Normale 8 2 5 3" xfId="25653"/>
    <cellStyle name="Normale 8 2 5 3 2" xfId="25654"/>
    <cellStyle name="Normale 8 2 5 3 2 2" xfId="25655"/>
    <cellStyle name="Normale 8 2 5 3 3" xfId="25656"/>
    <cellStyle name="Normale 8 2 5 4" xfId="25657"/>
    <cellStyle name="Normale 8 2 5 4 2" xfId="25658"/>
    <cellStyle name="Normale 8 2 5 5" xfId="25659"/>
    <cellStyle name="Normale 8 2 6" xfId="25660"/>
    <cellStyle name="Normale 8 2 6 2" xfId="25661"/>
    <cellStyle name="Normale 8 2 6 2 2" xfId="25662"/>
    <cellStyle name="Normale 8 2 6 2 2 2" xfId="25663"/>
    <cellStyle name="Normale 8 2 6 2 3" xfId="25664"/>
    <cellStyle name="Normale 8 2 6 3" xfId="25665"/>
    <cellStyle name="Normale 8 2 6 3 2" xfId="25666"/>
    <cellStyle name="Normale 8 2 6 4" xfId="25667"/>
    <cellStyle name="Normale 8 2 7" xfId="25668"/>
    <cellStyle name="Normale 8 2 7 2" xfId="25669"/>
    <cellStyle name="Normale 8 2 7 2 2" xfId="25670"/>
    <cellStyle name="Normale 8 2 7 3" xfId="25671"/>
    <cellStyle name="Normale 8 2 8" xfId="25672"/>
    <cellStyle name="Normale 8 2 8 2" xfId="25673"/>
    <cellStyle name="Normale 8 2 9" xfId="25674"/>
    <cellStyle name="Normale 8 3" xfId="25675"/>
    <cellStyle name="Normale 8 3 2" xfId="25676"/>
    <cellStyle name="Normale 8 3 2 2" xfId="25677"/>
    <cellStyle name="Normale 8 3 2 2 2" xfId="25678"/>
    <cellStyle name="Normale 8 3 2 2 2 2" xfId="25679"/>
    <cellStyle name="Normale 8 3 2 2 2 2 2" xfId="25680"/>
    <cellStyle name="Normale 8 3 2 2 2 2 2 2" xfId="25681"/>
    <cellStyle name="Normale 8 3 2 2 2 2 2 2 2" xfId="25682"/>
    <cellStyle name="Normale 8 3 2 2 2 2 2 3" xfId="25683"/>
    <cellStyle name="Normale 8 3 2 2 2 2 3" xfId="25684"/>
    <cellStyle name="Normale 8 3 2 2 2 2 3 2" xfId="25685"/>
    <cellStyle name="Normale 8 3 2 2 2 2 4" xfId="25686"/>
    <cellStyle name="Normale 8 3 2 2 2 3" xfId="25687"/>
    <cellStyle name="Normale 8 3 2 2 2 3 2" xfId="25688"/>
    <cellStyle name="Normale 8 3 2 2 2 3 2 2" xfId="25689"/>
    <cellStyle name="Normale 8 3 2 2 2 3 3" xfId="25690"/>
    <cellStyle name="Normale 8 3 2 2 2 4" xfId="25691"/>
    <cellStyle name="Normale 8 3 2 2 2 4 2" xfId="25692"/>
    <cellStyle name="Normale 8 3 2 2 2 5" xfId="25693"/>
    <cellStyle name="Normale 8 3 2 2 3" xfId="25694"/>
    <cellStyle name="Normale 8 3 2 2 3 2" xfId="25695"/>
    <cellStyle name="Normale 8 3 2 2 3 2 2" xfId="25696"/>
    <cellStyle name="Normale 8 3 2 2 3 2 2 2" xfId="25697"/>
    <cellStyle name="Normale 8 3 2 2 3 2 3" xfId="25698"/>
    <cellStyle name="Normale 8 3 2 2 3 3" xfId="25699"/>
    <cellStyle name="Normale 8 3 2 2 3 3 2" xfId="25700"/>
    <cellStyle name="Normale 8 3 2 2 3 4" xfId="25701"/>
    <cellStyle name="Normale 8 3 2 2 4" xfId="25702"/>
    <cellStyle name="Normale 8 3 2 2 4 2" xfId="25703"/>
    <cellStyle name="Normale 8 3 2 2 4 2 2" xfId="25704"/>
    <cellStyle name="Normale 8 3 2 2 4 3" xfId="25705"/>
    <cellStyle name="Normale 8 3 2 2 5" xfId="25706"/>
    <cellStyle name="Normale 8 3 2 2 5 2" xfId="25707"/>
    <cellStyle name="Normale 8 3 2 2 6" xfId="25708"/>
    <cellStyle name="Normale 8 3 2 3" xfId="25709"/>
    <cellStyle name="Normale 8 3 2 3 2" xfId="25710"/>
    <cellStyle name="Normale 8 3 2 3 2 2" xfId="25711"/>
    <cellStyle name="Normale 8 3 2 3 2 2 2" xfId="25712"/>
    <cellStyle name="Normale 8 3 2 3 2 2 2 2" xfId="25713"/>
    <cellStyle name="Normale 8 3 2 3 2 2 3" xfId="25714"/>
    <cellStyle name="Normale 8 3 2 3 2 3" xfId="25715"/>
    <cellStyle name="Normale 8 3 2 3 2 3 2" xfId="25716"/>
    <cellStyle name="Normale 8 3 2 3 2 4" xfId="25717"/>
    <cellStyle name="Normale 8 3 2 3 3" xfId="25718"/>
    <cellStyle name="Normale 8 3 2 3 3 2" xfId="25719"/>
    <cellStyle name="Normale 8 3 2 3 3 2 2" xfId="25720"/>
    <cellStyle name="Normale 8 3 2 3 3 3" xfId="25721"/>
    <cellStyle name="Normale 8 3 2 3 4" xfId="25722"/>
    <cellStyle name="Normale 8 3 2 3 4 2" xfId="25723"/>
    <cellStyle name="Normale 8 3 2 3 5" xfId="25724"/>
    <cellStyle name="Normale 8 3 2 4" xfId="25725"/>
    <cellStyle name="Normale 8 3 2 4 2" xfId="25726"/>
    <cellStyle name="Normale 8 3 2 4 2 2" xfId="25727"/>
    <cellStyle name="Normale 8 3 2 4 2 2 2" xfId="25728"/>
    <cellStyle name="Normale 8 3 2 4 2 3" xfId="25729"/>
    <cellStyle name="Normale 8 3 2 4 3" xfId="25730"/>
    <cellStyle name="Normale 8 3 2 4 3 2" xfId="25731"/>
    <cellStyle name="Normale 8 3 2 4 4" xfId="25732"/>
    <cellStyle name="Normale 8 3 2 5" xfId="25733"/>
    <cellStyle name="Normale 8 3 2 5 2" xfId="25734"/>
    <cellStyle name="Normale 8 3 2 5 2 2" xfId="25735"/>
    <cellStyle name="Normale 8 3 2 5 3" xfId="25736"/>
    <cellStyle name="Normale 8 3 2 6" xfId="25737"/>
    <cellStyle name="Normale 8 3 2 6 2" xfId="25738"/>
    <cellStyle name="Normale 8 3 2 7" xfId="25739"/>
    <cellStyle name="Normale 8 3 3" xfId="25740"/>
    <cellStyle name="Normale 8 3 3 2" xfId="25741"/>
    <cellStyle name="Normale 8 3 3 2 2" xfId="25742"/>
    <cellStyle name="Normale 8 3 3 2 2 2" xfId="25743"/>
    <cellStyle name="Normale 8 3 3 2 2 2 2" xfId="25744"/>
    <cellStyle name="Normale 8 3 3 2 2 2 2 2" xfId="25745"/>
    <cellStyle name="Normale 8 3 3 2 2 2 3" xfId="25746"/>
    <cellStyle name="Normale 8 3 3 2 2 3" xfId="25747"/>
    <cellStyle name="Normale 8 3 3 2 2 3 2" xfId="25748"/>
    <cellStyle name="Normale 8 3 3 2 2 4" xfId="25749"/>
    <cellStyle name="Normale 8 3 3 2 3" xfId="25750"/>
    <cellStyle name="Normale 8 3 3 2 3 2" xfId="25751"/>
    <cellStyle name="Normale 8 3 3 2 3 2 2" xfId="25752"/>
    <cellStyle name="Normale 8 3 3 2 3 3" xfId="25753"/>
    <cellStyle name="Normale 8 3 3 2 4" xfId="25754"/>
    <cellStyle name="Normale 8 3 3 2 4 2" xfId="25755"/>
    <cellStyle name="Normale 8 3 3 2 5" xfId="25756"/>
    <cellStyle name="Normale 8 3 3 3" xfId="25757"/>
    <cellStyle name="Normale 8 3 3 3 2" xfId="25758"/>
    <cellStyle name="Normale 8 3 3 3 2 2" xfId="25759"/>
    <cellStyle name="Normale 8 3 3 3 2 2 2" xfId="25760"/>
    <cellStyle name="Normale 8 3 3 3 2 3" xfId="25761"/>
    <cellStyle name="Normale 8 3 3 3 3" xfId="25762"/>
    <cellStyle name="Normale 8 3 3 3 3 2" xfId="25763"/>
    <cellStyle name="Normale 8 3 3 3 4" xfId="25764"/>
    <cellStyle name="Normale 8 3 3 4" xfId="25765"/>
    <cellStyle name="Normale 8 3 3 4 2" xfId="25766"/>
    <cellStyle name="Normale 8 3 3 4 2 2" xfId="25767"/>
    <cellStyle name="Normale 8 3 3 4 3" xfId="25768"/>
    <cellStyle name="Normale 8 3 3 5" xfId="25769"/>
    <cellStyle name="Normale 8 3 3 5 2" xfId="25770"/>
    <cellStyle name="Normale 8 3 3 6" xfId="25771"/>
    <cellStyle name="Normale 8 3 4" xfId="25772"/>
    <cellStyle name="Normale 8 3 4 2" xfId="25773"/>
    <cellStyle name="Normale 8 3 4 2 2" xfId="25774"/>
    <cellStyle name="Normale 8 3 4 2 2 2" xfId="25775"/>
    <cellStyle name="Normale 8 3 4 2 2 2 2" xfId="25776"/>
    <cellStyle name="Normale 8 3 4 2 2 3" xfId="25777"/>
    <cellStyle name="Normale 8 3 4 2 3" xfId="25778"/>
    <cellStyle name="Normale 8 3 4 2 3 2" xfId="25779"/>
    <cellStyle name="Normale 8 3 4 2 4" xfId="25780"/>
    <cellStyle name="Normale 8 3 4 3" xfId="25781"/>
    <cellStyle name="Normale 8 3 4 3 2" xfId="25782"/>
    <cellStyle name="Normale 8 3 4 3 2 2" xfId="25783"/>
    <cellStyle name="Normale 8 3 4 3 3" xfId="25784"/>
    <cellStyle name="Normale 8 3 4 4" xfId="25785"/>
    <cellStyle name="Normale 8 3 4 4 2" xfId="25786"/>
    <cellStyle name="Normale 8 3 4 5" xfId="25787"/>
    <cellStyle name="Normale 8 3 5" xfId="25788"/>
    <cellStyle name="Normale 8 3 5 2" xfId="25789"/>
    <cellStyle name="Normale 8 3 5 2 2" xfId="25790"/>
    <cellStyle name="Normale 8 3 5 2 2 2" xfId="25791"/>
    <cellStyle name="Normale 8 3 5 2 3" xfId="25792"/>
    <cellStyle name="Normale 8 3 5 3" xfId="25793"/>
    <cellStyle name="Normale 8 3 5 3 2" xfId="25794"/>
    <cellStyle name="Normale 8 3 5 4" xfId="25795"/>
    <cellStyle name="Normale 8 3 6" xfId="25796"/>
    <cellStyle name="Normale 8 3 6 2" xfId="25797"/>
    <cellStyle name="Normale 8 3 6 2 2" xfId="25798"/>
    <cellStyle name="Normale 8 3 6 3" xfId="25799"/>
    <cellStyle name="Normale 8 3 7" xfId="25800"/>
    <cellStyle name="Normale 8 3 7 2" xfId="25801"/>
    <cellStyle name="Normale 8 3 8" xfId="25802"/>
    <cellStyle name="Normale 8 4" xfId="25803"/>
    <cellStyle name="Normale 8 4 2" xfId="25804"/>
    <cellStyle name="Normale 8 4 2 2" xfId="25805"/>
    <cellStyle name="Normale 8 4 2 2 2" xfId="25806"/>
    <cellStyle name="Normale 8 4 2 2 2 2" xfId="25807"/>
    <cellStyle name="Normale 8 4 2 2 2 2 2" xfId="25808"/>
    <cellStyle name="Normale 8 4 2 2 2 2 2 2" xfId="25809"/>
    <cellStyle name="Normale 8 4 2 2 2 2 3" xfId="25810"/>
    <cellStyle name="Normale 8 4 2 2 2 3" xfId="25811"/>
    <cellStyle name="Normale 8 4 2 2 2 3 2" xfId="25812"/>
    <cellStyle name="Normale 8 4 2 2 2 4" xfId="25813"/>
    <cellStyle name="Normale 8 4 2 2 3" xfId="25814"/>
    <cellStyle name="Normale 8 4 2 2 3 2" xfId="25815"/>
    <cellStyle name="Normale 8 4 2 2 3 2 2" xfId="25816"/>
    <cellStyle name="Normale 8 4 2 2 3 3" xfId="25817"/>
    <cellStyle name="Normale 8 4 2 2 4" xfId="25818"/>
    <cellStyle name="Normale 8 4 2 2 4 2" xfId="25819"/>
    <cellStyle name="Normale 8 4 2 2 5" xfId="25820"/>
    <cellStyle name="Normale 8 4 2 3" xfId="25821"/>
    <cellStyle name="Normale 8 4 2 3 2" xfId="25822"/>
    <cellStyle name="Normale 8 4 2 3 2 2" xfId="25823"/>
    <cellStyle name="Normale 8 4 2 3 2 2 2" xfId="25824"/>
    <cellStyle name="Normale 8 4 2 3 2 3" xfId="25825"/>
    <cellStyle name="Normale 8 4 2 3 3" xfId="25826"/>
    <cellStyle name="Normale 8 4 2 3 3 2" xfId="25827"/>
    <cellStyle name="Normale 8 4 2 3 4" xfId="25828"/>
    <cellStyle name="Normale 8 4 2 4" xfId="25829"/>
    <cellStyle name="Normale 8 4 2 4 2" xfId="25830"/>
    <cellStyle name="Normale 8 4 2 4 2 2" xfId="25831"/>
    <cellStyle name="Normale 8 4 2 4 3" xfId="25832"/>
    <cellStyle name="Normale 8 4 2 5" xfId="25833"/>
    <cellStyle name="Normale 8 4 2 5 2" xfId="25834"/>
    <cellStyle name="Normale 8 4 2 6" xfId="25835"/>
    <cellStyle name="Normale 8 4 3" xfId="25836"/>
    <cellStyle name="Normale 8 4 3 2" xfId="25837"/>
    <cellStyle name="Normale 8 4 3 2 2" xfId="25838"/>
    <cellStyle name="Normale 8 4 3 2 2 2" xfId="25839"/>
    <cellStyle name="Normale 8 4 3 2 2 2 2" xfId="25840"/>
    <cellStyle name="Normale 8 4 3 2 2 3" xfId="25841"/>
    <cellStyle name="Normale 8 4 3 2 3" xfId="25842"/>
    <cellStyle name="Normale 8 4 3 2 3 2" xfId="25843"/>
    <cellStyle name="Normale 8 4 3 2 4" xfId="25844"/>
    <cellStyle name="Normale 8 4 3 3" xfId="25845"/>
    <cellStyle name="Normale 8 4 3 3 2" xfId="25846"/>
    <cellStyle name="Normale 8 4 3 3 2 2" xfId="25847"/>
    <cellStyle name="Normale 8 4 3 3 3" xfId="25848"/>
    <cellStyle name="Normale 8 4 3 4" xfId="25849"/>
    <cellStyle name="Normale 8 4 3 4 2" xfId="25850"/>
    <cellStyle name="Normale 8 4 3 5" xfId="25851"/>
    <cellStyle name="Normale 8 4 4" xfId="25852"/>
    <cellStyle name="Normale 8 4 4 2" xfId="25853"/>
    <cellStyle name="Normale 8 4 4 2 2" xfId="25854"/>
    <cellStyle name="Normale 8 4 4 2 2 2" xfId="25855"/>
    <cellStyle name="Normale 8 4 4 2 3" xfId="25856"/>
    <cellStyle name="Normale 8 4 4 3" xfId="25857"/>
    <cellStyle name="Normale 8 4 4 3 2" xfId="25858"/>
    <cellStyle name="Normale 8 4 4 4" xfId="25859"/>
    <cellStyle name="Normale 8 4 5" xfId="25860"/>
    <cellStyle name="Normale 8 4 5 2" xfId="25861"/>
    <cellStyle name="Normale 8 4 5 2 2" xfId="25862"/>
    <cellStyle name="Normale 8 4 5 3" xfId="25863"/>
    <cellStyle name="Normale 8 4 6" xfId="25864"/>
    <cellStyle name="Normale 8 4 6 2" xfId="25865"/>
    <cellStyle name="Normale 8 4 7" xfId="25866"/>
    <cellStyle name="Normale 8 5" xfId="25867"/>
    <cellStyle name="Normale 8 5 2" xfId="25868"/>
    <cellStyle name="Normale 8 5 2 2" xfId="25869"/>
    <cellStyle name="Normale 8 5 2 2 2" xfId="25870"/>
    <cellStyle name="Normale 8 5 2 2 2 2" xfId="25871"/>
    <cellStyle name="Normale 8 5 2 2 2 2 2" xfId="25872"/>
    <cellStyle name="Normale 8 5 2 2 2 3" xfId="25873"/>
    <cellStyle name="Normale 8 5 2 2 3" xfId="25874"/>
    <cellStyle name="Normale 8 5 2 2 3 2" xfId="25875"/>
    <cellStyle name="Normale 8 5 2 2 4" xfId="25876"/>
    <cellStyle name="Normale 8 5 2 3" xfId="25877"/>
    <cellStyle name="Normale 8 5 2 3 2" xfId="25878"/>
    <cellStyle name="Normale 8 5 2 3 2 2" xfId="25879"/>
    <cellStyle name="Normale 8 5 2 3 3" xfId="25880"/>
    <cellStyle name="Normale 8 5 2 4" xfId="25881"/>
    <cellStyle name="Normale 8 5 2 4 2" xfId="25882"/>
    <cellStyle name="Normale 8 5 2 5" xfId="25883"/>
    <cellStyle name="Normale 8 5 3" xfId="25884"/>
    <cellStyle name="Normale 8 5 3 2" xfId="25885"/>
    <cellStyle name="Normale 8 5 3 2 2" xfId="25886"/>
    <cellStyle name="Normale 8 5 3 2 2 2" xfId="25887"/>
    <cellStyle name="Normale 8 5 3 2 3" xfId="25888"/>
    <cellStyle name="Normale 8 5 3 3" xfId="25889"/>
    <cellStyle name="Normale 8 5 3 3 2" xfId="25890"/>
    <cellStyle name="Normale 8 5 3 4" xfId="25891"/>
    <cellStyle name="Normale 8 5 4" xfId="25892"/>
    <cellStyle name="Normale 8 5 4 2" xfId="25893"/>
    <cellStyle name="Normale 8 5 4 2 2" xfId="25894"/>
    <cellStyle name="Normale 8 5 4 3" xfId="25895"/>
    <cellStyle name="Normale 8 5 5" xfId="25896"/>
    <cellStyle name="Normale 8 5 5 2" xfId="25897"/>
    <cellStyle name="Normale 8 5 6" xfId="25898"/>
    <cellStyle name="Normale 8 6" xfId="25899"/>
    <cellStyle name="Normale 8 6 2" xfId="25900"/>
    <cellStyle name="Normale 8 6 2 2" xfId="25901"/>
    <cellStyle name="Normale 8 6 2 2 2" xfId="25902"/>
    <cellStyle name="Normale 8 6 2 2 2 2" xfId="25903"/>
    <cellStyle name="Normale 8 6 2 2 3" xfId="25904"/>
    <cellStyle name="Normale 8 6 2 3" xfId="25905"/>
    <cellStyle name="Normale 8 6 2 3 2" xfId="25906"/>
    <cellStyle name="Normale 8 6 2 4" xfId="25907"/>
    <cellStyle name="Normale 8 6 3" xfId="25908"/>
    <cellStyle name="Normale 8 6 3 2" xfId="25909"/>
    <cellStyle name="Normale 8 6 3 2 2" xfId="25910"/>
    <cellStyle name="Normale 8 6 3 3" xfId="25911"/>
    <cellStyle name="Normale 8 6 4" xfId="25912"/>
    <cellStyle name="Normale 8 6 4 2" xfId="25913"/>
    <cellStyle name="Normale 8 6 5" xfId="25914"/>
    <cellStyle name="Normale 8 7" xfId="25915"/>
    <cellStyle name="Normale 8 7 2" xfId="25916"/>
    <cellStyle name="Normale 8 7 2 2" xfId="25917"/>
    <cellStyle name="Normale 8 7 2 2 2" xfId="25918"/>
    <cellStyle name="Normale 8 7 2 3" xfId="25919"/>
    <cellStyle name="Normale 8 7 3" xfId="25920"/>
    <cellStyle name="Normale 8 7 3 2" xfId="25921"/>
    <cellStyle name="Normale 8 7 4" xfId="25922"/>
    <cellStyle name="Normale 8 8" xfId="25923"/>
    <cellStyle name="Normale 8 8 2" xfId="25924"/>
    <cellStyle name="Normale 8 8 2 2" xfId="25925"/>
    <cellStyle name="Normale 8 8 3" xfId="25926"/>
    <cellStyle name="Normale 8 9" xfId="25927"/>
    <cellStyle name="Normale 8 9 2" xfId="25928"/>
    <cellStyle name="Normale 9" xfId="25929"/>
    <cellStyle name="Normale 9 2" xfId="25930"/>
    <cellStyle name="Normale 9 2 2" xfId="25931"/>
    <cellStyle name="Normale 9 2 2 2" xfId="25932"/>
    <cellStyle name="Normale 9 2 2 2 2" xfId="25933"/>
    <cellStyle name="Normale 9 2 2 3" xfId="25934"/>
    <cellStyle name="Normale 9 2 2 4" xfId="25935"/>
    <cellStyle name="Normale 9 2 3" xfId="25936"/>
    <cellStyle name="Normale 9 2 3 2" xfId="25937"/>
    <cellStyle name="Normale 9 2 4" xfId="25938"/>
    <cellStyle name="Normale 9 3" xfId="25939"/>
    <cellStyle name="Normale 9 3 2" xfId="25940"/>
    <cellStyle name="Normale 9 3 2 2" xfId="25941"/>
    <cellStyle name="Normale 9 3 3" xfId="25942"/>
    <cellStyle name="Normale 9 3 3 2" xfId="25943"/>
    <cellStyle name="Normale 9 3 4" xfId="25944"/>
    <cellStyle name="Normale 9 3 5" xfId="25945"/>
    <cellStyle name="Normale 9 4" xfId="25946"/>
    <cellStyle name="Normale 9 4 2" xfId="25947"/>
    <cellStyle name="Normale 9 4 2 2" xfId="25948"/>
    <cellStyle name="Normale 9 4 3" xfId="25949"/>
    <cellStyle name="Normale 9 5" xfId="25950"/>
    <cellStyle name="Normale 9 5 2" xfId="25951"/>
    <cellStyle name="Normale 9 6" xfId="25952"/>
    <cellStyle name="Nota 2" xfId="25953"/>
    <cellStyle name="Nota 2 10" xfId="25954"/>
    <cellStyle name="Nota 2 10 2" xfId="25955"/>
    <cellStyle name="Nota 2 11" xfId="25956"/>
    <cellStyle name="Nota 2 11 2" xfId="25957"/>
    <cellStyle name="Nota 2 12" xfId="25958"/>
    <cellStyle name="Nota 2 13" xfId="25959"/>
    <cellStyle name="Nota 2 14" xfId="25960"/>
    <cellStyle name="Nota 2 2" xfId="25961"/>
    <cellStyle name="Nota 2 2 10" xfId="25962"/>
    <cellStyle name="Nota 2 2 10 2" xfId="25963"/>
    <cellStyle name="Nota 2 2 11" xfId="25964"/>
    <cellStyle name="Nota 2 2 2" xfId="25965"/>
    <cellStyle name="Nota 2 2 2 10" xfId="25966"/>
    <cellStyle name="Nota 2 2 2 2" xfId="25967"/>
    <cellStyle name="Nota 2 2 2 2 2" xfId="25968"/>
    <cellStyle name="Nota 2 2 2 2 2 2" xfId="25969"/>
    <cellStyle name="Nota 2 2 2 2 2 2 2" xfId="25970"/>
    <cellStyle name="Nota 2 2 2 2 2 2 2 2" xfId="25971"/>
    <cellStyle name="Nota 2 2 2 2 2 2 2 2 2" xfId="25972"/>
    <cellStyle name="Nota 2 2 2 2 2 2 2 2 2 2" xfId="25973"/>
    <cellStyle name="Nota 2 2 2 2 2 2 2 2 3" xfId="25974"/>
    <cellStyle name="Nota 2 2 2 2 2 2 2 3" xfId="25975"/>
    <cellStyle name="Nota 2 2 2 2 2 2 2 3 2" xfId="25976"/>
    <cellStyle name="Nota 2 2 2 2 2 2 2 4" xfId="25977"/>
    <cellStyle name="Nota 2 2 2 2 2 2 3" xfId="25978"/>
    <cellStyle name="Nota 2 2 2 2 2 2 3 2" xfId="25979"/>
    <cellStyle name="Nota 2 2 2 2 2 2 3 2 2" xfId="25980"/>
    <cellStyle name="Nota 2 2 2 2 2 2 3 3" xfId="25981"/>
    <cellStyle name="Nota 2 2 2 2 2 2 4" xfId="25982"/>
    <cellStyle name="Nota 2 2 2 2 2 2 4 2" xfId="25983"/>
    <cellStyle name="Nota 2 2 2 2 2 2 5" xfId="25984"/>
    <cellStyle name="Nota 2 2 2 2 2 3" xfId="25985"/>
    <cellStyle name="Nota 2 2 2 2 2 3 2" xfId="25986"/>
    <cellStyle name="Nota 2 2 2 2 2 3 2 2" xfId="25987"/>
    <cellStyle name="Nota 2 2 2 2 2 3 2 2 2" xfId="25988"/>
    <cellStyle name="Nota 2 2 2 2 2 3 2 3" xfId="25989"/>
    <cellStyle name="Nota 2 2 2 2 2 3 3" xfId="25990"/>
    <cellStyle name="Nota 2 2 2 2 2 3 3 2" xfId="25991"/>
    <cellStyle name="Nota 2 2 2 2 2 3 4" xfId="25992"/>
    <cellStyle name="Nota 2 2 2 2 2 4" xfId="25993"/>
    <cellStyle name="Nota 2 2 2 2 2 4 2" xfId="25994"/>
    <cellStyle name="Nota 2 2 2 2 2 4 2 2" xfId="25995"/>
    <cellStyle name="Nota 2 2 2 2 2 4 3" xfId="25996"/>
    <cellStyle name="Nota 2 2 2 2 2 5" xfId="25997"/>
    <cellStyle name="Nota 2 2 2 2 2 5 2" xfId="25998"/>
    <cellStyle name="Nota 2 2 2 2 2 6" xfId="25999"/>
    <cellStyle name="Nota 2 2 2 2 2 6 2" xfId="26000"/>
    <cellStyle name="Nota 2 2 2 2 2 7" xfId="26001"/>
    <cellStyle name="Nota 2 2 2 2 2 7 2" xfId="26002"/>
    <cellStyle name="Nota 2 2 2 2 2 8" xfId="26003"/>
    <cellStyle name="Nota 2 2 2 2 3" xfId="26004"/>
    <cellStyle name="Nota 2 2 2 2 3 2" xfId="26005"/>
    <cellStyle name="Nota 2 2 2 2 3 2 2" xfId="26006"/>
    <cellStyle name="Nota 2 2 2 2 3 2 2 2" xfId="26007"/>
    <cellStyle name="Nota 2 2 2 2 3 2 2 2 2" xfId="26008"/>
    <cellStyle name="Nota 2 2 2 2 3 2 2 3" xfId="26009"/>
    <cellStyle name="Nota 2 2 2 2 3 2 3" xfId="26010"/>
    <cellStyle name="Nota 2 2 2 2 3 2 3 2" xfId="26011"/>
    <cellStyle name="Nota 2 2 2 2 3 2 4" xfId="26012"/>
    <cellStyle name="Nota 2 2 2 2 3 3" xfId="26013"/>
    <cellStyle name="Nota 2 2 2 2 3 3 2" xfId="26014"/>
    <cellStyle name="Nota 2 2 2 2 3 3 2 2" xfId="26015"/>
    <cellStyle name="Nota 2 2 2 2 3 3 3" xfId="26016"/>
    <cellStyle name="Nota 2 2 2 2 3 4" xfId="26017"/>
    <cellStyle name="Nota 2 2 2 2 3 4 2" xfId="26018"/>
    <cellStyle name="Nota 2 2 2 2 3 5" xfId="26019"/>
    <cellStyle name="Nota 2 2 2 2 4" xfId="26020"/>
    <cellStyle name="Nota 2 2 2 2 4 2" xfId="26021"/>
    <cellStyle name="Nota 2 2 2 2 4 2 2" xfId="26022"/>
    <cellStyle name="Nota 2 2 2 2 4 2 2 2" xfId="26023"/>
    <cellStyle name="Nota 2 2 2 2 4 2 3" xfId="26024"/>
    <cellStyle name="Nota 2 2 2 2 4 3" xfId="26025"/>
    <cellStyle name="Nota 2 2 2 2 4 3 2" xfId="26026"/>
    <cellStyle name="Nota 2 2 2 2 4 4" xfId="26027"/>
    <cellStyle name="Nota 2 2 2 2 5" xfId="26028"/>
    <cellStyle name="Nota 2 2 2 2 5 2" xfId="26029"/>
    <cellStyle name="Nota 2 2 2 2 5 2 2" xfId="26030"/>
    <cellStyle name="Nota 2 2 2 2 5 3" xfId="26031"/>
    <cellStyle name="Nota 2 2 2 2 6" xfId="26032"/>
    <cellStyle name="Nota 2 2 2 2 6 2" xfId="26033"/>
    <cellStyle name="Nota 2 2 2 2 7" xfId="26034"/>
    <cellStyle name="Nota 2 2 2 2 7 2" xfId="26035"/>
    <cellStyle name="Nota 2 2 2 2 8" xfId="26036"/>
    <cellStyle name="Nota 2 2 2 2 8 2" xfId="26037"/>
    <cellStyle name="Nota 2 2 2 2 9" xfId="26038"/>
    <cellStyle name="Nota 2 2 2 3" xfId="26039"/>
    <cellStyle name="Nota 2 2 2 3 2" xfId="26040"/>
    <cellStyle name="Nota 2 2 2 3 2 2" xfId="26041"/>
    <cellStyle name="Nota 2 2 2 3 2 2 2" xfId="26042"/>
    <cellStyle name="Nota 2 2 2 3 2 2 2 2" xfId="26043"/>
    <cellStyle name="Nota 2 2 2 3 2 2 2 2 2" xfId="26044"/>
    <cellStyle name="Nota 2 2 2 3 2 2 2 3" xfId="26045"/>
    <cellStyle name="Nota 2 2 2 3 2 2 3" xfId="26046"/>
    <cellStyle name="Nota 2 2 2 3 2 2 3 2" xfId="26047"/>
    <cellStyle name="Nota 2 2 2 3 2 2 4" xfId="26048"/>
    <cellStyle name="Nota 2 2 2 3 2 3" xfId="26049"/>
    <cellStyle name="Nota 2 2 2 3 2 3 2" xfId="26050"/>
    <cellStyle name="Nota 2 2 2 3 2 3 2 2" xfId="26051"/>
    <cellStyle name="Nota 2 2 2 3 2 3 3" xfId="26052"/>
    <cellStyle name="Nota 2 2 2 3 2 4" xfId="26053"/>
    <cellStyle name="Nota 2 2 2 3 2 4 2" xfId="26054"/>
    <cellStyle name="Nota 2 2 2 3 2 5" xfId="26055"/>
    <cellStyle name="Nota 2 2 2 3 2 5 2" xfId="26056"/>
    <cellStyle name="Nota 2 2 2 3 2 6" xfId="26057"/>
    <cellStyle name="Nota 2 2 2 3 3" xfId="26058"/>
    <cellStyle name="Nota 2 2 2 3 3 2" xfId="26059"/>
    <cellStyle name="Nota 2 2 2 3 3 2 2" xfId="26060"/>
    <cellStyle name="Nota 2 2 2 3 3 2 2 2" xfId="26061"/>
    <cellStyle name="Nota 2 2 2 3 3 2 3" xfId="26062"/>
    <cellStyle name="Nota 2 2 2 3 3 3" xfId="26063"/>
    <cellStyle name="Nota 2 2 2 3 3 3 2" xfId="26064"/>
    <cellStyle name="Nota 2 2 2 3 3 4" xfId="26065"/>
    <cellStyle name="Nota 2 2 2 3 4" xfId="26066"/>
    <cellStyle name="Nota 2 2 2 3 4 2" xfId="26067"/>
    <cellStyle name="Nota 2 2 2 3 4 2 2" xfId="26068"/>
    <cellStyle name="Nota 2 2 2 3 4 3" xfId="26069"/>
    <cellStyle name="Nota 2 2 2 3 5" xfId="26070"/>
    <cellStyle name="Nota 2 2 2 3 5 2" xfId="26071"/>
    <cellStyle name="Nota 2 2 2 3 6" xfId="26072"/>
    <cellStyle name="Nota 2 2 2 3 6 2" xfId="26073"/>
    <cellStyle name="Nota 2 2 2 3 7" xfId="26074"/>
    <cellStyle name="Nota 2 2 2 3 7 2" xfId="26075"/>
    <cellStyle name="Nota 2 2 2 3 8" xfId="26076"/>
    <cellStyle name="Nota 2 2 2 4" xfId="26077"/>
    <cellStyle name="Nota 2 2 2 4 2" xfId="26078"/>
    <cellStyle name="Nota 2 2 2 4 2 2" xfId="26079"/>
    <cellStyle name="Nota 2 2 2 4 2 2 2" xfId="26080"/>
    <cellStyle name="Nota 2 2 2 4 2 2 2 2" xfId="26081"/>
    <cellStyle name="Nota 2 2 2 4 2 2 3" xfId="26082"/>
    <cellStyle name="Nota 2 2 2 4 2 3" xfId="26083"/>
    <cellStyle name="Nota 2 2 2 4 2 3 2" xfId="26084"/>
    <cellStyle name="Nota 2 2 2 4 2 4" xfId="26085"/>
    <cellStyle name="Nota 2 2 2 4 3" xfId="26086"/>
    <cellStyle name="Nota 2 2 2 4 3 2" xfId="26087"/>
    <cellStyle name="Nota 2 2 2 4 3 2 2" xfId="26088"/>
    <cellStyle name="Nota 2 2 2 4 3 3" xfId="26089"/>
    <cellStyle name="Nota 2 2 2 4 4" xfId="26090"/>
    <cellStyle name="Nota 2 2 2 4 4 2" xfId="26091"/>
    <cellStyle name="Nota 2 2 2 4 5" xfId="26092"/>
    <cellStyle name="Nota 2 2 2 4 5 2" xfId="26093"/>
    <cellStyle name="Nota 2 2 2 4 6" xfId="26094"/>
    <cellStyle name="Nota 2 2 2 5" xfId="26095"/>
    <cellStyle name="Nota 2 2 2 5 2" xfId="26096"/>
    <cellStyle name="Nota 2 2 2 5 2 2" xfId="26097"/>
    <cellStyle name="Nota 2 2 2 5 2 2 2" xfId="26098"/>
    <cellStyle name="Nota 2 2 2 5 2 3" xfId="26099"/>
    <cellStyle name="Nota 2 2 2 5 3" xfId="26100"/>
    <cellStyle name="Nota 2 2 2 5 3 2" xfId="26101"/>
    <cellStyle name="Nota 2 2 2 5 4" xfId="26102"/>
    <cellStyle name="Nota 2 2 2 6" xfId="26103"/>
    <cellStyle name="Nota 2 2 2 6 2" xfId="26104"/>
    <cellStyle name="Nota 2 2 2 6 2 2" xfId="26105"/>
    <cellStyle name="Nota 2 2 2 6 3" xfId="26106"/>
    <cellStyle name="Nota 2 2 2 7" xfId="26107"/>
    <cellStyle name="Nota 2 2 2 7 2" xfId="26108"/>
    <cellStyle name="Nota 2 2 2 8" xfId="26109"/>
    <cellStyle name="Nota 2 2 2 8 2" xfId="26110"/>
    <cellStyle name="Nota 2 2 2 9" xfId="26111"/>
    <cellStyle name="Nota 2 2 2 9 2" xfId="26112"/>
    <cellStyle name="Nota 2 2 3" xfId="26113"/>
    <cellStyle name="Nota 2 2 3 2" xfId="26114"/>
    <cellStyle name="Nota 2 2 3 2 2" xfId="26115"/>
    <cellStyle name="Nota 2 2 3 2 2 2" xfId="26116"/>
    <cellStyle name="Nota 2 2 3 2 2 2 2" xfId="26117"/>
    <cellStyle name="Nota 2 2 3 2 2 2 2 2" xfId="26118"/>
    <cellStyle name="Nota 2 2 3 2 2 2 2 2 2" xfId="26119"/>
    <cellStyle name="Nota 2 2 3 2 2 2 2 3" xfId="26120"/>
    <cellStyle name="Nota 2 2 3 2 2 2 3" xfId="26121"/>
    <cellStyle name="Nota 2 2 3 2 2 2 3 2" xfId="26122"/>
    <cellStyle name="Nota 2 2 3 2 2 2 4" xfId="26123"/>
    <cellStyle name="Nota 2 2 3 2 2 3" xfId="26124"/>
    <cellStyle name="Nota 2 2 3 2 2 3 2" xfId="26125"/>
    <cellStyle name="Nota 2 2 3 2 2 3 2 2" xfId="26126"/>
    <cellStyle name="Nota 2 2 3 2 2 3 3" xfId="26127"/>
    <cellStyle name="Nota 2 2 3 2 2 4" xfId="26128"/>
    <cellStyle name="Nota 2 2 3 2 2 4 2" xfId="26129"/>
    <cellStyle name="Nota 2 2 3 2 2 5" xfId="26130"/>
    <cellStyle name="Nota 2 2 3 2 3" xfId="26131"/>
    <cellStyle name="Nota 2 2 3 2 3 2" xfId="26132"/>
    <cellStyle name="Nota 2 2 3 2 3 2 2" xfId="26133"/>
    <cellStyle name="Nota 2 2 3 2 3 2 2 2" xfId="26134"/>
    <cellStyle name="Nota 2 2 3 2 3 2 3" xfId="26135"/>
    <cellStyle name="Nota 2 2 3 2 3 3" xfId="26136"/>
    <cellStyle name="Nota 2 2 3 2 3 3 2" xfId="26137"/>
    <cellStyle name="Nota 2 2 3 2 3 4" xfId="26138"/>
    <cellStyle name="Nota 2 2 3 2 4" xfId="26139"/>
    <cellStyle name="Nota 2 2 3 2 4 2" xfId="26140"/>
    <cellStyle name="Nota 2 2 3 2 4 2 2" xfId="26141"/>
    <cellStyle name="Nota 2 2 3 2 4 3" xfId="26142"/>
    <cellStyle name="Nota 2 2 3 2 5" xfId="26143"/>
    <cellStyle name="Nota 2 2 3 2 5 2" xfId="26144"/>
    <cellStyle name="Nota 2 2 3 2 6" xfId="26145"/>
    <cellStyle name="Nota 2 2 3 2 6 2" xfId="26146"/>
    <cellStyle name="Nota 2 2 3 2 7" xfId="26147"/>
    <cellStyle name="Nota 2 2 3 2 7 2" xfId="26148"/>
    <cellStyle name="Nota 2 2 3 2 8" xfId="26149"/>
    <cellStyle name="Nota 2 2 3 3" xfId="26150"/>
    <cellStyle name="Nota 2 2 3 3 2" xfId="26151"/>
    <cellStyle name="Nota 2 2 3 3 2 2" xfId="26152"/>
    <cellStyle name="Nota 2 2 3 3 2 2 2" xfId="26153"/>
    <cellStyle name="Nota 2 2 3 3 2 2 2 2" xfId="26154"/>
    <cellStyle name="Nota 2 2 3 3 2 2 3" xfId="26155"/>
    <cellStyle name="Nota 2 2 3 3 2 3" xfId="26156"/>
    <cellStyle name="Nota 2 2 3 3 2 3 2" xfId="26157"/>
    <cellStyle name="Nota 2 2 3 3 2 4" xfId="26158"/>
    <cellStyle name="Nota 2 2 3 3 3" xfId="26159"/>
    <cellStyle name="Nota 2 2 3 3 3 2" xfId="26160"/>
    <cellStyle name="Nota 2 2 3 3 3 2 2" xfId="26161"/>
    <cellStyle name="Nota 2 2 3 3 3 3" xfId="26162"/>
    <cellStyle name="Nota 2 2 3 3 4" xfId="26163"/>
    <cellStyle name="Nota 2 2 3 3 4 2" xfId="26164"/>
    <cellStyle name="Nota 2 2 3 3 5" xfId="26165"/>
    <cellStyle name="Nota 2 2 3 4" xfId="26166"/>
    <cellStyle name="Nota 2 2 3 4 2" xfId="26167"/>
    <cellStyle name="Nota 2 2 3 4 2 2" xfId="26168"/>
    <cellStyle name="Nota 2 2 3 4 2 2 2" xfId="26169"/>
    <cellStyle name="Nota 2 2 3 4 2 3" xfId="26170"/>
    <cellStyle name="Nota 2 2 3 4 3" xfId="26171"/>
    <cellStyle name="Nota 2 2 3 4 3 2" xfId="26172"/>
    <cellStyle name="Nota 2 2 3 4 4" xfId="26173"/>
    <cellStyle name="Nota 2 2 3 5" xfId="26174"/>
    <cellStyle name="Nota 2 2 3 5 2" xfId="26175"/>
    <cellStyle name="Nota 2 2 3 5 2 2" xfId="26176"/>
    <cellStyle name="Nota 2 2 3 5 3" xfId="26177"/>
    <cellStyle name="Nota 2 2 3 6" xfId="26178"/>
    <cellStyle name="Nota 2 2 3 6 2" xfId="26179"/>
    <cellStyle name="Nota 2 2 3 7" xfId="26180"/>
    <cellStyle name="Nota 2 2 3 7 2" xfId="26181"/>
    <cellStyle name="Nota 2 2 3 8" xfId="26182"/>
    <cellStyle name="Nota 2 2 3 8 2" xfId="26183"/>
    <cellStyle name="Nota 2 2 3 9" xfId="26184"/>
    <cellStyle name="Nota 2 2 4" xfId="26185"/>
    <cellStyle name="Nota 2 2 4 2" xfId="26186"/>
    <cellStyle name="Nota 2 2 4 2 2" xfId="26187"/>
    <cellStyle name="Nota 2 2 4 2 2 2" xfId="26188"/>
    <cellStyle name="Nota 2 2 4 2 2 2 2" xfId="26189"/>
    <cellStyle name="Nota 2 2 4 2 2 2 2 2" xfId="26190"/>
    <cellStyle name="Nota 2 2 4 2 2 2 3" xfId="26191"/>
    <cellStyle name="Nota 2 2 4 2 2 3" xfId="26192"/>
    <cellStyle name="Nota 2 2 4 2 2 3 2" xfId="26193"/>
    <cellStyle name="Nota 2 2 4 2 2 4" xfId="26194"/>
    <cellStyle name="Nota 2 2 4 2 3" xfId="26195"/>
    <cellStyle name="Nota 2 2 4 2 3 2" xfId="26196"/>
    <cellStyle name="Nota 2 2 4 2 3 2 2" xfId="26197"/>
    <cellStyle name="Nota 2 2 4 2 3 3" xfId="26198"/>
    <cellStyle name="Nota 2 2 4 2 4" xfId="26199"/>
    <cellStyle name="Nota 2 2 4 2 4 2" xfId="26200"/>
    <cellStyle name="Nota 2 2 4 2 5" xfId="26201"/>
    <cellStyle name="Nota 2 2 4 2 5 2" xfId="26202"/>
    <cellStyle name="Nota 2 2 4 2 6" xfId="26203"/>
    <cellStyle name="Nota 2 2 4 3" xfId="26204"/>
    <cellStyle name="Nota 2 2 4 3 2" xfId="26205"/>
    <cellStyle name="Nota 2 2 4 3 2 2" xfId="26206"/>
    <cellStyle name="Nota 2 2 4 3 2 2 2" xfId="26207"/>
    <cellStyle name="Nota 2 2 4 3 2 3" xfId="26208"/>
    <cellStyle name="Nota 2 2 4 3 3" xfId="26209"/>
    <cellStyle name="Nota 2 2 4 3 3 2" xfId="26210"/>
    <cellStyle name="Nota 2 2 4 3 4" xfId="26211"/>
    <cellStyle name="Nota 2 2 4 4" xfId="26212"/>
    <cellStyle name="Nota 2 2 4 4 2" xfId="26213"/>
    <cellStyle name="Nota 2 2 4 4 2 2" xfId="26214"/>
    <cellStyle name="Nota 2 2 4 4 3" xfId="26215"/>
    <cellStyle name="Nota 2 2 4 5" xfId="26216"/>
    <cellStyle name="Nota 2 2 4 5 2" xfId="26217"/>
    <cellStyle name="Nota 2 2 4 6" xfId="26218"/>
    <cellStyle name="Nota 2 2 4 6 2" xfId="26219"/>
    <cellStyle name="Nota 2 2 4 7" xfId="26220"/>
    <cellStyle name="Nota 2 2 4 7 2" xfId="26221"/>
    <cellStyle name="Nota 2 2 4 8" xfId="26222"/>
    <cellStyle name="Nota 2 2 5" xfId="26223"/>
    <cellStyle name="Nota 2 2 5 2" xfId="26224"/>
    <cellStyle name="Nota 2 2 5 2 2" xfId="26225"/>
    <cellStyle name="Nota 2 2 5 2 2 2" xfId="26226"/>
    <cellStyle name="Nota 2 2 5 2 2 2 2" xfId="26227"/>
    <cellStyle name="Nota 2 2 5 2 2 3" xfId="26228"/>
    <cellStyle name="Nota 2 2 5 2 3" xfId="26229"/>
    <cellStyle name="Nota 2 2 5 2 3 2" xfId="26230"/>
    <cellStyle name="Nota 2 2 5 2 4" xfId="26231"/>
    <cellStyle name="Nota 2 2 5 3" xfId="26232"/>
    <cellStyle name="Nota 2 2 5 3 2" xfId="26233"/>
    <cellStyle name="Nota 2 2 5 3 2 2" xfId="26234"/>
    <cellStyle name="Nota 2 2 5 3 3" xfId="26235"/>
    <cellStyle name="Nota 2 2 5 4" xfId="26236"/>
    <cellStyle name="Nota 2 2 5 4 2" xfId="26237"/>
    <cellStyle name="Nota 2 2 5 5" xfId="26238"/>
    <cellStyle name="Nota 2 2 5 5 2" xfId="26239"/>
    <cellStyle name="Nota 2 2 5 6" xfId="26240"/>
    <cellStyle name="Nota 2 2 6" xfId="26241"/>
    <cellStyle name="Nota 2 2 6 2" xfId="26242"/>
    <cellStyle name="Nota 2 2 6 2 2" xfId="26243"/>
    <cellStyle name="Nota 2 2 6 2 2 2" xfId="26244"/>
    <cellStyle name="Nota 2 2 6 2 3" xfId="26245"/>
    <cellStyle name="Nota 2 2 6 3" xfId="26246"/>
    <cellStyle name="Nota 2 2 6 3 2" xfId="26247"/>
    <cellStyle name="Nota 2 2 6 4" xfId="26248"/>
    <cellStyle name="Nota 2 2 7" xfId="26249"/>
    <cellStyle name="Nota 2 2 7 2" xfId="26250"/>
    <cellStyle name="Nota 2 2 7 2 2" xfId="26251"/>
    <cellStyle name="Nota 2 2 7 3" xfId="26252"/>
    <cellStyle name="Nota 2 2 8" xfId="26253"/>
    <cellStyle name="Nota 2 2 8 2" xfId="26254"/>
    <cellStyle name="Nota 2 2 9" xfId="26255"/>
    <cellStyle name="Nota 2 2 9 2" xfId="26256"/>
    <cellStyle name="Nota 2 3" xfId="26257"/>
    <cellStyle name="Nota 2 3 10" xfId="26258"/>
    <cellStyle name="Nota 2 3 2" xfId="26259"/>
    <cellStyle name="Nota 2 3 2 2" xfId="26260"/>
    <cellStyle name="Nota 2 3 2 2 2" xfId="26261"/>
    <cellStyle name="Nota 2 3 2 2 2 2" xfId="26262"/>
    <cellStyle name="Nota 2 3 2 2 2 2 2" xfId="26263"/>
    <cellStyle name="Nota 2 3 2 2 2 2 2 2" xfId="26264"/>
    <cellStyle name="Nota 2 3 2 2 2 2 2 2 2" xfId="26265"/>
    <cellStyle name="Nota 2 3 2 2 2 2 2 3" xfId="26266"/>
    <cellStyle name="Nota 2 3 2 2 2 2 3" xfId="26267"/>
    <cellStyle name="Nota 2 3 2 2 2 2 3 2" xfId="26268"/>
    <cellStyle name="Nota 2 3 2 2 2 2 4" xfId="26269"/>
    <cellStyle name="Nota 2 3 2 2 2 3" xfId="26270"/>
    <cellStyle name="Nota 2 3 2 2 2 3 2" xfId="26271"/>
    <cellStyle name="Nota 2 3 2 2 2 3 2 2" xfId="26272"/>
    <cellStyle name="Nota 2 3 2 2 2 3 3" xfId="26273"/>
    <cellStyle name="Nota 2 3 2 2 2 4" xfId="26274"/>
    <cellStyle name="Nota 2 3 2 2 2 4 2" xfId="26275"/>
    <cellStyle name="Nota 2 3 2 2 2 5" xfId="26276"/>
    <cellStyle name="Nota 2 3 2 2 3" xfId="26277"/>
    <cellStyle name="Nota 2 3 2 2 3 2" xfId="26278"/>
    <cellStyle name="Nota 2 3 2 2 3 2 2" xfId="26279"/>
    <cellStyle name="Nota 2 3 2 2 3 2 2 2" xfId="26280"/>
    <cellStyle name="Nota 2 3 2 2 3 2 3" xfId="26281"/>
    <cellStyle name="Nota 2 3 2 2 3 3" xfId="26282"/>
    <cellStyle name="Nota 2 3 2 2 3 3 2" xfId="26283"/>
    <cellStyle name="Nota 2 3 2 2 3 4" xfId="26284"/>
    <cellStyle name="Nota 2 3 2 2 4" xfId="26285"/>
    <cellStyle name="Nota 2 3 2 2 4 2" xfId="26286"/>
    <cellStyle name="Nota 2 3 2 2 4 2 2" xfId="26287"/>
    <cellStyle name="Nota 2 3 2 2 4 3" xfId="26288"/>
    <cellStyle name="Nota 2 3 2 2 5" xfId="26289"/>
    <cellStyle name="Nota 2 3 2 2 5 2" xfId="26290"/>
    <cellStyle name="Nota 2 3 2 2 6" xfId="26291"/>
    <cellStyle name="Nota 2 3 2 2 6 2" xfId="26292"/>
    <cellStyle name="Nota 2 3 2 2 7" xfId="26293"/>
    <cellStyle name="Nota 2 3 2 2 7 2" xfId="26294"/>
    <cellStyle name="Nota 2 3 2 2 8" xfId="26295"/>
    <cellStyle name="Nota 2 3 2 3" xfId="26296"/>
    <cellStyle name="Nota 2 3 2 3 2" xfId="26297"/>
    <cellStyle name="Nota 2 3 2 3 2 2" xfId="26298"/>
    <cellStyle name="Nota 2 3 2 3 2 2 2" xfId="26299"/>
    <cellStyle name="Nota 2 3 2 3 2 2 2 2" xfId="26300"/>
    <cellStyle name="Nota 2 3 2 3 2 2 3" xfId="26301"/>
    <cellStyle name="Nota 2 3 2 3 2 3" xfId="26302"/>
    <cellStyle name="Nota 2 3 2 3 2 3 2" xfId="26303"/>
    <cellStyle name="Nota 2 3 2 3 2 4" xfId="26304"/>
    <cellStyle name="Nota 2 3 2 3 3" xfId="26305"/>
    <cellStyle name="Nota 2 3 2 3 3 2" xfId="26306"/>
    <cellStyle name="Nota 2 3 2 3 3 2 2" xfId="26307"/>
    <cellStyle name="Nota 2 3 2 3 3 3" xfId="26308"/>
    <cellStyle name="Nota 2 3 2 3 4" xfId="26309"/>
    <cellStyle name="Nota 2 3 2 3 4 2" xfId="26310"/>
    <cellStyle name="Nota 2 3 2 3 5" xfId="26311"/>
    <cellStyle name="Nota 2 3 2 4" xfId="26312"/>
    <cellStyle name="Nota 2 3 2 4 2" xfId="26313"/>
    <cellStyle name="Nota 2 3 2 4 2 2" xfId="26314"/>
    <cellStyle name="Nota 2 3 2 4 2 2 2" xfId="26315"/>
    <cellStyle name="Nota 2 3 2 4 2 3" xfId="26316"/>
    <cellStyle name="Nota 2 3 2 4 3" xfId="26317"/>
    <cellStyle name="Nota 2 3 2 4 3 2" xfId="26318"/>
    <cellStyle name="Nota 2 3 2 4 4" xfId="26319"/>
    <cellStyle name="Nota 2 3 2 5" xfId="26320"/>
    <cellStyle name="Nota 2 3 2 5 2" xfId="26321"/>
    <cellStyle name="Nota 2 3 2 5 2 2" xfId="26322"/>
    <cellStyle name="Nota 2 3 2 5 3" xfId="26323"/>
    <cellStyle name="Nota 2 3 2 6" xfId="26324"/>
    <cellStyle name="Nota 2 3 2 6 2" xfId="26325"/>
    <cellStyle name="Nota 2 3 2 7" xfId="26326"/>
    <cellStyle name="Nota 2 3 2 7 2" xfId="26327"/>
    <cellStyle name="Nota 2 3 2 8" xfId="26328"/>
    <cellStyle name="Nota 2 3 2 8 2" xfId="26329"/>
    <cellStyle name="Nota 2 3 2 9" xfId="26330"/>
    <cellStyle name="Nota 2 3 3" xfId="26331"/>
    <cellStyle name="Nota 2 3 3 2" xfId="26332"/>
    <cellStyle name="Nota 2 3 3 2 2" xfId="26333"/>
    <cellStyle name="Nota 2 3 3 2 2 2" xfId="26334"/>
    <cellStyle name="Nota 2 3 3 2 2 2 2" xfId="26335"/>
    <cellStyle name="Nota 2 3 3 2 2 2 2 2" xfId="26336"/>
    <cellStyle name="Nota 2 3 3 2 2 2 3" xfId="26337"/>
    <cellStyle name="Nota 2 3 3 2 2 3" xfId="26338"/>
    <cellStyle name="Nota 2 3 3 2 2 3 2" xfId="26339"/>
    <cellStyle name="Nota 2 3 3 2 2 4" xfId="26340"/>
    <cellStyle name="Nota 2 3 3 2 3" xfId="26341"/>
    <cellStyle name="Nota 2 3 3 2 3 2" xfId="26342"/>
    <cellStyle name="Nota 2 3 3 2 3 2 2" xfId="26343"/>
    <cellStyle name="Nota 2 3 3 2 3 3" xfId="26344"/>
    <cellStyle name="Nota 2 3 3 2 4" xfId="26345"/>
    <cellStyle name="Nota 2 3 3 2 4 2" xfId="26346"/>
    <cellStyle name="Nota 2 3 3 2 5" xfId="26347"/>
    <cellStyle name="Nota 2 3 3 2 5 2" xfId="26348"/>
    <cellStyle name="Nota 2 3 3 2 6" xfId="26349"/>
    <cellStyle name="Nota 2 3 3 3" xfId="26350"/>
    <cellStyle name="Nota 2 3 3 3 2" xfId="26351"/>
    <cellStyle name="Nota 2 3 3 3 2 2" xfId="26352"/>
    <cellStyle name="Nota 2 3 3 3 2 2 2" xfId="26353"/>
    <cellStyle name="Nota 2 3 3 3 2 3" xfId="26354"/>
    <cellStyle name="Nota 2 3 3 3 3" xfId="26355"/>
    <cellStyle name="Nota 2 3 3 3 3 2" xfId="26356"/>
    <cellStyle name="Nota 2 3 3 3 4" xfId="26357"/>
    <cellStyle name="Nota 2 3 3 4" xfId="26358"/>
    <cellStyle name="Nota 2 3 3 4 2" xfId="26359"/>
    <cellStyle name="Nota 2 3 3 4 2 2" xfId="26360"/>
    <cellStyle name="Nota 2 3 3 4 3" xfId="26361"/>
    <cellStyle name="Nota 2 3 3 5" xfId="26362"/>
    <cellStyle name="Nota 2 3 3 5 2" xfId="26363"/>
    <cellStyle name="Nota 2 3 3 6" xfId="26364"/>
    <cellStyle name="Nota 2 3 3 6 2" xfId="26365"/>
    <cellStyle name="Nota 2 3 3 7" xfId="26366"/>
    <cellStyle name="Nota 2 3 3 7 2" xfId="26367"/>
    <cellStyle name="Nota 2 3 3 8" xfId="26368"/>
    <cellStyle name="Nota 2 3 4" xfId="26369"/>
    <cellStyle name="Nota 2 3 4 2" xfId="26370"/>
    <cellStyle name="Nota 2 3 4 2 2" xfId="26371"/>
    <cellStyle name="Nota 2 3 4 2 2 2" xfId="26372"/>
    <cellStyle name="Nota 2 3 4 2 2 2 2" xfId="26373"/>
    <cellStyle name="Nota 2 3 4 2 2 3" xfId="26374"/>
    <cellStyle name="Nota 2 3 4 2 3" xfId="26375"/>
    <cellStyle name="Nota 2 3 4 2 3 2" xfId="26376"/>
    <cellStyle name="Nota 2 3 4 2 4" xfId="26377"/>
    <cellStyle name="Nota 2 3 4 3" xfId="26378"/>
    <cellStyle name="Nota 2 3 4 3 2" xfId="26379"/>
    <cellStyle name="Nota 2 3 4 3 2 2" xfId="26380"/>
    <cellStyle name="Nota 2 3 4 3 3" xfId="26381"/>
    <cellStyle name="Nota 2 3 4 4" xfId="26382"/>
    <cellStyle name="Nota 2 3 4 4 2" xfId="26383"/>
    <cellStyle name="Nota 2 3 4 5" xfId="26384"/>
    <cellStyle name="Nota 2 3 4 5 2" xfId="26385"/>
    <cellStyle name="Nota 2 3 4 6" xfId="26386"/>
    <cellStyle name="Nota 2 3 5" xfId="26387"/>
    <cellStyle name="Nota 2 3 5 2" xfId="26388"/>
    <cellStyle name="Nota 2 3 5 2 2" xfId="26389"/>
    <cellStyle name="Nota 2 3 5 2 2 2" xfId="26390"/>
    <cellStyle name="Nota 2 3 5 2 3" xfId="26391"/>
    <cellStyle name="Nota 2 3 5 3" xfId="26392"/>
    <cellStyle name="Nota 2 3 5 3 2" xfId="26393"/>
    <cellStyle name="Nota 2 3 5 4" xfId="26394"/>
    <cellStyle name="Nota 2 3 6" xfId="26395"/>
    <cellStyle name="Nota 2 3 6 2" xfId="26396"/>
    <cellStyle name="Nota 2 3 6 2 2" xfId="26397"/>
    <cellStyle name="Nota 2 3 6 3" xfId="26398"/>
    <cellStyle name="Nota 2 3 7" xfId="26399"/>
    <cellStyle name="Nota 2 3 7 2" xfId="26400"/>
    <cellStyle name="Nota 2 3 8" xfId="26401"/>
    <cellStyle name="Nota 2 3 8 2" xfId="26402"/>
    <cellStyle name="Nota 2 3 9" xfId="26403"/>
    <cellStyle name="Nota 2 3 9 2" xfId="26404"/>
    <cellStyle name="Nota 2 4" xfId="26405"/>
    <cellStyle name="Nota 2 4 2" xfId="26406"/>
    <cellStyle name="Nota 2 4 2 2" xfId="26407"/>
    <cellStyle name="Nota 2 4 2 2 2" xfId="26408"/>
    <cellStyle name="Nota 2 4 2 2 2 2" xfId="26409"/>
    <cellStyle name="Nota 2 4 2 2 2 2 2" xfId="26410"/>
    <cellStyle name="Nota 2 4 2 2 2 2 2 2" xfId="26411"/>
    <cellStyle name="Nota 2 4 2 2 2 2 3" xfId="26412"/>
    <cellStyle name="Nota 2 4 2 2 2 3" xfId="26413"/>
    <cellStyle name="Nota 2 4 2 2 2 3 2" xfId="26414"/>
    <cellStyle name="Nota 2 4 2 2 2 4" xfId="26415"/>
    <cellStyle name="Nota 2 4 2 2 3" xfId="26416"/>
    <cellStyle name="Nota 2 4 2 2 3 2" xfId="26417"/>
    <cellStyle name="Nota 2 4 2 2 3 2 2" xfId="26418"/>
    <cellStyle name="Nota 2 4 2 2 3 3" xfId="26419"/>
    <cellStyle name="Nota 2 4 2 2 4" xfId="26420"/>
    <cellStyle name="Nota 2 4 2 2 4 2" xfId="26421"/>
    <cellStyle name="Nota 2 4 2 2 5" xfId="26422"/>
    <cellStyle name="Nota 2 4 2 3" xfId="26423"/>
    <cellStyle name="Nota 2 4 2 3 2" xfId="26424"/>
    <cellStyle name="Nota 2 4 2 3 2 2" xfId="26425"/>
    <cellStyle name="Nota 2 4 2 3 2 2 2" xfId="26426"/>
    <cellStyle name="Nota 2 4 2 3 2 3" xfId="26427"/>
    <cellStyle name="Nota 2 4 2 3 3" xfId="26428"/>
    <cellStyle name="Nota 2 4 2 3 3 2" xfId="26429"/>
    <cellStyle name="Nota 2 4 2 3 4" xfId="26430"/>
    <cellStyle name="Nota 2 4 2 4" xfId="26431"/>
    <cellStyle name="Nota 2 4 2 4 2" xfId="26432"/>
    <cellStyle name="Nota 2 4 2 4 2 2" xfId="26433"/>
    <cellStyle name="Nota 2 4 2 4 3" xfId="26434"/>
    <cellStyle name="Nota 2 4 2 5" xfId="26435"/>
    <cellStyle name="Nota 2 4 2 5 2" xfId="26436"/>
    <cellStyle name="Nota 2 4 2 6" xfId="26437"/>
    <cellStyle name="Nota 2 4 2 6 2" xfId="26438"/>
    <cellStyle name="Nota 2 4 2 7" xfId="26439"/>
    <cellStyle name="Nota 2 4 2 7 2" xfId="26440"/>
    <cellStyle name="Nota 2 4 2 8" xfId="26441"/>
    <cellStyle name="Nota 2 4 3" xfId="26442"/>
    <cellStyle name="Nota 2 4 3 2" xfId="26443"/>
    <cellStyle name="Nota 2 4 3 2 2" xfId="26444"/>
    <cellStyle name="Nota 2 4 3 2 2 2" xfId="26445"/>
    <cellStyle name="Nota 2 4 3 2 2 2 2" xfId="26446"/>
    <cellStyle name="Nota 2 4 3 2 2 3" xfId="26447"/>
    <cellStyle name="Nota 2 4 3 2 3" xfId="26448"/>
    <cellStyle name="Nota 2 4 3 2 3 2" xfId="26449"/>
    <cellStyle name="Nota 2 4 3 2 4" xfId="26450"/>
    <cellStyle name="Nota 2 4 3 3" xfId="26451"/>
    <cellStyle name="Nota 2 4 3 3 2" xfId="26452"/>
    <cellStyle name="Nota 2 4 3 3 2 2" xfId="26453"/>
    <cellStyle name="Nota 2 4 3 3 3" xfId="26454"/>
    <cellStyle name="Nota 2 4 3 4" xfId="26455"/>
    <cellStyle name="Nota 2 4 3 4 2" xfId="26456"/>
    <cellStyle name="Nota 2 4 3 5" xfId="26457"/>
    <cellStyle name="Nota 2 4 4" xfId="26458"/>
    <cellStyle name="Nota 2 4 4 2" xfId="26459"/>
    <cellStyle name="Nota 2 4 4 2 2" xfId="26460"/>
    <cellStyle name="Nota 2 4 4 2 2 2" xfId="26461"/>
    <cellStyle name="Nota 2 4 4 2 3" xfId="26462"/>
    <cellStyle name="Nota 2 4 4 3" xfId="26463"/>
    <cellStyle name="Nota 2 4 4 3 2" xfId="26464"/>
    <cellStyle name="Nota 2 4 4 4" xfId="26465"/>
    <cellStyle name="Nota 2 4 5" xfId="26466"/>
    <cellStyle name="Nota 2 4 5 2" xfId="26467"/>
    <cellStyle name="Nota 2 4 5 2 2" xfId="26468"/>
    <cellStyle name="Nota 2 4 5 3" xfId="26469"/>
    <cellStyle name="Nota 2 4 6" xfId="26470"/>
    <cellStyle name="Nota 2 4 6 2" xfId="26471"/>
    <cellStyle name="Nota 2 4 7" xfId="26472"/>
    <cellStyle name="Nota 2 4 7 2" xfId="26473"/>
    <cellStyle name="Nota 2 4 8" xfId="26474"/>
    <cellStyle name="Nota 2 4 8 2" xfId="26475"/>
    <cellStyle name="Nota 2 4 9" xfId="26476"/>
    <cellStyle name="Nota 2 5" xfId="26477"/>
    <cellStyle name="Nota 2 5 2" xfId="26478"/>
    <cellStyle name="Nota 2 5 2 2" xfId="26479"/>
    <cellStyle name="Nota 2 5 2 2 2" xfId="26480"/>
    <cellStyle name="Nota 2 5 2 2 2 2" xfId="26481"/>
    <cellStyle name="Nota 2 5 2 2 2 2 2" xfId="26482"/>
    <cellStyle name="Nota 2 5 2 2 2 3" xfId="26483"/>
    <cellStyle name="Nota 2 5 2 2 3" xfId="26484"/>
    <cellStyle name="Nota 2 5 2 2 3 2" xfId="26485"/>
    <cellStyle name="Nota 2 5 2 2 4" xfId="26486"/>
    <cellStyle name="Nota 2 5 2 3" xfId="26487"/>
    <cellStyle name="Nota 2 5 2 3 2" xfId="26488"/>
    <cellStyle name="Nota 2 5 2 3 2 2" xfId="26489"/>
    <cellStyle name="Nota 2 5 2 3 3" xfId="26490"/>
    <cellStyle name="Nota 2 5 2 4" xfId="26491"/>
    <cellStyle name="Nota 2 5 2 4 2" xfId="26492"/>
    <cellStyle name="Nota 2 5 2 5" xfId="26493"/>
    <cellStyle name="Nota 2 5 2 5 2" xfId="26494"/>
    <cellStyle name="Nota 2 5 2 6" xfId="26495"/>
    <cellStyle name="Nota 2 5 3" xfId="26496"/>
    <cellStyle name="Nota 2 5 3 2" xfId="26497"/>
    <cellStyle name="Nota 2 5 3 2 2" xfId="26498"/>
    <cellStyle name="Nota 2 5 3 2 2 2" xfId="26499"/>
    <cellStyle name="Nota 2 5 3 2 3" xfId="26500"/>
    <cellStyle name="Nota 2 5 3 3" xfId="26501"/>
    <cellStyle name="Nota 2 5 3 3 2" xfId="26502"/>
    <cellStyle name="Nota 2 5 3 4" xfId="26503"/>
    <cellStyle name="Nota 2 5 4" xfId="26504"/>
    <cellStyle name="Nota 2 5 4 2" xfId="26505"/>
    <cellStyle name="Nota 2 5 4 2 2" xfId="26506"/>
    <cellStyle name="Nota 2 5 4 3" xfId="26507"/>
    <cellStyle name="Nota 2 5 5" xfId="26508"/>
    <cellStyle name="Nota 2 5 5 2" xfId="26509"/>
    <cellStyle name="Nota 2 5 6" xfId="26510"/>
    <cellStyle name="Nota 2 5 6 2" xfId="26511"/>
    <cellStyle name="Nota 2 5 7" xfId="26512"/>
    <cellStyle name="Nota 2 5 7 2" xfId="26513"/>
    <cellStyle name="Nota 2 5 8" xfId="26514"/>
    <cellStyle name="Nota 2 6" xfId="26515"/>
    <cellStyle name="Nota 2 6 2" xfId="26516"/>
    <cellStyle name="Nota 2 6 2 2" xfId="26517"/>
    <cellStyle name="Nota 2 6 2 2 2" xfId="26518"/>
    <cellStyle name="Nota 2 6 2 2 2 2" xfId="26519"/>
    <cellStyle name="Nota 2 6 2 2 3" xfId="26520"/>
    <cellStyle name="Nota 2 6 2 3" xfId="26521"/>
    <cellStyle name="Nota 2 6 2 3 2" xfId="26522"/>
    <cellStyle name="Nota 2 6 2 4" xfId="26523"/>
    <cellStyle name="Nota 2 6 3" xfId="26524"/>
    <cellStyle name="Nota 2 6 3 2" xfId="26525"/>
    <cellStyle name="Nota 2 6 3 2 2" xfId="26526"/>
    <cellStyle name="Nota 2 6 3 3" xfId="26527"/>
    <cellStyle name="Nota 2 6 4" xfId="26528"/>
    <cellStyle name="Nota 2 6 4 2" xfId="26529"/>
    <cellStyle name="Nota 2 6 5" xfId="26530"/>
    <cellStyle name="Nota 2 6 5 2" xfId="26531"/>
    <cellStyle name="Nota 2 6 6" xfId="26532"/>
    <cellStyle name="Nota 2 7" xfId="26533"/>
    <cellStyle name="Nota 2 7 2" xfId="26534"/>
    <cellStyle name="Nota 2 7 2 2" xfId="26535"/>
    <cellStyle name="Nota 2 7 2 2 2" xfId="26536"/>
    <cellStyle name="Nota 2 7 2 3" xfId="26537"/>
    <cellStyle name="Nota 2 7 3" xfId="26538"/>
    <cellStyle name="Nota 2 7 3 2" xfId="26539"/>
    <cellStyle name="Nota 2 7 4" xfId="26540"/>
    <cellStyle name="Nota 2 8" xfId="26541"/>
    <cellStyle name="Nota 2 8 2" xfId="26542"/>
    <cellStyle name="Nota 2 8 2 2" xfId="26543"/>
    <cellStyle name="Nota 2 8 3" xfId="26544"/>
    <cellStyle name="Nota 2 9" xfId="26545"/>
    <cellStyle name="Nota 2 9 2" xfId="26546"/>
    <cellStyle name="Nota 3" xfId="26547"/>
    <cellStyle name="Nota 3 10" xfId="26548"/>
    <cellStyle name="Nota 3 10 2" xfId="26549"/>
    <cellStyle name="Nota 3 11" xfId="26550"/>
    <cellStyle name="Nota 3 11 2" xfId="26551"/>
    <cellStyle name="Nota 3 12" xfId="26552"/>
    <cellStyle name="Nota 3 2" xfId="26553"/>
    <cellStyle name="Nota 3 2 10" xfId="26554"/>
    <cellStyle name="Nota 3 2 10 2" xfId="26555"/>
    <cellStyle name="Nota 3 2 11" xfId="26556"/>
    <cellStyle name="Nota 3 2 2" xfId="26557"/>
    <cellStyle name="Nota 3 2 2 10" xfId="26558"/>
    <cellStyle name="Nota 3 2 2 2" xfId="26559"/>
    <cellStyle name="Nota 3 2 2 2 2" xfId="26560"/>
    <cellStyle name="Nota 3 2 2 2 2 2" xfId="26561"/>
    <cellStyle name="Nota 3 2 2 2 2 2 2" xfId="26562"/>
    <cellStyle name="Nota 3 2 2 2 2 2 2 2" xfId="26563"/>
    <cellStyle name="Nota 3 2 2 2 2 2 2 2 2" xfId="26564"/>
    <cellStyle name="Nota 3 2 2 2 2 2 2 2 2 2" xfId="26565"/>
    <cellStyle name="Nota 3 2 2 2 2 2 2 2 3" xfId="26566"/>
    <cellStyle name="Nota 3 2 2 2 2 2 2 3" xfId="26567"/>
    <cellStyle name="Nota 3 2 2 2 2 2 2 3 2" xfId="26568"/>
    <cellStyle name="Nota 3 2 2 2 2 2 2 4" xfId="26569"/>
    <cellStyle name="Nota 3 2 2 2 2 2 3" xfId="26570"/>
    <cellStyle name="Nota 3 2 2 2 2 2 3 2" xfId="26571"/>
    <cellStyle name="Nota 3 2 2 2 2 2 3 2 2" xfId="26572"/>
    <cellStyle name="Nota 3 2 2 2 2 2 3 3" xfId="26573"/>
    <cellStyle name="Nota 3 2 2 2 2 2 4" xfId="26574"/>
    <cellStyle name="Nota 3 2 2 2 2 2 4 2" xfId="26575"/>
    <cellStyle name="Nota 3 2 2 2 2 2 5" xfId="26576"/>
    <cellStyle name="Nota 3 2 2 2 2 3" xfId="26577"/>
    <cellStyle name="Nota 3 2 2 2 2 3 2" xfId="26578"/>
    <cellStyle name="Nota 3 2 2 2 2 3 2 2" xfId="26579"/>
    <cellStyle name="Nota 3 2 2 2 2 3 2 2 2" xfId="26580"/>
    <cellStyle name="Nota 3 2 2 2 2 3 2 3" xfId="26581"/>
    <cellStyle name="Nota 3 2 2 2 2 3 3" xfId="26582"/>
    <cellStyle name="Nota 3 2 2 2 2 3 3 2" xfId="26583"/>
    <cellStyle name="Nota 3 2 2 2 2 3 4" xfId="26584"/>
    <cellStyle name="Nota 3 2 2 2 2 4" xfId="26585"/>
    <cellStyle name="Nota 3 2 2 2 2 4 2" xfId="26586"/>
    <cellStyle name="Nota 3 2 2 2 2 4 2 2" xfId="26587"/>
    <cellStyle name="Nota 3 2 2 2 2 4 3" xfId="26588"/>
    <cellStyle name="Nota 3 2 2 2 2 5" xfId="26589"/>
    <cellStyle name="Nota 3 2 2 2 2 5 2" xfId="26590"/>
    <cellStyle name="Nota 3 2 2 2 2 6" xfId="26591"/>
    <cellStyle name="Nota 3 2 2 2 2 6 2" xfId="26592"/>
    <cellStyle name="Nota 3 2 2 2 2 7" xfId="26593"/>
    <cellStyle name="Nota 3 2 2 2 2 7 2" xfId="26594"/>
    <cellStyle name="Nota 3 2 2 2 2 8" xfId="26595"/>
    <cellStyle name="Nota 3 2 2 2 3" xfId="26596"/>
    <cellStyle name="Nota 3 2 2 2 3 2" xfId="26597"/>
    <cellStyle name="Nota 3 2 2 2 3 2 2" xfId="26598"/>
    <cellStyle name="Nota 3 2 2 2 3 2 2 2" xfId="26599"/>
    <cellStyle name="Nota 3 2 2 2 3 2 2 2 2" xfId="26600"/>
    <cellStyle name="Nota 3 2 2 2 3 2 2 3" xfId="26601"/>
    <cellStyle name="Nota 3 2 2 2 3 2 3" xfId="26602"/>
    <cellStyle name="Nota 3 2 2 2 3 2 3 2" xfId="26603"/>
    <cellStyle name="Nota 3 2 2 2 3 2 4" xfId="26604"/>
    <cellStyle name="Nota 3 2 2 2 3 3" xfId="26605"/>
    <cellStyle name="Nota 3 2 2 2 3 3 2" xfId="26606"/>
    <cellStyle name="Nota 3 2 2 2 3 3 2 2" xfId="26607"/>
    <cellStyle name="Nota 3 2 2 2 3 3 3" xfId="26608"/>
    <cellStyle name="Nota 3 2 2 2 3 4" xfId="26609"/>
    <cellStyle name="Nota 3 2 2 2 3 4 2" xfId="26610"/>
    <cellStyle name="Nota 3 2 2 2 3 5" xfId="26611"/>
    <cellStyle name="Nota 3 2 2 2 4" xfId="26612"/>
    <cellStyle name="Nota 3 2 2 2 4 2" xfId="26613"/>
    <cellStyle name="Nota 3 2 2 2 4 2 2" xfId="26614"/>
    <cellStyle name="Nota 3 2 2 2 4 2 2 2" xfId="26615"/>
    <cellStyle name="Nota 3 2 2 2 4 2 3" xfId="26616"/>
    <cellStyle name="Nota 3 2 2 2 4 3" xfId="26617"/>
    <cellStyle name="Nota 3 2 2 2 4 3 2" xfId="26618"/>
    <cellStyle name="Nota 3 2 2 2 4 4" xfId="26619"/>
    <cellStyle name="Nota 3 2 2 2 5" xfId="26620"/>
    <cellStyle name="Nota 3 2 2 2 5 2" xfId="26621"/>
    <cellStyle name="Nota 3 2 2 2 5 2 2" xfId="26622"/>
    <cellStyle name="Nota 3 2 2 2 5 3" xfId="26623"/>
    <cellStyle name="Nota 3 2 2 2 6" xfId="26624"/>
    <cellStyle name="Nota 3 2 2 2 6 2" xfId="26625"/>
    <cellStyle name="Nota 3 2 2 2 7" xfId="26626"/>
    <cellStyle name="Nota 3 2 2 2 7 2" xfId="26627"/>
    <cellStyle name="Nota 3 2 2 2 8" xfId="26628"/>
    <cellStyle name="Nota 3 2 2 2 8 2" xfId="26629"/>
    <cellStyle name="Nota 3 2 2 2 9" xfId="26630"/>
    <cellStyle name="Nota 3 2 2 3" xfId="26631"/>
    <cellStyle name="Nota 3 2 2 3 2" xfId="26632"/>
    <cellStyle name="Nota 3 2 2 3 2 2" xfId="26633"/>
    <cellStyle name="Nota 3 2 2 3 2 2 2" xfId="26634"/>
    <cellStyle name="Nota 3 2 2 3 2 2 2 2" xfId="26635"/>
    <cellStyle name="Nota 3 2 2 3 2 2 2 2 2" xfId="26636"/>
    <cellStyle name="Nota 3 2 2 3 2 2 2 3" xfId="26637"/>
    <cellStyle name="Nota 3 2 2 3 2 2 3" xfId="26638"/>
    <cellStyle name="Nota 3 2 2 3 2 2 3 2" xfId="26639"/>
    <cellStyle name="Nota 3 2 2 3 2 2 4" xfId="26640"/>
    <cellStyle name="Nota 3 2 2 3 2 3" xfId="26641"/>
    <cellStyle name="Nota 3 2 2 3 2 3 2" xfId="26642"/>
    <cellStyle name="Nota 3 2 2 3 2 3 2 2" xfId="26643"/>
    <cellStyle name="Nota 3 2 2 3 2 3 3" xfId="26644"/>
    <cellStyle name="Nota 3 2 2 3 2 4" xfId="26645"/>
    <cellStyle name="Nota 3 2 2 3 2 4 2" xfId="26646"/>
    <cellStyle name="Nota 3 2 2 3 2 5" xfId="26647"/>
    <cellStyle name="Nota 3 2 2 3 2 5 2" xfId="26648"/>
    <cellStyle name="Nota 3 2 2 3 2 6" xfId="26649"/>
    <cellStyle name="Nota 3 2 2 3 3" xfId="26650"/>
    <cellStyle name="Nota 3 2 2 3 3 2" xfId="26651"/>
    <cellStyle name="Nota 3 2 2 3 3 2 2" xfId="26652"/>
    <cellStyle name="Nota 3 2 2 3 3 2 2 2" xfId="26653"/>
    <cellStyle name="Nota 3 2 2 3 3 2 3" xfId="26654"/>
    <cellStyle name="Nota 3 2 2 3 3 3" xfId="26655"/>
    <cellStyle name="Nota 3 2 2 3 3 3 2" xfId="26656"/>
    <cellStyle name="Nota 3 2 2 3 3 4" xfId="26657"/>
    <cellStyle name="Nota 3 2 2 3 4" xfId="26658"/>
    <cellStyle name="Nota 3 2 2 3 4 2" xfId="26659"/>
    <cellStyle name="Nota 3 2 2 3 4 2 2" xfId="26660"/>
    <cellStyle name="Nota 3 2 2 3 4 3" xfId="26661"/>
    <cellStyle name="Nota 3 2 2 3 5" xfId="26662"/>
    <cellStyle name="Nota 3 2 2 3 5 2" xfId="26663"/>
    <cellStyle name="Nota 3 2 2 3 6" xfId="26664"/>
    <cellStyle name="Nota 3 2 2 3 6 2" xfId="26665"/>
    <cellStyle name="Nota 3 2 2 3 7" xfId="26666"/>
    <cellStyle name="Nota 3 2 2 3 7 2" xfId="26667"/>
    <cellStyle name="Nota 3 2 2 3 8" xfId="26668"/>
    <cellStyle name="Nota 3 2 2 4" xfId="26669"/>
    <cellStyle name="Nota 3 2 2 4 2" xfId="26670"/>
    <cellStyle name="Nota 3 2 2 4 2 2" xfId="26671"/>
    <cellStyle name="Nota 3 2 2 4 2 2 2" xfId="26672"/>
    <cellStyle name="Nota 3 2 2 4 2 2 2 2" xfId="26673"/>
    <cellStyle name="Nota 3 2 2 4 2 2 3" xfId="26674"/>
    <cellStyle name="Nota 3 2 2 4 2 3" xfId="26675"/>
    <cellStyle name="Nota 3 2 2 4 2 3 2" xfId="26676"/>
    <cellStyle name="Nota 3 2 2 4 2 4" xfId="26677"/>
    <cellStyle name="Nota 3 2 2 4 3" xfId="26678"/>
    <cellStyle name="Nota 3 2 2 4 3 2" xfId="26679"/>
    <cellStyle name="Nota 3 2 2 4 3 2 2" xfId="26680"/>
    <cellStyle name="Nota 3 2 2 4 3 3" xfId="26681"/>
    <cellStyle name="Nota 3 2 2 4 4" xfId="26682"/>
    <cellStyle name="Nota 3 2 2 4 4 2" xfId="26683"/>
    <cellStyle name="Nota 3 2 2 4 5" xfId="26684"/>
    <cellStyle name="Nota 3 2 2 4 5 2" xfId="26685"/>
    <cellStyle name="Nota 3 2 2 4 6" xfId="26686"/>
    <cellStyle name="Nota 3 2 2 5" xfId="26687"/>
    <cellStyle name="Nota 3 2 2 5 2" xfId="26688"/>
    <cellStyle name="Nota 3 2 2 5 2 2" xfId="26689"/>
    <cellStyle name="Nota 3 2 2 5 2 2 2" xfId="26690"/>
    <cellStyle name="Nota 3 2 2 5 2 3" xfId="26691"/>
    <cellStyle name="Nota 3 2 2 5 3" xfId="26692"/>
    <cellStyle name="Nota 3 2 2 5 3 2" xfId="26693"/>
    <cellStyle name="Nota 3 2 2 5 4" xfId="26694"/>
    <cellStyle name="Nota 3 2 2 6" xfId="26695"/>
    <cellStyle name="Nota 3 2 2 6 2" xfId="26696"/>
    <cellStyle name="Nota 3 2 2 6 2 2" xfId="26697"/>
    <cellStyle name="Nota 3 2 2 6 3" xfId="26698"/>
    <cellStyle name="Nota 3 2 2 7" xfId="26699"/>
    <cellStyle name="Nota 3 2 2 7 2" xfId="26700"/>
    <cellStyle name="Nota 3 2 2 8" xfId="26701"/>
    <cellStyle name="Nota 3 2 2 8 2" xfId="26702"/>
    <cellStyle name="Nota 3 2 2 9" xfId="26703"/>
    <cellStyle name="Nota 3 2 2 9 2" xfId="26704"/>
    <cellStyle name="Nota 3 2 3" xfId="26705"/>
    <cellStyle name="Nota 3 2 3 2" xfId="26706"/>
    <cellStyle name="Nota 3 2 3 2 2" xfId="26707"/>
    <cellStyle name="Nota 3 2 3 2 2 2" xfId="26708"/>
    <cellStyle name="Nota 3 2 3 2 2 2 2" xfId="26709"/>
    <cellStyle name="Nota 3 2 3 2 2 2 2 2" xfId="26710"/>
    <cellStyle name="Nota 3 2 3 2 2 2 2 2 2" xfId="26711"/>
    <cellStyle name="Nota 3 2 3 2 2 2 2 3" xfId="26712"/>
    <cellStyle name="Nota 3 2 3 2 2 2 3" xfId="26713"/>
    <cellStyle name="Nota 3 2 3 2 2 2 3 2" xfId="26714"/>
    <cellStyle name="Nota 3 2 3 2 2 2 4" xfId="26715"/>
    <cellStyle name="Nota 3 2 3 2 2 3" xfId="26716"/>
    <cellStyle name="Nota 3 2 3 2 2 3 2" xfId="26717"/>
    <cellStyle name="Nota 3 2 3 2 2 3 2 2" xfId="26718"/>
    <cellStyle name="Nota 3 2 3 2 2 3 3" xfId="26719"/>
    <cellStyle name="Nota 3 2 3 2 2 4" xfId="26720"/>
    <cellStyle name="Nota 3 2 3 2 2 4 2" xfId="26721"/>
    <cellStyle name="Nota 3 2 3 2 2 5" xfId="26722"/>
    <cellStyle name="Nota 3 2 3 2 3" xfId="26723"/>
    <cellStyle name="Nota 3 2 3 2 3 2" xfId="26724"/>
    <cellStyle name="Nota 3 2 3 2 3 2 2" xfId="26725"/>
    <cellStyle name="Nota 3 2 3 2 3 2 2 2" xfId="26726"/>
    <cellStyle name="Nota 3 2 3 2 3 2 3" xfId="26727"/>
    <cellStyle name="Nota 3 2 3 2 3 3" xfId="26728"/>
    <cellStyle name="Nota 3 2 3 2 3 3 2" xfId="26729"/>
    <cellStyle name="Nota 3 2 3 2 3 4" xfId="26730"/>
    <cellStyle name="Nota 3 2 3 2 4" xfId="26731"/>
    <cellStyle name="Nota 3 2 3 2 4 2" xfId="26732"/>
    <cellStyle name="Nota 3 2 3 2 4 2 2" xfId="26733"/>
    <cellStyle name="Nota 3 2 3 2 4 3" xfId="26734"/>
    <cellStyle name="Nota 3 2 3 2 5" xfId="26735"/>
    <cellStyle name="Nota 3 2 3 2 5 2" xfId="26736"/>
    <cellStyle name="Nota 3 2 3 2 6" xfId="26737"/>
    <cellStyle name="Nota 3 2 3 2 6 2" xfId="26738"/>
    <cellStyle name="Nota 3 2 3 2 7" xfId="26739"/>
    <cellStyle name="Nota 3 2 3 2 7 2" xfId="26740"/>
    <cellStyle name="Nota 3 2 3 2 8" xfId="26741"/>
    <cellStyle name="Nota 3 2 3 3" xfId="26742"/>
    <cellStyle name="Nota 3 2 3 3 2" xfId="26743"/>
    <cellStyle name="Nota 3 2 3 3 2 2" xfId="26744"/>
    <cellStyle name="Nota 3 2 3 3 2 2 2" xfId="26745"/>
    <cellStyle name="Nota 3 2 3 3 2 2 2 2" xfId="26746"/>
    <cellStyle name="Nota 3 2 3 3 2 2 3" xfId="26747"/>
    <cellStyle name="Nota 3 2 3 3 2 3" xfId="26748"/>
    <cellStyle name="Nota 3 2 3 3 2 3 2" xfId="26749"/>
    <cellStyle name="Nota 3 2 3 3 2 4" xfId="26750"/>
    <cellStyle name="Nota 3 2 3 3 3" xfId="26751"/>
    <cellStyle name="Nota 3 2 3 3 3 2" xfId="26752"/>
    <cellStyle name="Nota 3 2 3 3 3 2 2" xfId="26753"/>
    <cellStyle name="Nota 3 2 3 3 3 3" xfId="26754"/>
    <cellStyle name="Nota 3 2 3 3 4" xfId="26755"/>
    <cellStyle name="Nota 3 2 3 3 4 2" xfId="26756"/>
    <cellStyle name="Nota 3 2 3 3 5" xfId="26757"/>
    <cellStyle name="Nota 3 2 3 4" xfId="26758"/>
    <cellStyle name="Nota 3 2 3 4 2" xfId="26759"/>
    <cellStyle name="Nota 3 2 3 4 2 2" xfId="26760"/>
    <cellStyle name="Nota 3 2 3 4 2 2 2" xfId="26761"/>
    <cellStyle name="Nota 3 2 3 4 2 3" xfId="26762"/>
    <cellStyle name="Nota 3 2 3 4 3" xfId="26763"/>
    <cellStyle name="Nota 3 2 3 4 3 2" xfId="26764"/>
    <cellStyle name="Nota 3 2 3 4 4" xfId="26765"/>
    <cellStyle name="Nota 3 2 3 5" xfId="26766"/>
    <cellStyle name="Nota 3 2 3 5 2" xfId="26767"/>
    <cellStyle name="Nota 3 2 3 5 2 2" xfId="26768"/>
    <cellStyle name="Nota 3 2 3 5 3" xfId="26769"/>
    <cellStyle name="Nota 3 2 3 6" xfId="26770"/>
    <cellStyle name="Nota 3 2 3 6 2" xfId="26771"/>
    <cellStyle name="Nota 3 2 3 7" xfId="26772"/>
    <cellStyle name="Nota 3 2 3 7 2" xfId="26773"/>
    <cellStyle name="Nota 3 2 3 8" xfId="26774"/>
    <cellStyle name="Nota 3 2 3 8 2" xfId="26775"/>
    <cellStyle name="Nota 3 2 3 9" xfId="26776"/>
    <cellStyle name="Nota 3 2 4" xfId="26777"/>
    <cellStyle name="Nota 3 2 4 2" xfId="26778"/>
    <cellStyle name="Nota 3 2 4 2 2" xfId="26779"/>
    <cellStyle name="Nota 3 2 4 2 2 2" xfId="26780"/>
    <cellStyle name="Nota 3 2 4 2 2 2 2" xfId="26781"/>
    <cellStyle name="Nota 3 2 4 2 2 2 2 2" xfId="26782"/>
    <cellStyle name="Nota 3 2 4 2 2 2 3" xfId="26783"/>
    <cellStyle name="Nota 3 2 4 2 2 3" xfId="26784"/>
    <cellStyle name="Nota 3 2 4 2 2 3 2" xfId="26785"/>
    <cellStyle name="Nota 3 2 4 2 2 4" xfId="26786"/>
    <cellStyle name="Nota 3 2 4 2 3" xfId="26787"/>
    <cellStyle name="Nota 3 2 4 2 3 2" xfId="26788"/>
    <cellStyle name="Nota 3 2 4 2 3 2 2" xfId="26789"/>
    <cellStyle name="Nota 3 2 4 2 3 3" xfId="26790"/>
    <cellStyle name="Nota 3 2 4 2 4" xfId="26791"/>
    <cellStyle name="Nota 3 2 4 2 4 2" xfId="26792"/>
    <cellStyle name="Nota 3 2 4 2 5" xfId="26793"/>
    <cellStyle name="Nota 3 2 4 2 5 2" xfId="26794"/>
    <cellStyle name="Nota 3 2 4 2 6" xfId="26795"/>
    <cellStyle name="Nota 3 2 4 3" xfId="26796"/>
    <cellStyle name="Nota 3 2 4 3 2" xfId="26797"/>
    <cellStyle name="Nota 3 2 4 3 2 2" xfId="26798"/>
    <cellStyle name="Nota 3 2 4 3 2 2 2" xfId="26799"/>
    <cellStyle name="Nota 3 2 4 3 2 3" xfId="26800"/>
    <cellStyle name="Nota 3 2 4 3 3" xfId="26801"/>
    <cellStyle name="Nota 3 2 4 3 3 2" xfId="26802"/>
    <cellStyle name="Nota 3 2 4 3 4" xfId="26803"/>
    <cellStyle name="Nota 3 2 4 4" xfId="26804"/>
    <cellStyle name="Nota 3 2 4 4 2" xfId="26805"/>
    <cellStyle name="Nota 3 2 4 4 2 2" xfId="26806"/>
    <cellStyle name="Nota 3 2 4 4 3" xfId="26807"/>
    <cellStyle name="Nota 3 2 4 5" xfId="26808"/>
    <cellStyle name="Nota 3 2 4 5 2" xfId="26809"/>
    <cellStyle name="Nota 3 2 4 6" xfId="26810"/>
    <cellStyle name="Nota 3 2 4 6 2" xfId="26811"/>
    <cellStyle name="Nota 3 2 4 7" xfId="26812"/>
    <cellStyle name="Nota 3 2 4 7 2" xfId="26813"/>
    <cellStyle name="Nota 3 2 4 8" xfId="26814"/>
    <cellStyle name="Nota 3 2 5" xfId="26815"/>
    <cellStyle name="Nota 3 2 5 2" xfId="26816"/>
    <cellStyle name="Nota 3 2 5 2 2" xfId="26817"/>
    <cellStyle name="Nota 3 2 5 2 2 2" xfId="26818"/>
    <cellStyle name="Nota 3 2 5 2 2 2 2" xfId="26819"/>
    <cellStyle name="Nota 3 2 5 2 2 3" xfId="26820"/>
    <cellStyle name="Nota 3 2 5 2 3" xfId="26821"/>
    <cellStyle name="Nota 3 2 5 2 3 2" xfId="26822"/>
    <cellStyle name="Nota 3 2 5 2 4" xfId="26823"/>
    <cellStyle name="Nota 3 2 5 3" xfId="26824"/>
    <cellStyle name="Nota 3 2 5 3 2" xfId="26825"/>
    <cellStyle name="Nota 3 2 5 3 2 2" xfId="26826"/>
    <cellStyle name="Nota 3 2 5 3 3" xfId="26827"/>
    <cellStyle name="Nota 3 2 5 4" xfId="26828"/>
    <cellStyle name="Nota 3 2 5 4 2" xfId="26829"/>
    <cellStyle name="Nota 3 2 5 5" xfId="26830"/>
    <cellStyle name="Nota 3 2 5 5 2" xfId="26831"/>
    <cellStyle name="Nota 3 2 5 6" xfId="26832"/>
    <cellStyle name="Nota 3 2 6" xfId="26833"/>
    <cellStyle name="Nota 3 2 6 2" xfId="26834"/>
    <cellStyle name="Nota 3 2 6 2 2" xfId="26835"/>
    <cellStyle name="Nota 3 2 6 2 2 2" xfId="26836"/>
    <cellStyle name="Nota 3 2 6 2 3" xfId="26837"/>
    <cellStyle name="Nota 3 2 6 3" xfId="26838"/>
    <cellStyle name="Nota 3 2 6 3 2" xfId="26839"/>
    <cellStyle name="Nota 3 2 6 4" xfId="26840"/>
    <cellStyle name="Nota 3 2 7" xfId="26841"/>
    <cellStyle name="Nota 3 2 7 2" xfId="26842"/>
    <cellStyle name="Nota 3 2 7 2 2" xfId="26843"/>
    <cellStyle name="Nota 3 2 7 3" xfId="26844"/>
    <cellStyle name="Nota 3 2 8" xfId="26845"/>
    <cellStyle name="Nota 3 2 8 2" xfId="26846"/>
    <cellStyle name="Nota 3 2 9" xfId="26847"/>
    <cellStyle name="Nota 3 2 9 2" xfId="26848"/>
    <cellStyle name="Nota 3 3" xfId="26849"/>
    <cellStyle name="Nota 3 3 10" xfId="26850"/>
    <cellStyle name="Nota 3 3 2" xfId="26851"/>
    <cellStyle name="Nota 3 3 2 2" xfId="26852"/>
    <cellStyle name="Nota 3 3 2 2 2" xfId="26853"/>
    <cellStyle name="Nota 3 3 2 2 2 2" xfId="26854"/>
    <cellStyle name="Nota 3 3 2 2 2 2 2" xfId="26855"/>
    <cellStyle name="Nota 3 3 2 2 2 2 2 2" xfId="26856"/>
    <cellStyle name="Nota 3 3 2 2 2 2 2 2 2" xfId="26857"/>
    <cellStyle name="Nota 3 3 2 2 2 2 2 3" xfId="26858"/>
    <cellStyle name="Nota 3 3 2 2 2 2 3" xfId="26859"/>
    <cellStyle name="Nota 3 3 2 2 2 2 3 2" xfId="26860"/>
    <cellStyle name="Nota 3 3 2 2 2 2 4" xfId="26861"/>
    <cellStyle name="Nota 3 3 2 2 2 3" xfId="26862"/>
    <cellStyle name="Nota 3 3 2 2 2 3 2" xfId="26863"/>
    <cellStyle name="Nota 3 3 2 2 2 3 2 2" xfId="26864"/>
    <cellStyle name="Nota 3 3 2 2 2 3 3" xfId="26865"/>
    <cellStyle name="Nota 3 3 2 2 2 4" xfId="26866"/>
    <cellStyle name="Nota 3 3 2 2 2 4 2" xfId="26867"/>
    <cellStyle name="Nota 3 3 2 2 2 5" xfId="26868"/>
    <cellStyle name="Nota 3 3 2 2 3" xfId="26869"/>
    <cellStyle name="Nota 3 3 2 2 3 2" xfId="26870"/>
    <cellStyle name="Nota 3 3 2 2 3 2 2" xfId="26871"/>
    <cellStyle name="Nota 3 3 2 2 3 2 2 2" xfId="26872"/>
    <cellStyle name="Nota 3 3 2 2 3 2 3" xfId="26873"/>
    <cellStyle name="Nota 3 3 2 2 3 3" xfId="26874"/>
    <cellStyle name="Nota 3 3 2 2 3 3 2" xfId="26875"/>
    <cellStyle name="Nota 3 3 2 2 3 4" xfId="26876"/>
    <cellStyle name="Nota 3 3 2 2 4" xfId="26877"/>
    <cellStyle name="Nota 3 3 2 2 4 2" xfId="26878"/>
    <cellStyle name="Nota 3 3 2 2 4 2 2" xfId="26879"/>
    <cellStyle name="Nota 3 3 2 2 4 3" xfId="26880"/>
    <cellStyle name="Nota 3 3 2 2 5" xfId="26881"/>
    <cellStyle name="Nota 3 3 2 2 5 2" xfId="26882"/>
    <cellStyle name="Nota 3 3 2 2 6" xfId="26883"/>
    <cellStyle name="Nota 3 3 2 2 6 2" xfId="26884"/>
    <cellStyle name="Nota 3 3 2 2 7" xfId="26885"/>
    <cellStyle name="Nota 3 3 2 2 7 2" xfId="26886"/>
    <cellStyle name="Nota 3 3 2 2 8" xfId="26887"/>
    <cellStyle name="Nota 3 3 2 3" xfId="26888"/>
    <cellStyle name="Nota 3 3 2 3 2" xfId="26889"/>
    <cellStyle name="Nota 3 3 2 3 2 2" xfId="26890"/>
    <cellStyle name="Nota 3 3 2 3 2 2 2" xfId="26891"/>
    <cellStyle name="Nota 3 3 2 3 2 2 2 2" xfId="26892"/>
    <cellStyle name="Nota 3 3 2 3 2 2 3" xfId="26893"/>
    <cellStyle name="Nota 3 3 2 3 2 3" xfId="26894"/>
    <cellStyle name="Nota 3 3 2 3 2 3 2" xfId="26895"/>
    <cellStyle name="Nota 3 3 2 3 2 4" xfId="26896"/>
    <cellStyle name="Nota 3 3 2 3 3" xfId="26897"/>
    <cellStyle name="Nota 3 3 2 3 3 2" xfId="26898"/>
    <cellStyle name="Nota 3 3 2 3 3 2 2" xfId="26899"/>
    <cellStyle name="Nota 3 3 2 3 3 3" xfId="26900"/>
    <cellStyle name="Nota 3 3 2 3 4" xfId="26901"/>
    <cellStyle name="Nota 3 3 2 3 4 2" xfId="26902"/>
    <cellStyle name="Nota 3 3 2 3 5" xfId="26903"/>
    <cellStyle name="Nota 3 3 2 4" xfId="26904"/>
    <cellStyle name="Nota 3 3 2 4 2" xfId="26905"/>
    <cellStyle name="Nota 3 3 2 4 2 2" xfId="26906"/>
    <cellStyle name="Nota 3 3 2 4 2 2 2" xfId="26907"/>
    <cellStyle name="Nota 3 3 2 4 2 3" xfId="26908"/>
    <cellStyle name="Nota 3 3 2 4 3" xfId="26909"/>
    <cellStyle name="Nota 3 3 2 4 3 2" xfId="26910"/>
    <cellStyle name="Nota 3 3 2 4 4" xfId="26911"/>
    <cellStyle name="Nota 3 3 2 5" xfId="26912"/>
    <cellStyle name="Nota 3 3 2 5 2" xfId="26913"/>
    <cellStyle name="Nota 3 3 2 5 2 2" xfId="26914"/>
    <cellStyle name="Nota 3 3 2 5 3" xfId="26915"/>
    <cellStyle name="Nota 3 3 2 6" xfId="26916"/>
    <cellStyle name="Nota 3 3 2 6 2" xfId="26917"/>
    <cellStyle name="Nota 3 3 2 7" xfId="26918"/>
    <cellStyle name="Nota 3 3 2 7 2" xfId="26919"/>
    <cellStyle name="Nota 3 3 2 8" xfId="26920"/>
    <cellStyle name="Nota 3 3 2 8 2" xfId="26921"/>
    <cellStyle name="Nota 3 3 2 9" xfId="26922"/>
    <cellStyle name="Nota 3 3 3" xfId="26923"/>
    <cellStyle name="Nota 3 3 3 2" xfId="26924"/>
    <cellStyle name="Nota 3 3 3 2 2" xfId="26925"/>
    <cellStyle name="Nota 3 3 3 2 2 2" xfId="26926"/>
    <cellStyle name="Nota 3 3 3 2 2 2 2" xfId="26927"/>
    <cellStyle name="Nota 3 3 3 2 2 2 2 2" xfId="26928"/>
    <cellStyle name="Nota 3 3 3 2 2 2 3" xfId="26929"/>
    <cellStyle name="Nota 3 3 3 2 2 3" xfId="26930"/>
    <cellStyle name="Nota 3 3 3 2 2 3 2" xfId="26931"/>
    <cellStyle name="Nota 3 3 3 2 2 4" xfId="26932"/>
    <cellStyle name="Nota 3 3 3 2 3" xfId="26933"/>
    <cellStyle name="Nota 3 3 3 2 3 2" xfId="26934"/>
    <cellStyle name="Nota 3 3 3 2 3 2 2" xfId="26935"/>
    <cellStyle name="Nota 3 3 3 2 3 3" xfId="26936"/>
    <cellStyle name="Nota 3 3 3 2 4" xfId="26937"/>
    <cellStyle name="Nota 3 3 3 2 4 2" xfId="26938"/>
    <cellStyle name="Nota 3 3 3 2 5" xfId="26939"/>
    <cellStyle name="Nota 3 3 3 2 5 2" xfId="26940"/>
    <cellStyle name="Nota 3 3 3 2 6" xfId="26941"/>
    <cellStyle name="Nota 3 3 3 3" xfId="26942"/>
    <cellStyle name="Nota 3 3 3 3 2" xfId="26943"/>
    <cellStyle name="Nota 3 3 3 3 2 2" xfId="26944"/>
    <cellStyle name="Nota 3 3 3 3 2 2 2" xfId="26945"/>
    <cellStyle name="Nota 3 3 3 3 2 3" xfId="26946"/>
    <cellStyle name="Nota 3 3 3 3 3" xfId="26947"/>
    <cellStyle name="Nota 3 3 3 3 3 2" xfId="26948"/>
    <cellStyle name="Nota 3 3 3 3 4" xfId="26949"/>
    <cellStyle name="Nota 3 3 3 4" xfId="26950"/>
    <cellStyle name="Nota 3 3 3 4 2" xfId="26951"/>
    <cellStyle name="Nota 3 3 3 4 2 2" xfId="26952"/>
    <cellStyle name="Nota 3 3 3 4 3" xfId="26953"/>
    <cellStyle name="Nota 3 3 3 5" xfId="26954"/>
    <cellStyle name="Nota 3 3 3 5 2" xfId="26955"/>
    <cellStyle name="Nota 3 3 3 6" xfId="26956"/>
    <cellStyle name="Nota 3 3 3 6 2" xfId="26957"/>
    <cellStyle name="Nota 3 3 3 7" xfId="26958"/>
    <cellStyle name="Nota 3 3 3 7 2" xfId="26959"/>
    <cellStyle name="Nota 3 3 3 8" xfId="26960"/>
    <cellStyle name="Nota 3 3 4" xfId="26961"/>
    <cellStyle name="Nota 3 3 4 2" xfId="26962"/>
    <cellStyle name="Nota 3 3 4 2 2" xfId="26963"/>
    <cellStyle name="Nota 3 3 4 2 2 2" xfId="26964"/>
    <cellStyle name="Nota 3 3 4 2 2 2 2" xfId="26965"/>
    <cellStyle name="Nota 3 3 4 2 2 3" xfId="26966"/>
    <cellStyle name="Nota 3 3 4 2 3" xfId="26967"/>
    <cellStyle name="Nota 3 3 4 2 3 2" xfId="26968"/>
    <cellStyle name="Nota 3 3 4 2 4" xfId="26969"/>
    <cellStyle name="Nota 3 3 4 3" xfId="26970"/>
    <cellStyle name="Nota 3 3 4 3 2" xfId="26971"/>
    <cellStyle name="Nota 3 3 4 3 2 2" xfId="26972"/>
    <cellStyle name="Nota 3 3 4 3 3" xfId="26973"/>
    <cellStyle name="Nota 3 3 4 4" xfId="26974"/>
    <cellStyle name="Nota 3 3 4 4 2" xfId="26975"/>
    <cellStyle name="Nota 3 3 4 5" xfId="26976"/>
    <cellStyle name="Nota 3 3 4 5 2" xfId="26977"/>
    <cellStyle name="Nota 3 3 4 6" xfId="26978"/>
    <cellStyle name="Nota 3 3 5" xfId="26979"/>
    <cellStyle name="Nota 3 3 5 2" xfId="26980"/>
    <cellStyle name="Nota 3 3 5 2 2" xfId="26981"/>
    <cellStyle name="Nota 3 3 5 2 2 2" xfId="26982"/>
    <cellStyle name="Nota 3 3 5 2 3" xfId="26983"/>
    <cellStyle name="Nota 3 3 5 3" xfId="26984"/>
    <cellStyle name="Nota 3 3 5 3 2" xfId="26985"/>
    <cellStyle name="Nota 3 3 5 4" xfId="26986"/>
    <cellStyle name="Nota 3 3 6" xfId="26987"/>
    <cellStyle name="Nota 3 3 6 2" xfId="26988"/>
    <cellStyle name="Nota 3 3 6 2 2" xfId="26989"/>
    <cellStyle name="Nota 3 3 6 3" xfId="26990"/>
    <cellStyle name="Nota 3 3 7" xfId="26991"/>
    <cellStyle name="Nota 3 3 7 2" xfId="26992"/>
    <cellStyle name="Nota 3 3 8" xfId="26993"/>
    <cellStyle name="Nota 3 3 8 2" xfId="26994"/>
    <cellStyle name="Nota 3 3 9" xfId="26995"/>
    <cellStyle name="Nota 3 3 9 2" xfId="26996"/>
    <cellStyle name="Nota 3 4" xfId="26997"/>
    <cellStyle name="Nota 3 4 2" xfId="26998"/>
    <cellStyle name="Nota 3 4 2 2" xfId="26999"/>
    <cellStyle name="Nota 3 4 2 2 2" xfId="27000"/>
    <cellStyle name="Nota 3 4 2 2 2 2" xfId="27001"/>
    <cellStyle name="Nota 3 4 2 2 2 2 2" xfId="27002"/>
    <cellStyle name="Nota 3 4 2 2 2 2 2 2" xfId="27003"/>
    <cellStyle name="Nota 3 4 2 2 2 2 3" xfId="27004"/>
    <cellStyle name="Nota 3 4 2 2 2 3" xfId="27005"/>
    <cellStyle name="Nota 3 4 2 2 2 3 2" xfId="27006"/>
    <cellStyle name="Nota 3 4 2 2 2 4" xfId="27007"/>
    <cellStyle name="Nota 3 4 2 2 3" xfId="27008"/>
    <cellStyle name="Nota 3 4 2 2 3 2" xfId="27009"/>
    <cellStyle name="Nota 3 4 2 2 3 2 2" xfId="27010"/>
    <cellStyle name="Nota 3 4 2 2 3 3" xfId="27011"/>
    <cellStyle name="Nota 3 4 2 2 4" xfId="27012"/>
    <cellStyle name="Nota 3 4 2 2 4 2" xfId="27013"/>
    <cellStyle name="Nota 3 4 2 2 5" xfId="27014"/>
    <cellStyle name="Nota 3 4 2 3" xfId="27015"/>
    <cellStyle name="Nota 3 4 2 3 2" xfId="27016"/>
    <cellStyle name="Nota 3 4 2 3 2 2" xfId="27017"/>
    <cellStyle name="Nota 3 4 2 3 2 2 2" xfId="27018"/>
    <cellStyle name="Nota 3 4 2 3 2 3" xfId="27019"/>
    <cellStyle name="Nota 3 4 2 3 3" xfId="27020"/>
    <cellStyle name="Nota 3 4 2 3 3 2" xfId="27021"/>
    <cellStyle name="Nota 3 4 2 3 4" xfId="27022"/>
    <cellStyle name="Nota 3 4 2 4" xfId="27023"/>
    <cellStyle name="Nota 3 4 2 4 2" xfId="27024"/>
    <cellStyle name="Nota 3 4 2 4 2 2" xfId="27025"/>
    <cellStyle name="Nota 3 4 2 4 3" xfId="27026"/>
    <cellStyle name="Nota 3 4 2 5" xfId="27027"/>
    <cellStyle name="Nota 3 4 2 5 2" xfId="27028"/>
    <cellStyle name="Nota 3 4 2 6" xfId="27029"/>
    <cellStyle name="Nota 3 4 2 6 2" xfId="27030"/>
    <cellStyle name="Nota 3 4 2 7" xfId="27031"/>
    <cellStyle name="Nota 3 4 2 7 2" xfId="27032"/>
    <cellStyle name="Nota 3 4 2 8" xfId="27033"/>
    <cellStyle name="Nota 3 4 3" xfId="27034"/>
    <cellStyle name="Nota 3 4 3 2" xfId="27035"/>
    <cellStyle name="Nota 3 4 3 2 2" xfId="27036"/>
    <cellStyle name="Nota 3 4 3 2 2 2" xfId="27037"/>
    <cellStyle name="Nota 3 4 3 2 2 2 2" xfId="27038"/>
    <cellStyle name="Nota 3 4 3 2 2 3" xfId="27039"/>
    <cellStyle name="Nota 3 4 3 2 3" xfId="27040"/>
    <cellStyle name="Nota 3 4 3 2 3 2" xfId="27041"/>
    <cellStyle name="Nota 3 4 3 2 4" xfId="27042"/>
    <cellStyle name="Nota 3 4 3 3" xfId="27043"/>
    <cellStyle name="Nota 3 4 3 3 2" xfId="27044"/>
    <cellStyle name="Nota 3 4 3 3 2 2" xfId="27045"/>
    <cellStyle name="Nota 3 4 3 3 3" xfId="27046"/>
    <cellStyle name="Nota 3 4 3 4" xfId="27047"/>
    <cellStyle name="Nota 3 4 3 4 2" xfId="27048"/>
    <cellStyle name="Nota 3 4 3 5" xfId="27049"/>
    <cellStyle name="Nota 3 4 4" xfId="27050"/>
    <cellStyle name="Nota 3 4 4 2" xfId="27051"/>
    <cellStyle name="Nota 3 4 4 2 2" xfId="27052"/>
    <cellStyle name="Nota 3 4 4 2 2 2" xfId="27053"/>
    <cellStyle name="Nota 3 4 4 2 3" xfId="27054"/>
    <cellStyle name="Nota 3 4 4 3" xfId="27055"/>
    <cellStyle name="Nota 3 4 4 3 2" xfId="27056"/>
    <cellStyle name="Nota 3 4 4 4" xfId="27057"/>
    <cellStyle name="Nota 3 4 5" xfId="27058"/>
    <cellStyle name="Nota 3 4 5 2" xfId="27059"/>
    <cellStyle name="Nota 3 4 5 2 2" xfId="27060"/>
    <cellStyle name="Nota 3 4 5 3" xfId="27061"/>
    <cellStyle name="Nota 3 4 6" xfId="27062"/>
    <cellStyle name="Nota 3 4 6 2" xfId="27063"/>
    <cellStyle name="Nota 3 4 7" xfId="27064"/>
    <cellStyle name="Nota 3 4 7 2" xfId="27065"/>
    <cellStyle name="Nota 3 4 8" xfId="27066"/>
    <cellStyle name="Nota 3 4 8 2" xfId="27067"/>
    <cellStyle name="Nota 3 4 9" xfId="27068"/>
    <cellStyle name="Nota 3 5" xfId="27069"/>
    <cellStyle name="Nota 3 5 2" xfId="27070"/>
    <cellStyle name="Nota 3 5 2 2" xfId="27071"/>
    <cellStyle name="Nota 3 5 2 2 2" xfId="27072"/>
    <cellStyle name="Nota 3 5 2 2 2 2" xfId="27073"/>
    <cellStyle name="Nota 3 5 2 2 2 2 2" xfId="27074"/>
    <cellStyle name="Nota 3 5 2 2 2 3" xfId="27075"/>
    <cellStyle name="Nota 3 5 2 2 3" xfId="27076"/>
    <cellStyle name="Nota 3 5 2 2 3 2" xfId="27077"/>
    <cellStyle name="Nota 3 5 2 2 4" xfId="27078"/>
    <cellStyle name="Nota 3 5 2 3" xfId="27079"/>
    <cellStyle name="Nota 3 5 2 3 2" xfId="27080"/>
    <cellStyle name="Nota 3 5 2 3 2 2" xfId="27081"/>
    <cellStyle name="Nota 3 5 2 3 3" xfId="27082"/>
    <cellStyle name="Nota 3 5 2 4" xfId="27083"/>
    <cellStyle name="Nota 3 5 2 4 2" xfId="27084"/>
    <cellStyle name="Nota 3 5 2 5" xfId="27085"/>
    <cellStyle name="Nota 3 5 2 5 2" xfId="27086"/>
    <cellStyle name="Nota 3 5 2 6" xfId="27087"/>
    <cellStyle name="Nota 3 5 3" xfId="27088"/>
    <cellStyle name="Nota 3 5 3 2" xfId="27089"/>
    <cellStyle name="Nota 3 5 3 2 2" xfId="27090"/>
    <cellStyle name="Nota 3 5 3 2 2 2" xfId="27091"/>
    <cellStyle name="Nota 3 5 3 2 3" xfId="27092"/>
    <cellStyle name="Nota 3 5 3 3" xfId="27093"/>
    <cellStyle name="Nota 3 5 3 3 2" xfId="27094"/>
    <cellStyle name="Nota 3 5 3 4" xfId="27095"/>
    <cellStyle name="Nota 3 5 4" xfId="27096"/>
    <cellStyle name="Nota 3 5 4 2" xfId="27097"/>
    <cellStyle name="Nota 3 5 4 2 2" xfId="27098"/>
    <cellStyle name="Nota 3 5 4 3" xfId="27099"/>
    <cellStyle name="Nota 3 5 5" xfId="27100"/>
    <cellStyle name="Nota 3 5 5 2" xfId="27101"/>
    <cellStyle name="Nota 3 5 6" xfId="27102"/>
    <cellStyle name="Nota 3 5 6 2" xfId="27103"/>
    <cellStyle name="Nota 3 5 7" xfId="27104"/>
    <cellStyle name="Nota 3 5 7 2" xfId="27105"/>
    <cellStyle name="Nota 3 5 8" xfId="27106"/>
    <cellStyle name="Nota 3 6" xfId="27107"/>
    <cellStyle name="Nota 3 6 2" xfId="27108"/>
    <cellStyle name="Nota 3 6 2 2" xfId="27109"/>
    <cellStyle name="Nota 3 6 2 2 2" xfId="27110"/>
    <cellStyle name="Nota 3 6 2 2 2 2" xfId="27111"/>
    <cellStyle name="Nota 3 6 2 2 3" xfId="27112"/>
    <cellStyle name="Nota 3 6 2 3" xfId="27113"/>
    <cellStyle name="Nota 3 6 2 3 2" xfId="27114"/>
    <cellStyle name="Nota 3 6 2 4" xfId="27115"/>
    <cellStyle name="Nota 3 6 3" xfId="27116"/>
    <cellStyle name="Nota 3 6 3 2" xfId="27117"/>
    <cellStyle name="Nota 3 6 3 2 2" xfId="27118"/>
    <cellStyle name="Nota 3 6 3 3" xfId="27119"/>
    <cellStyle name="Nota 3 6 4" xfId="27120"/>
    <cellStyle name="Nota 3 6 4 2" xfId="27121"/>
    <cellStyle name="Nota 3 6 5" xfId="27122"/>
    <cellStyle name="Nota 3 6 5 2" xfId="27123"/>
    <cellStyle name="Nota 3 6 6" xfId="27124"/>
    <cellStyle name="Nota 3 7" xfId="27125"/>
    <cellStyle name="Nota 3 7 2" xfId="27126"/>
    <cellStyle name="Nota 3 7 2 2" xfId="27127"/>
    <cellStyle name="Nota 3 7 2 2 2" xfId="27128"/>
    <cellStyle name="Nota 3 7 2 3" xfId="27129"/>
    <cellStyle name="Nota 3 7 3" xfId="27130"/>
    <cellStyle name="Nota 3 7 3 2" xfId="27131"/>
    <cellStyle name="Nota 3 7 4" xfId="27132"/>
    <cellStyle name="Nota 3 8" xfId="27133"/>
    <cellStyle name="Nota 3 8 2" xfId="27134"/>
    <cellStyle name="Nota 3 8 2 2" xfId="27135"/>
    <cellStyle name="Nota 3 8 3" xfId="27136"/>
    <cellStyle name="Nota 3 9" xfId="27137"/>
    <cellStyle name="Nota 3 9 2" xfId="27138"/>
    <cellStyle name="Nota 4" xfId="27139"/>
    <cellStyle name="Nota 5" xfId="27140"/>
    <cellStyle name="Notas" xfId="891"/>
    <cellStyle name="Note 2" xfId="816"/>
    <cellStyle name="Note 2 10" xfId="27141"/>
    <cellStyle name="Note 2 10 2" xfId="27142"/>
    <cellStyle name="Note 2 11" xfId="27143"/>
    <cellStyle name="Note 2 11 2" xfId="27144"/>
    <cellStyle name="Note 2 12" xfId="27145"/>
    <cellStyle name="Note 2 2" xfId="27146"/>
    <cellStyle name="Note 2 2 10" xfId="27147"/>
    <cellStyle name="Note 2 2 10 2" xfId="27148"/>
    <cellStyle name="Note 2 2 11" xfId="27149"/>
    <cellStyle name="Note 2 2 2" xfId="27150"/>
    <cellStyle name="Note 2 2 2 10" xfId="27151"/>
    <cellStyle name="Note 2 2 2 2" xfId="27152"/>
    <cellStyle name="Note 2 2 2 2 2" xfId="27153"/>
    <cellStyle name="Note 2 2 2 2 2 2" xfId="27154"/>
    <cellStyle name="Note 2 2 2 2 2 2 2" xfId="27155"/>
    <cellStyle name="Note 2 2 2 2 2 2 2 2" xfId="27156"/>
    <cellStyle name="Note 2 2 2 2 2 2 2 2 2" xfId="27157"/>
    <cellStyle name="Note 2 2 2 2 2 2 2 2 2 2" xfId="27158"/>
    <cellStyle name="Note 2 2 2 2 2 2 2 2 3" xfId="27159"/>
    <cellStyle name="Note 2 2 2 2 2 2 2 3" xfId="27160"/>
    <cellStyle name="Note 2 2 2 2 2 2 2 3 2" xfId="27161"/>
    <cellStyle name="Note 2 2 2 2 2 2 2 4" xfId="27162"/>
    <cellStyle name="Note 2 2 2 2 2 2 3" xfId="27163"/>
    <cellStyle name="Note 2 2 2 2 2 2 3 2" xfId="27164"/>
    <cellStyle name="Note 2 2 2 2 2 2 3 2 2" xfId="27165"/>
    <cellStyle name="Note 2 2 2 2 2 2 3 3" xfId="27166"/>
    <cellStyle name="Note 2 2 2 2 2 2 4" xfId="27167"/>
    <cellStyle name="Note 2 2 2 2 2 2 4 2" xfId="27168"/>
    <cellStyle name="Note 2 2 2 2 2 2 5" xfId="27169"/>
    <cellStyle name="Note 2 2 2 2 2 3" xfId="27170"/>
    <cellStyle name="Note 2 2 2 2 2 3 2" xfId="27171"/>
    <cellStyle name="Note 2 2 2 2 2 3 2 2" xfId="27172"/>
    <cellStyle name="Note 2 2 2 2 2 3 2 2 2" xfId="27173"/>
    <cellStyle name="Note 2 2 2 2 2 3 2 3" xfId="27174"/>
    <cellStyle name="Note 2 2 2 2 2 3 3" xfId="27175"/>
    <cellStyle name="Note 2 2 2 2 2 3 3 2" xfId="27176"/>
    <cellStyle name="Note 2 2 2 2 2 3 4" xfId="27177"/>
    <cellStyle name="Note 2 2 2 2 2 4" xfId="27178"/>
    <cellStyle name="Note 2 2 2 2 2 4 2" xfId="27179"/>
    <cellStyle name="Note 2 2 2 2 2 4 2 2" xfId="27180"/>
    <cellStyle name="Note 2 2 2 2 2 4 3" xfId="27181"/>
    <cellStyle name="Note 2 2 2 2 2 5" xfId="27182"/>
    <cellStyle name="Note 2 2 2 2 2 5 2" xfId="27183"/>
    <cellStyle name="Note 2 2 2 2 2 6" xfId="27184"/>
    <cellStyle name="Note 2 2 2 2 2 6 2" xfId="27185"/>
    <cellStyle name="Note 2 2 2 2 2 7" xfId="27186"/>
    <cellStyle name="Note 2 2 2 2 2 7 2" xfId="27187"/>
    <cellStyle name="Note 2 2 2 2 2 8" xfId="27188"/>
    <cellStyle name="Note 2 2 2 2 3" xfId="27189"/>
    <cellStyle name="Note 2 2 2 2 3 2" xfId="27190"/>
    <cellStyle name="Note 2 2 2 2 3 2 2" xfId="27191"/>
    <cellStyle name="Note 2 2 2 2 3 2 2 2" xfId="27192"/>
    <cellStyle name="Note 2 2 2 2 3 2 2 2 2" xfId="27193"/>
    <cellStyle name="Note 2 2 2 2 3 2 2 3" xfId="27194"/>
    <cellStyle name="Note 2 2 2 2 3 2 3" xfId="27195"/>
    <cellStyle name="Note 2 2 2 2 3 2 3 2" xfId="27196"/>
    <cellStyle name="Note 2 2 2 2 3 2 4" xfId="27197"/>
    <cellStyle name="Note 2 2 2 2 3 3" xfId="27198"/>
    <cellStyle name="Note 2 2 2 2 3 3 2" xfId="27199"/>
    <cellStyle name="Note 2 2 2 2 3 3 2 2" xfId="27200"/>
    <cellStyle name="Note 2 2 2 2 3 3 3" xfId="27201"/>
    <cellStyle name="Note 2 2 2 2 3 4" xfId="27202"/>
    <cellStyle name="Note 2 2 2 2 3 4 2" xfId="27203"/>
    <cellStyle name="Note 2 2 2 2 3 5" xfId="27204"/>
    <cellStyle name="Note 2 2 2 2 4" xfId="27205"/>
    <cellStyle name="Note 2 2 2 2 4 2" xfId="27206"/>
    <cellStyle name="Note 2 2 2 2 4 2 2" xfId="27207"/>
    <cellStyle name="Note 2 2 2 2 4 2 2 2" xfId="27208"/>
    <cellStyle name="Note 2 2 2 2 4 2 3" xfId="27209"/>
    <cellStyle name="Note 2 2 2 2 4 3" xfId="27210"/>
    <cellStyle name="Note 2 2 2 2 4 3 2" xfId="27211"/>
    <cellStyle name="Note 2 2 2 2 4 4" xfId="27212"/>
    <cellStyle name="Note 2 2 2 2 5" xfId="27213"/>
    <cellStyle name="Note 2 2 2 2 5 2" xfId="27214"/>
    <cellStyle name="Note 2 2 2 2 5 2 2" xfId="27215"/>
    <cellStyle name="Note 2 2 2 2 5 3" xfId="27216"/>
    <cellStyle name="Note 2 2 2 2 6" xfId="27217"/>
    <cellStyle name="Note 2 2 2 2 6 2" xfId="27218"/>
    <cellStyle name="Note 2 2 2 2 7" xfId="27219"/>
    <cellStyle name="Note 2 2 2 2 7 2" xfId="27220"/>
    <cellStyle name="Note 2 2 2 2 8" xfId="27221"/>
    <cellStyle name="Note 2 2 2 2 8 2" xfId="27222"/>
    <cellStyle name="Note 2 2 2 2 9" xfId="27223"/>
    <cellStyle name="Note 2 2 2 3" xfId="27224"/>
    <cellStyle name="Note 2 2 2 3 2" xfId="27225"/>
    <cellStyle name="Note 2 2 2 3 2 2" xfId="27226"/>
    <cellStyle name="Note 2 2 2 3 2 2 2" xfId="27227"/>
    <cellStyle name="Note 2 2 2 3 2 2 2 2" xfId="27228"/>
    <cellStyle name="Note 2 2 2 3 2 2 2 2 2" xfId="27229"/>
    <cellStyle name="Note 2 2 2 3 2 2 2 3" xfId="27230"/>
    <cellStyle name="Note 2 2 2 3 2 2 3" xfId="27231"/>
    <cellStyle name="Note 2 2 2 3 2 2 3 2" xfId="27232"/>
    <cellStyle name="Note 2 2 2 3 2 2 4" xfId="27233"/>
    <cellStyle name="Note 2 2 2 3 2 3" xfId="27234"/>
    <cellStyle name="Note 2 2 2 3 2 3 2" xfId="27235"/>
    <cellStyle name="Note 2 2 2 3 2 3 2 2" xfId="27236"/>
    <cellStyle name="Note 2 2 2 3 2 3 3" xfId="27237"/>
    <cellStyle name="Note 2 2 2 3 2 4" xfId="27238"/>
    <cellStyle name="Note 2 2 2 3 2 4 2" xfId="27239"/>
    <cellStyle name="Note 2 2 2 3 2 5" xfId="27240"/>
    <cellStyle name="Note 2 2 2 3 2 5 2" xfId="27241"/>
    <cellStyle name="Note 2 2 2 3 2 6" xfId="27242"/>
    <cellStyle name="Note 2 2 2 3 3" xfId="27243"/>
    <cellStyle name="Note 2 2 2 3 3 2" xfId="27244"/>
    <cellStyle name="Note 2 2 2 3 3 2 2" xfId="27245"/>
    <cellStyle name="Note 2 2 2 3 3 2 2 2" xfId="27246"/>
    <cellStyle name="Note 2 2 2 3 3 2 3" xfId="27247"/>
    <cellStyle name="Note 2 2 2 3 3 3" xfId="27248"/>
    <cellStyle name="Note 2 2 2 3 3 3 2" xfId="27249"/>
    <cellStyle name="Note 2 2 2 3 3 4" xfId="27250"/>
    <cellStyle name="Note 2 2 2 3 4" xfId="27251"/>
    <cellStyle name="Note 2 2 2 3 4 2" xfId="27252"/>
    <cellStyle name="Note 2 2 2 3 4 2 2" xfId="27253"/>
    <cellStyle name="Note 2 2 2 3 4 3" xfId="27254"/>
    <cellStyle name="Note 2 2 2 3 5" xfId="27255"/>
    <cellStyle name="Note 2 2 2 3 5 2" xfId="27256"/>
    <cellStyle name="Note 2 2 2 3 6" xfId="27257"/>
    <cellStyle name="Note 2 2 2 3 6 2" xfId="27258"/>
    <cellStyle name="Note 2 2 2 3 7" xfId="27259"/>
    <cellStyle name="Note 2 2 2 3 7 2" xfId="27260"/>
    <cellStyle name="Note 2 2 2 3 8" xfId="27261"/>
    <cellStyle name="Note 2 2 2 4" xfId="27262"/>
    <cellStyle name="Note 2 2 2 4 2" xfId="27263"/>
    <cellStyle name="Note 2 2 2 4 2 2" xfId="27264"/>
    <cellStyle name="Note 2 2 2 4 2 2 2" xfId="27265"/>
    <cellStyle name="Note 2 2 2 4 2 2 2 2" xfId="27266"/>
    <cellStyle name="Note 2 2 2 4 2 2 3" xfId="27267"/>
    <cellStyle name="Note 2 2 2 4 2 3" xfId="27268"/>
    <cellStyle name="Note 2 2 2 4 2 3 2" xfId="27269"/>
    <cellStyle name="Note 2 2 2 4 2 4" xfId="27270"/>
    <cellStyle name="Note 2 2 2 4 3" xfId="27271"/>
    <cellStyle name="Note 2 2 2 4 3 2" xfId="27272"/>
    <cellStyle name="Note 2 2 2 4 3 2 2" xfId="27273"/>
    <cellStyle name="Note 2 2 2 4 3 3" xfId="27274"/>
    <cellStyle name="Note 2 2 2 4 4" xfId="27275"/>
    <cellStyle name="Note 2 2 2 4 4 2" xfId="27276"/>
    <cellStyle name="Note 2 2 2 4 5" xfId="27277"/>
    <cellStyle name="Note 2 2 2 4 5 2" xfId="27278"/>
    <cellStyle name="Note 2 2 2 4 6" xfId="27279"/>
    <cellStyle name="Note 2 2 2 5" xfId="27280"/>
    <cellStyle name="Note 2 2 2 5 2" xfId="27281"/>
    <cellStyle name="Note 2 2 2 5 2 2" xfId="27282"/>
    <cellStyle name="Note 2 2 2 5 2 2 2" xfId="27283"/>
    <cellStyle name="Note 2 2 2 5 2 3" xfId="27284"/>
    <cellStyle name="Note 2 2 2 5 3" xfId="27285"/>
    <cellStyle name="Note 2 2 2 5 3 2" xfId="27286"/>
    <cellStyle name="Note 2 2 2 5 4" xfId="27287"/>
    <cellStyle name="Note 2 2 2 6" xfId="27288"/>
    <cellStyle name="Note 2 2 2 6 2" xfId="27289"/>
    <cellStyle name="Note 2 2 2 6 2 2" xfId="27290"/>
    <cellStyle name="Note 2 2 2 6 3" xfId="27291"/>
    <cellStyle name="Note 2 2 2 7" xfId="27292"/>
    <cellStyle name="Note 2 2 2 7 2" xfId="27293"/>
    <cellStyle name="Note 2 2 2 8" xfId="27294"/>
    <cellStyle name="Note 2 2 2 8 2" xfId="27295"/>
    <cellStyle name="Note 2 2 2 9" xfId="27296"/>
    <cellStyle name="Note 2 2 2 9 2" xfId="27297"/>
    <cellStyle name="Note 2 2 3" xfId="27298"/>
    <cellStyle name="Note 2 2 3 2" xfId="27299"/>
    <cellStyle name="Note 2 2 3 2 2" xfId="27300"/>
    <cellStyle name="Note 2 2 3 2 2 2" xfId="27301"/>
    <cellStyle name="Note 2 2 3 2 2 2 2" xfId="27302"/>
    <cellStyle name="Note 2 2 3 2 2 2 2 2" xfId="27303"/>
    <cellStyle name="Note 2 2 3 2 2 2 2 2 2" xfId="27304"/>
    <cellStyle name="Note 2 2 3 2 2 2 2 3" xfId="27305"/>
    <cellStyle name="Note 2 2 3 2 2 2 3" xfId="27306"/>
    <cellStyle name="Note 2 2 3 2 2 2 3 2" xfId="27307"/>
    <cellStyle name="Note 2 2 3 2 2 2 4" xfId="27308"/>
    <cellStyle name="Note 2 2 3 2 2 3" xfId="27309"/>
    <cellStyle name="Note 2 2 3 2 2 3 2" xfId="27310"/>
    <cellStyle name="Note 2 2 3 2 2 3 2 2" xfId="27311"/>
    <cellStyle name="Note 2 2 3 2 2 3 3" xfId="27312"/>
    <cellStyle name="Note 2 2 3 2 2 4" xfId="27313"/>
    <cellStyle name="Note 2 2 3 2 2 4 2" xfId="27314"/>
    <cellStyle name="Note 2 2 3 2 2 5" xfId="27315"/>
    <cellStyle name="Note 2 2 3 2 3" xfId="27316"/>
    <cellStyle name="Note 2 2 3 2 3 2" xfId="27317"/>
    <cellStyle name="Note 2 2 3 2 3 2 2" xfId="27318"/>
    <cellStyle name="Note 2 2 3 2 3 2 2 2" xfId="27319"/>
    <cellStyle name="Note 2 2 3 2 3 2 3" xfId="27320"/>
    <cellStyle name="Note 2 2 3 2 3 3" xfId="27321"/>
    <cellStyle name="Note 2 2 3 2 3 3 2" xfId="27322"/>
    <cellStyle name="Note 2 2 3 2 3 4" xfId="27323"/>
    <cellStyle name="Note 2 2 3 2 4" xfId="27324"/>
    <cellStyle name="Note 2 2 3 2 4 2" xfId="27325"/>
    <cellStyle name="Note 2 2 3 2 4 2 2" xfId="27326"/>
    <cellStyle name="Note 2 2 3 2 4 3" xfId="27327"/>
    <cellStyle name="Note 2 2 3 2 5" xfId="27328"/>
    <cellStyle name="Note 2 2 3 2 5 2" xfId="27329"/>
    <cellStyle name="Note 2 2 3 2 6" xfId="27330"/>
    <cellStyle name="Note 2 2 3 2 6 2" xfId="27331"/>
    <cellStyle name="Note 2 2 3 2 7" xfId="27332"/>
    <cellStyle name="Note 2 2 3 2 7 2" xfId="27333"/>
    <cellStyle name="Note 2 2 3 2 8" xfId="27334"/>
    <cellStyle name="Note 2 2 3 3" xfId="27335"/>
    <cellStyle name="Note 2 2 3 3 2" xfId="27336"/>
    <cellStyle name="Note 2 2 3 3 2 2" xfId="27337"/>
    <cellStyle name="Note 2 2 3 3 2 2 2" xfId="27338"/>
    <cellStyle name="Note 2 2 3 3 2 2 2 2" xfId="27339"/>
    <cellStyle name="Note 2 2 3 3 2 2 3" xfId="27340"/>
    <cellStyle name="Note 2 2 3 3 2 3" xfId="27341"/>
    <cellStyle name="Note 2 2 3 3 2 3 2" xfId="27342"/>
    <cellStyle name="Note 2 2 3 3 2 4" xfId="27343"/>
    <cellStyle name="Note 2 2 3 3 3" xfId="27344"/>
    <cellStyle name="Note 2 2 3 3 3 2" xfId="27345"/>
    <cellStyle name="Note 2 2 3 3 3 2 2" xfId="27346"/>
    <cellStyle name="Note 2 2 3 3 3 3" xfId="27347"/>
    <cellStyle name="Note 2 2 3 3 4" xfId="27348"/>
    <cellStyle name="Note 2 2 3 3 4 2" xfId="27349"/>
    <cellStyle name="Note 2 2 3 3 5" xfId="27350"/>
    <cellStyle name="Note 2 2 3 4" xfId="27351"/>
    <cellStyle name="Note 2 2 3 4 2" xfId="27352"/>
    <cellStyle name="Note 2 2 3 4 2 2" xfId="27353"/>
    <cellStyle name="Note 2 2 3 4 2 2 2" xfId="27354"/>
    <cellStyle name="Note 2 2 3 4 2 3" xfId="27355"/>
    <cellStyle name="Note 2 2 3 4 3" xfId="27356"/>
    <cellStyle name="Note 2 2 3 4 3 2" xfId="27357"/>
    <cellStyle name="Note 2 2 3 4 4" xfId="27358"/>
    <cellStyle name="Note 2 2 3 5" xfId="27359"/>
    <cellStyle name="Note 2 2 3 5 2" xfId="27360"/>
    <cellStyle name="Note 2 2 3 5 2 2" xfId="27361"/>
    <cellStyle name="Note 2 2 3 5 3" xfId="27362"/>
    <cellStyle name="Note 2 2 3 6" xfId="27363"/>
    <cellStyle name="Note 2 2 3 6 2" xfId="27364"/>
    <cellStyle name="Note 2 2 3 7" xfId="27365"/>
    <cellStyle name="Note 2 2 3 7 2" xfId="27366"/>
    <cellStyle name="Note 2 2 3 8" xfId="27367"/>
    <cellStyle name="Note 2 2 3 8 2" xfId="27368"/>
    <cellStyle name="Note 2 2 3 9" xfId="27369"/>
    <cellStyle name="Note 2 2 4" xfId="27370"/>
    <cellStyle name="Note 2 2 4 2" xfId="27371"/>
    <cellStyle name="Note 2 2 4 2 2" xfId="27372"/>
    <cellStyle name="Note 2 2 4 2 2 2" xfId="27373"/>
    <cellStyle name="Note 2 2 4 2 2 2 2" xfId="27374"/>
    <cellStyle name="Note 2 2 4 2 2 2 2 2" xfId="27375"/>
    <cellStyle name="Note 2 2 4 2 2 2 3" xfId="27376"/>
    <cellStyle name="Note 2 2 4 2 2 3" xfId="27377"/>
    <cellStyle name="Note 2 2 4 2 2 3 2" xfId="27378"/>
    <cellStyle name="Note 2 2 4 2 2 4" xfId="27379"/>
    <cellStyle name="Note 2 2 4 2 3" xfId="27380"/>
    <cellStyle name="Note 2 2 4 2 3 2" xfId="27381"/>
    <cellStyle name="Note 2 2 4 2 3 2 2" xfId="27382"/>
    <cellStyle name="Note 2 2 4 2 3 3" xfId="27383"/>
    <cellStyle name="Note 2 2 4 2 4" xfId="27384"/>
    <cellStyle name="Note 2 2 4 2 4 2" xfId="27385"/>
    <cellStyle name="Note 2 2 4 2 5" xfId="27386"/>
    <cellStyle name="Note 2 2 4 2 5 2" xfId="27387"/>
    <cellStyle name="Note 2 2 4 2 6" xfId="27388"/>
    <cellStyle name="Note 2 2 4 3" xfId="27389"/>
    <cellStyle name="Note 2 2 4 3 2" xfId="27390"/>
    <cellStyle name="Note 2 2 4 3 2 2" xfId="27391"/>
    <cellStyle name="Note 2 2 4 3 2 2 2" xfId="27392"/>
    <cellStyle name="Note 2 2 4 3 2 3" xfId="27393"/>
    <cellStyle name="Note 2 2 4 3 3" xfId="27394"/>
    <cellStyle name="Note 2 2 4 3 3 2" xfId="27395"/>
    <cellStyle name="Note 2 2 4 3 4" xfId="27396"/>
    <cellStyle name="Note 2 2 4 4" xfId="27397"/>
    <cellStyle name="Note 2 2 4 4 2" xfId="27398"/>
    <cellStyle name="Note 2 2 4 4 2 2" xfId="27399"/>
    <cellStyle name="Note 2 2 4 4 3" xfId="27400"/>
    <cellStyle name="Note 2 2 4 5" xfId="27401"/>
    <cellStyle name="Note 2 2 4 5 2" xfId="27402"/>
    <cellStyle name="Note 2 2 4 6" xfId="27403"/>
    <cellStyle name="Note 2 2 4 6 2" xfId="27404"/>
    <cellStyle name="Note 2 2 4 7" xfId="27405"/>
    <cellStyle name="Note 2 2 4 7 2" xfId="27406"/>
    <cellStyle name="Note 2 2 4 8" xfId="27407"/>
    <cellStyle name="Note 2 2 5" xfId="27408"/>
    <cellStyle name="Note 2 2 5 2" xfId="27409"/>
    <cellStyle name="Note 2 2 5 2 2" xfId="27410"/>
    <cellStyle name="Note 2 2 5 2 2 2" xfId="27411"/>
    <cellStyle name="Note 2 2 5 2 2 2 2" xfId="27412"/>
    <cellStyle name="Note 2 2 5 2 2 3" xfId="27413"/>
    <cellStyle name="Note 2 2 5 2 3" xfId="27414"/>
    <cellStyle name="Note 2 2 5 2 3 2" xfId="27415"/>
    <cellStyle name="Note 2 2 5 2 4" xfId="27416"/>
    <cellStyle name="Note 2 2 5 3" xfId="27417"/>
    <cellStyle name="Note 2 2 5 3 2" xfId="27418"/>
    <cellStyle name="Note 2 2 5 3 2 2" xfId="27419"/>
    <cellStyle name="Note 2 2 5 3 3" xfId="27420"/>
    <cellStyle name="Note 2 2 5 4" xfId="27421"/>
    <cellStyle name="Note 2 2 5 4 2" xfId="27422"/>
    <cellStyle name="Note 2 2 5 5" xfId="27423"/>
    <cellStyle name="Note 2 2 5 5 2" xfId="27424"/>
    <cellStyle name="Note 2 2 5 6" xfId="27425"/>
    <cellStyle name="Note 2 2 6" xfId="27426"/>
    <cellStyle name="Note 2 2 6 2" xfId="27427"/>
    <cellStyle name="Note 2 2 6 2 2" xfId="27428"/>
    <cellStyle name="Note 2 2 6 2 2 2" xfId="27429"/>
    <cellStyle name="Note 2 2 6 2 3" xfId="27430"/>
    <cellStyle name="Note 2 2 6 3" xfId="27431"/>
    <cellStyle name="Note 2 2 6 3 2" xfId="27432"/>
    <cellStyle name="Note 2 2 6 4" xfId="27433"/>
    <cellStyle name="Note 2 2 7" xfId="27434"/>
    <cellStyle name="Note 2 2 7 2" xfId="27435"/>
    <cellStyle name="Note 2 2 7 2 2" xfId="27436"/>
    <cellStyle name="Note 2 2 7 3" xfId="27437"/>
    <cellStyle name="Note 2 2 8" xfId="27438"/>
    <cellStyle name="Note 2 2 8 2" xfId="27439"/>
    <cellStyle name="Note 2 2 9" xfId="27440"/>
    <cellStyle name="Note 2 2 9 2" xfId="27441"/>
    <cellStyle name="Note 2 3" xfId="27442"/>
    <cellStyle name="Note 2 3 10" xfId="27443"/>
    <cellStyle name="Note 2 3 2" xfId="27444"/>
    <cellStyle name="Note 2 3 2 2" xfId="27445"/>
    <cellStyle name="Note 2 3 2 2 2" xfId="27446"/>
    <cellStyle name="Note 2 3 2 2 2 2" xfId="27447"/>
    <cellStyle name="Note 2 3 2 2 2 2 2" xfId="27448"/>
    <cellStyle name="Note 2 3 2 2 2 2 2 2" xfId="27449"/>
    <cellStyle name="Note 2 3 2 2 2 2 2 2 2" xfId="27450"/>
    <cellStyle name="Note 2 3 2 2 2 2 2 3" xfId="27451"/>
    <cellStyle name="Note 2 3 2 2 2 2 3" xfId="27452"/>
    <cellStyle name="Note 2 3 2 2 2 2 3 2" xfId="27453"/>
    <cellStyle name="Note 2 3 2 2 2 2 4" xfId="27454"/>
    <cellStyle name="Note 2 3 2 2 2 3" xfId="27455"/>
    <cellStyle name="Note 2 3 2 2 2 3 2" xfId="27456"/>
    <cellStyle name="Note 2 3 2 2 2 3 2 2" xfId="27457"/>
    <cellStyle name="Note 2 3 2 2 2 3 3" xfId="27458"/>
    <cellStyle name="Note 2 3 2 2 2 4" xfId="27459"/>
    <cellStyle name="Note 2 3 2 2 2 4 2" xfId="27460"/>
    <cellStyle name="Note 2 3 2 2 2 5" xfId="27461"/>
    <cellStyle name="Note 2 3 2 2 3" xfId="27462"/>
    <cellStyle name="Note 2 3 2 2 3 2" xfId="27463"/>
    <cellStyle name="Note 2 3 2 2 3 2 2" xfId="27464"/>
    <cellStyle name="Note 2 3 2 2 3 2 2 2" xfId="27465"/>
    <cellStyle name="Note 2 3 2 2 3 2 3" xfId="27466"/>
    <cellStyle name="Note 2 3 2 2 3 3" xfId="27467"/>
    <cellStyle name="Note 2 3 2 2 3 3 2" xfId="27468"/>
    <cellStyle name="Note 2 3 2 2 3 4" xfId="27469"/>
    <cellStyle name="Note 2 3 2 2 4" xfId="27470"/>
    <cellStyle name="Note 2 3 2 2 4 2" xfId="27471"/>
    <cellStyle name="Note 2 3 2 2 4 2 2" xfId="27472"/>
    <cellStyle name="Note 2 3 2 2 4 3" xfId="27473"/>
    <cellStyle name="Note 2 3 2 2 5" xfId="27474"/>
    <cellStyle name="Note 2 3 2 2 5 2" xfId="27475"/>
    <cellStyle name="Note 2 3 2 2 6" xfId="27476"/>
    <cellStyle name="Note 2 3 2 2 6 2" xfId="27477"/>
    <cellStyle name="Note 2 3 2 2 7" xfId="27478"/>
    <cellStyle name="Note 2 3 2 2 7 2" xfId="27479"/>
    <cellStyle name="Note 2 3 2 2 8" xfId="27480"/>
    <cellStyle name="Note 2 3 2 3" xfId="27481"/>
    <cellStyle name="Note 2 3 2 3 2" xfId="27482"/>
    <cellStyle name="Note 2 3 2 3 2 2" xfId="27483"/>
    <cellStyle name="Note 2 3 2 3 2 2 2" xfId="27484"/>
    <cellStyle name="Note 2 3 2 3 2 2 2 2" xfId="27485"/>
    <cellStyle name="Note 2 3 2 3 2 2 3" xfId="27486"/>
    <cellStyle name="Note 2 3 2 3 2 3" xfId="27487"/>
    <cellStyle name="Note 2 3 2 3 2 3 2" xfId="27488"/>
    <cellStyle name="Note 2 3 2 3 2 4" xfId="27489"/>
    <cellStyle name="Note 2 3 2 3 3" xfId="27490"/>
    <cellStyle name="Note 2 3 2 3 3 2" xfId="27491"/>
    <cellStyle name="Note 2 3 2 3 3 2 2" xfId="27492"/>
    <cellStyle name="Note 2 3 2 3 3 3" xfId="27493"/>
    <cellStyle name="Note 2 3 2 3 4" xfId="27494"/>
    <cellStyle name="Note 2 3 2 3 4 2" xfId="27495"/>
    <cellStyle name="Note 2 3 2 3 5" xfId="27496"/>
    <cellStyle name="Note 2 3 2 4" xfId="27497"/>
    <cellStyle name="Note 2 3 2 4 2" xfId="27498"/>
    <cellStyle name="Note 2 3 2 4 2 2" xfId="27499"/>
    <cellStyle name="Note 2 3 2 4 2 2 2" xfId="27500"/>
    <cellStyle name="Note 2 3 2 4 2 3" xfId="27501"/>
    <cellStyle name="Note 2 3 2 4 3" xfId="27502"/>
    <cellStyle name="Note 2 3 2 4 3 2" xfId="27503"/>
    <cellStyle name="Note 2 3 2 4 4" xfId="27504"/>
    <cellStyle name="Note 2 3 2 5" xfId="27505"/>
    <cellStyle name="Note 2 3 2 5 2" xfId="27506"/>
    <cellStyle name="Note 2 3 2 5 2 2" xfId="27507"/>
    <cellStyle name="Note 2 3 2 5 3" xfId="27508"/>
    <cellStyle name="Note 2 3 2 6" xfId="27509"/>
    <cellStyle name="Note 2 3 2 6 2" xfId="27510"/>
    <cellStyle name="Note 2 3 2 7" xfId="27511"/>
    <cellStyle name="Note 2 3 2 7 2" xfId="27512"/>
    <cellStyle name="Note 2 3 2 8" xfId="27513"/>
    <cellStyle name="Note 2 3 2 8 2" xfId="27514"/>
    <cellStyle name="Note 2 3 2 9" xfId="27515"/>
    <cellStyle name="Note 2 3 3" xfId="27516"/>
    <cellStyle name="Note 2 3 3 2" xfId="27517"/>
    <cellStyle name="Note 2 3 3 2 2" xfId="27518"/>
    <cellStyle name="Note 2 3 3 2 2 2" xfId="27519"/>
    <cellStyle name="Note 2 3 3 2 2 2 2" xfId="27520"/>
    <cellStyle name="Note 2 3 3 2 2 2 2 2" xfId="27521"/>
    <cellStyle name="Note 2 3 3 2 2 2 3" xfId="27522"/>
    <cellStyle name="Note 2 3 3 2 2 3" xfId="27523"/>
    <cellStyle name="Note 2 3 3 2 2 3 2" xfId="27524"/>
    <cellStyle name="Note 2 3 3 2 2 4" xfId="27525"/>
    <cellStyle name="Note 2 3 3 2 3" xfId="27526"/>
    <cellStyle name="Note 2 3 3 2 3 2" xfId="27527"/>
    <cellStyle name="Note 2 3 3 2 3 2 2" xfId="27528"/>
    <cellStyle name="Note 2 3 3 2 3 3" xfId="27529"/>
    <cellStyle name="Note 2 3 3 2 4" xfId="27530"/>
    <cellStyle name="Note 2 3 3 2 4 2" xfId="27531"/>
    <cellStyle name="Note 2 3 3 2 5" xfId="27532"/>
    <cellStyle name="Note 2 3 3 2 5 2" xfId="27533"/>
    <cellStyle name="Note 2 3 3 2 6" xfId="27534"/>
    <cellStyle name="Note 2 3 3 3" xfId="27535"/>
    <cellStyle name="Note 2 3 3 3 2" xfId="27536"/>
    <cellStyle name="Note 2 3 3 3 2 2" xfId="27537"/>
    <cellStyle name="Note 2 3 3 3 2 2 2" xfId="27538"/>
    <cellStyle name="Note 2 3 3 3 2 3" xfId="27539"/>
    <cellStyle name="Note 2 3 3 3 3" xfId="27540"/>
    <cellStyle name="Note 2 3 3 3 3 2" xfId="27541"/>
    <cellStyle name="Note 2 3 3 3 4" xfId="27542"/>
    <cellStyle name="Note 2 3 3 4" xfId="27543"/>
    <cellStyle name="Note 2 3 3 4 2" xfId="27544"/>
    <cellStyle name="Note 2 3 3 4 2 2" xfId="27545"/>
    <cellStyle name="Note 2 3 3 4 3" xfId="27546"/>
    <cellStyle name="Note 2 3 3 5" xfId="27547"/>
    <cellStyle name="Note 2 3 3 5 2" xfId="27548"/>
    <cellStyle name="Note 2 3 3 6" xfId="27549"/>
    <cellStyle name="Note 2 3 3 6 2" xfId="27550"/>
    <cellStyle name="Note 2 3 3 7" xfId="27551"/>
    <cellStyle name="Note 2 3 3 7 2" xfId="27552"/>
    <cellStyle name="Note 2 3 3 8" xfId="27553"/>
    <cellStyle name="Note 2 3 4" xfId="27554"/>
    <cellStyle name="Note 2 3 4 2" xfId="27555"/>
    <cellStyle name="Note 2 3 4 2 2" xfId="27556"/>
    <cellStyle name="Note 2 3 4 2 2 2" xfId="27557"/>
    <cellStyle name="Note 2 3 4 2 2 2 2" xfId="27558"/>
    <cellStyle name="Note 2 3 4 2 2 3" xfId="27559"/>
    <cellStyle name="Note 2 3 4 2 3" xfId="27560"/>
    <cellStyle name="Note 2 3 4 2 3 2" xfId="27561"/>
    <cellStyle name="Note 2 3 4 2 4" xfId="27562"/>
    <cellStyle name="Note 2 3 4 3" xfId="27563"/>
    <cellStyle name="Note 2 3 4 3 2" xfId="27564"/>
    <cellStyle name="Note 2 3 4 3 2 2" xfId="27565"/>
    <cellStyle name="Note 2 3 4 3 3" xfId="27566"/>
    <cellStyle name="Note 2 3 4 4" xfId="27567"/>
    <cellStyle name="Note 2 3 4 4 2" xfId="27568"/>
    <cellStyle name="Note 2 3 4 5" xfId="27569"/>
    <cellStyle name="Note 2 3 4 5 2" xfId="27570"/>
    <cellStyle name="Note 2 3 4 6" xfId="27571"/>
    <cellStyle name="Note 2 3 5" xfId="27572"/>
    <cellStyle name="Note 2 3 5 2" xfId="27573"/>
    <cellStyle name="Note 2 3 5 2 2" xfId="27574"/>
    <cellStyle name="Note 2 3 5 2 2 2" xfId="27575"/>
    <cellStyle name="Note 2 3 5 2 3" xfId="27576"/>
    <cellStyle name="Note 2 3 5 3" xfId="27577"/>
    <cellStyle name="Note 2 3 5 3 2" xfId="27578"/>
    <cellStyle name="Note 2 3 5 4" xfId="27579"/>
    <cellStyle name="Note 2 3 6" xfId="27580"/>
    <cellStyle name="Note 2 3 6 2" xfId="27581"/>
    <cellStyle name="Note 2 3 6 2 2" xfId="27582"/>
    <cellStyle name="Note 2 3 6 3" xfId="27583"/>
    <cellStyle name="Note 2 3 7" xfId="27584"/>
    <cellStyle name="Note 2 3 7 2" xfId="27585"/>
    <cellStyle name="Note 2 3 8" xfId="27586"/>
    <cellStyle name="Note 2 3 8 2" xfId="27587"/>
    <cellStyle name="Note 2 3 9" xfId="27588"/>
    <cellStyle name="Note 2 3 9 2" xfId="27589"/>
    <cellStyle name="Note 2 4" xfId="27590"/>
    <cellStyle name="Note 2 4 2" xfId="27591"/>
    <cellStyle name="Note 2 4 2 2" xfId="27592"/>
    <cellStyle name="Note 2 4 2 2 2" xfId="27593"/>
    <cellStyle name="Note 2 4 2 2 2 2" xfId="27594"/>
    <cellStyle name="Note 2 4 2 2 2 2 2" xfId="27595"/>
    <cellStyle name="Note 2 4 2 2 2 2 2 2" xfId="27596"/>
    <cellStyle name="Note 2 4 2 2 2 2 3" xfId="27597"/>
    <cellStyle name="Note 2 4 2 2 2 3" xfId="27598"/>
    <cellStyle name="Note 2 4 2 2 2 3 2" xfId="27599"/>
    <cellStyle name="Note 2 4 2 2 2 4" xfId="27600"/>
    <cellStyle name="Note 2 4 2 2 3" xfId="27601"/>
    <cellStyle name="Note 2 4 2 2 3 2" xfId="27602"/>
    <cellStyle name="Note 2 4 2 2 3 2 2" xfId="27603"/>
    <cellStyle name="Note 2 4 2 2 3 3" xfId="27604"/>
    <cellStyle name="Note 2 4 2 2 4" xfId="27605"/>
    <cellStyle name="Note 2 4 2 2 4 2" xfId="27606"/>
    <cellStyle name="Note 2 4 2 2 5" xfId="27607"/>
    <cellStyle name="Note 2 4 2 3" xfId="27608"/>
    <cellStyle name="Note 2 4 2 3 2" xfId="27609"/>
    <cellStyle name="Note 2 4 2 3 2 2" xfId="27610"/>
    <cellStyle name="Note 2 4 2 3 2 2 2" xfId="27611"/>
    <cellStyle name="Note 2 4 2 3 2 3" xfId="27612"/>
    <cellStyle name="Note 2 4 2 3 3" xfId="27613"/>
    <cellStyle name="Note 2 4 2 3 3 2" xfId="27614"/>
    <cellStyle name="Note 2 4 2 3 4" xfId="27615"/>
    <cellStyle name="Note 2 4 2 4" xfId="27616"/>
    <cellStyle name="Note 2 4 2 4 2" xfId="27617"/>
    <cellStyle name="Note 2 4 2 4 2 2" xfId="27618"/>
    <cellStyle name="Note 2 4 2 4 3" xfId="27619"/>
    <cellStyle name="Note 2 4 2 5" xfId="27620"/>
    <cellStyle name="Note 2 4 2 5 2" xfId="27621"/>
    <cellStyle name="Note 2 4 2 6" xfId="27622"/>
    <cellStyle name="Note 2 4 2 6 2" xfId="27623"/>
    <cellStyle name="Note 2 4 2 7" xfId="27624"/>
    <cellStyle name="Note 2 4 2 7 2" xfId="27625"/>
    <cellStyle name="Note 2 4 2 8" xfId="27626"/>
    <cellStyle name="Note 2 4 3" xfId="27627"/>
    <cellStyle name="Note 2 4 3 2" xfId="27628"/>
    <cellStyle name="Note 2 4 3 2 2" xfId="27629"/>
    <cellStyle name="Note 2 4 3 2 2 2" xfId="27630"/>
    <cellStyle name="Note 2 4 3 2 2 2 2" xfId="27631"/>
    <cellStyle name="Note 2 4 3 2 2 3" xfId="27632"/>
    <cellStyle name="Note 2 4 3 2 3" xfId="27633"/>
    <cellStyle name="Note 2 4 3 2 3 2" xfId="27634"/>
    <cellStyle name="Note 2 4 3 2 4" xfId="27635"/>
    <cellStyle name="Note 2 4 3 3" xfId="27636"/>
    <cellStyle name="Note 2 4 3 3 2" xfId="27637"/>
    <cellStyle name="Note 2 4 3 3 2 2" xfId="27638"/>
    <cellStyle name="Note 2 4 3 3 3" xfId="27639"/>
    <cellStyle name="Note 2 4 3 4" xfId="27640"/>
    <cellStyle name="Note 2 4 3 4 2" xfId="27641"/>
    <cellStyle name="Note 2 4 3 5" xfId="27642"/>
    <cellStyle name="Note 2 4 4" xfId="27643"/>
    <cellStyle name="Note 2 4 4 2" xfId="27644"/>
    <cellStyle name="Note 2 4 4 2 2" xfId="27645"/>
    <cellStyle name="Note 2 4 4 2 2 2" xfId="27646"/>
    <cellStyle name="Note 2 4 4 2 3" xfId="27647"/>
    <cellStyle name="Note 2 4 4 3" xfId="27648"/>
    <cellStyle name="Note 2 4 4 3 2" xfId="27649"/>
    <cellStyle name="Note 2 4 4 4" xfId="27650"/>
    <cellStyle name="Note 2 4 5" xfId="27651"/>
    <cellStyle name="Note 2 4 5 2" xfId="27652"/>
    <cellStyle name="Note 2 4 5 2 2" xfId="27653"/>
    <cellStyle name="Note 2 4 5 3" xfId="27654"/>
    <cellStyle name="Note 2 4 6" xfId="27655"/>
    <cellStyle name="Note 2 4 6 2" xfId="27656"/>
    <cellStyle name="Note 2 4 7" xfId="27657"/>
    <cellStyle name="Note 2 4 7 2" xfId="27658"/>
    <cellStyle name="Note 2 4 8" xfId="27659"/>
    <cellStyle name="Note 2 4 8 2" xfId="27660"/>
    <cellStyle name="Note 2 4 9" xfId="27661"/>
    <cellStyle name="Note 2 5" xfId="27662"/>
    <cellStyle name="Note 2 5 2" xfId="27663"/>
    <cellStyle name="Note 2 5 2 2" xfId="27664"/>
    <cellStyle name="Note 2 5 2 2 2" xfId="27665"/>
    <cellStyle name="Note 2 5 2 2 2 2" xfId="27666"/>
    <cellStyle name="Note 2 5 2 2 2 2 2" xfId="27667"/>
    <cellStyle name="Note 2 5 2 2 2 3" xfId="27668"/>
    <cellStyle name="Note 2 5 2 2 3" xfId="27669"/>
    <cellStyle name="Note 2 5 2 2 3 2" xfId="27670"/>
    <cellStyle name="Note 2 5 2 2 4" xfId="27671"/>
    <cellStyle name="Note 2 5 2 3" xfId="27672"/>
    <cellStyle name="Note 2 5 2 3 2" xfId="27673"/>
    <cellStyle name="Note 2 5 2 3 2 2" xfId="27674"/>
    <cellStyle name="Note 2 5 2 3 3" xfId="27675"/>
    <cellStyle name="Note 2 5 2 4" xfId="27676"/>
    <cellStyle name="Note 2 5 2 4 2" xfId="27677"/>
    <cellStyle name="Note 2 5 2 5" xfId="27678"/>
    <cellStyle name="Note 2 5 2 5 2" xfId="27679"/>
    <cellStyle name="Note 2 5 2 6" xfId="27680"/>
    <cellStyle name="Note 2 5 3" xfId="27681"/>
    <cellStyle name="Note 2 5 3 2" xfId="27682"/>
    <cellStyle name="Note 2 5 3 2 2" xfId="27683"/>
    <cellStyle name="Note 2 5 3 2 2 2" xfId="27684"/>
    <cellStyle name="Note 2 5 3 2 3" xfId="27685"/>
    <cellStyle name="Note 2 5 3 3" xfId="27686"/>
    <cellStyle name="Note 2 5 3 3 2" xfId="27687"/>
    <cellStyle name="Note 2 5 3 4" xfId="27688"/>
    <cellStyle name="Note 2 5 4" xfId="27689"/>
    <cellStyle name="Note 2 5 4 2" xfId="27690"/>
    <cellStyle name="Note 2 5 4 2 2" xfId="27691"/>
    <cellStyle name="Note 2 5 4 3" xfId="27692"/>
    <cellStyle name="Note 2 5 5" xfId="27693"/>
    <cellStyle name="Note 2 5 5 2" xfId="27694"/>
    <cellStyle name="Note 2 5 6" xfId="27695"/>
    <cellStyle name="Note 2 5 6 2" xfId="27696"/>
    <cellStyle name="Note 2 5 7" xfId="27697"/>
    <cellStyle name="Note 2 5 7 2" xfId="27698"/>
    <cellStyle name="Note 2 5 8" xfId="27699"/>
    <cellStyle name="Note 2 6" xfId="27700"/>
    <cellStyle name="Note 2 6 2" xfId="27701"/>
    <cellStyle name="Note 2 6 2 2" xfId="27702"/>
    <cellStyle name="Note 2 6 2 2 2" xfId="27703"/>
    <cellStyle name="Note 2 6 2 2 2 2" xfId="27704"/>
    <cellStyle name="Note 2 6 2 2 3" xfId="27705"/>
    <cellStyle name="Note 2 6 2 3" xfId="27706"/>
    <cellStyle name="Note 2 6 2 3 2" xfId="27707"/>
    <cellStyle name="Note 2 6 2 4" xfId="27708"/>
    <cellStyle name="Note 2 6 3" xfId="27709"/>
    <cellStyle name="Note 2 6 3 2" xfId="27710"/>
    <cellStyle name="Note 2 6 3 2 2" xfId="27711"/>
    <cellStyle name="Note 2 6 3 3" xfId="27712"/>
    <cellStyle name="Note 2 6 4" xfId="27713"/>
    <cellStyle name="Note 2 6 4 2" xfId="27714"/>
    <cellStyle name="Note 2 6 5" xfId="27715"/>
    <cellStyle name="Note 2 6 5 2" xfId="27716"/>
    <cellStyle name="Note 2 6 6" xfId="27717"/>
    <cellStyle name="Note 2 7" xfId="27718"/>
    <cellStyle name="Note 2 7 2" xfId="27719"/>
    <cellStyle name="Note 2 7 2 2" xfId="27720"/>
    <cellStyle name="Note 2 7 2 2 2" xfId="27721"/>
    <cellStyle name="Note 2 7 2 3" xfId="27722"/>
    <cellStyle name="Note 2 7 3" xfId="27723"/>
    <cellStyle name="Note 2 7 3 2" xfId="27724"/>
    <cellStyle name="Note 2 7 4" xfId="27725"/>
    <cellStyle name="Note 2 8" xfId="27726"/>
    <cellStyle name="Note 2 8 2" xfId="27727"/>
    <cellStyle name="Note 2 8 2 2" xfId="27728"/>
    <cellStyle name="Note 2 8 3" xfId="27729"/>
    <cellStyle name="Note 2 9" xfId="27730"/>
    <cellStyle name="Note 2 9 2" xfId="27731"/>
    <cellStyle name="Note 3" xfId="817"/>
    <cellStyle name="Note 3 10" xfId="27732"/>
    <cellStyle name="Note 3 10 2" xfId="27733"/>
    <cellStyle name="Note 3 11" xfId="27734"/>
    <cellStyle name="Note 3 11 2" xfId="27735"/>
    <cellStyle name="Note 3 12" xfId="27736"/>
    <cellStyle name="Note 3 2" xfId="818"/>
    <cellStyle name="Note 3 2 10" xfId="27737"/>
    <cellStyle name="Note 3 2 10 2" xfId="27738"/>
    <cellStyle name="Note 3 2 11" xfId="27739"/>
    <cellStyle name="Note 3 2 2" xfId="27740"/>
    <cellStyle name="Note 3 2 2 10" xfId="27741"/>
    <cellStyle name="Note 3 2 2 2" xfId="27742"/>
    <cellStyle name="Note 3 2 2 2 2" xfId="27743"/>
    <cellStyle name="Note 3 2 2 2 2 2" xfId="27744"/>
    <cellStyle name="Note 3 2 2 2 2 2 2" xfId="27745"/>
    <cellStyle name="Note 3 2 2 2 2 2 2 2" xfId="27746"/>
    <cellStyle name="Note 3 2 2 2 2 2 2 2 2" xfId="27747"/>
    <cellStyle name="Note 3 2 2 2 2 2 2 2 2 2" xfId="27748"/>
    <cellStyle name="Note 3 2 2 2 2 2 2 2 3" xfId="27749"/>
    <cellStyle name="Note 3 2 2 2 2 2 2 3" xfId="27750"/>
    <cellStyle name="Note 3 2 2 2 2 2 2 3 2" xfId="27751"/>
    <cellStyle name="Note 3 2 2 2 2 2 2 4" xfId="27752"/>
    <cellStyle name="Note 3 2 2 2 2 2 3" xfId="27753"/>
    <cellStyle name="Note 3 2 2 2 2 2 3 2" xfId="27754"/>
    <cellStyle name="Note 3 2 2 2 2 2 3 2 2" xfId="27755"/>
    <cellStyle name="Note 3 2 2 2 2 2 3 3" xfId="27756"/>
    <cellStyle name="Note 3 2 2 2 2 2 4" xfId="27757"/>
    <cellStyle name="Note 3 2 2 2 2 2 4 2" xfId="27758"/>
    <cellStyle name="Note 3 2 2 2 2 2 5" xfId="27759"/>
    <cellStyle name="Note 3 2 2 2 2 3" xfId="27760"/>
    <cellStyle name="Note 3 2 2 2 2 3 2" xfId="27761"/>
    <cellStyle name="Note 3 2 2 2 2 3 2 2" xfId="27762"/>
    <cellStyle name="Note 3 2 2 2 2 3 2 2 2" xfId="27763"/>
    <cellStyle name="Note 3 2 2 2 2 3 2 3" xfId="27764"/>
    <cellStyle name="Note 3 2 2 2 2 3 3" xfId="27765"/>
    <cellStyle name="Note 3 2 2 2 2 3 3 2" xfId="27766"/>
    <cellStyle name="Note 3 2 2 2 2 3 4" xfId="27767"/>
    <cellStyle name="Note 3 2 2 2 2 4" xfId="27768"/>
    <cellStyle name="Note 3 2 2 2 2 4 2" xfId="27769"/>
    <cellStyle name="Note 3 2 2 2 2 4 2 2" xfId="27770"/>
    <cellStyle name="Note 3 2 2 2 2 4 3" xfId="27771"/>
    <cellStyle name="Note 3 2 2 2 2 5" xfId="27772"/>
    <cellStyle name="Note 3 2 2 2 2 5 2" xfId="27773"/>
    <cellStyle name="Note 3 2 2 2 2 6" xfId="27774"/>
    <cellStyle name="Note 3 2 2 2 2 6 2" xfId="27775"/>
    <cellStyle name="Note 3 2 2 2 2 7" xfId="27776"/>
    <cellStyle name="Note 3 2 2 2 2 7 2" xfId="27777"/>
    <cellStyle name="Note 3 2 2 2 2 8" xfId="27778"/>
    <cellStyle name="Note 3 2 2 2 3" xfId="27779"/>
    <cellStyle name="Note 3 2 2 2 3 2" xfId="27780"/>
    <cellStyle name="Note 3 2 2 2 3 2 2" xfId="27781"/>
    <cellStyle name="Note 3 2 2 2 3 2 2 2" xfId="27782"/>
    <cellStyle name="Note 3 2 2 2 3 2 2 2 2" xfId="27783"/>
    <cellStyle name="Note 3 2 2 2 3 2 2 3" xfId="27784"/>
    <cellStyle name="Note 3 2 2 2 3 2 3" xfId="27785"/>
    <cellStyle name="Note 3 2 2 2 3 2 3 2" xfId="27786"/>
    <cellStyle name="Note 3 2 2 2 3 2 4" xfId="27787"/>
    <cellStyle name="Note 3 2 2 2 3 3" xfId="27788"/>
    <cellStyle name="Note 3 2 2 2 3 3 2" xfId="27789"/>
    <cellStyle name="Note 3 2 2 2 3 3 2 2" xfId="27790"/>
    <cellStyle name="Note 3 2 2 2 3 3 3" xfId="27791"/>
    <cellStyle name="Note 3 2 2 2 3 4" xfId="27792"/>
    <cellStyle name="Note 3 2 2 2 3 4 2" xfId="27793"/>
    <cellStyle name="Note 3 2 2 2 3 5" xfId="27794"/>
    <cellStyle name="Note 3 2 2 2 4" xfId="27795"/>
    <cellStyle name="Note 3 2 2 2 4 2" xfId="27796"/>
    <cellStyle name="Note 3 2 2 2 4 2 2" xfId="27797"/>
    <cellStyle name="Note 3 2 2 2 4 2 2 2" xfId="27798"/>
    <cellStyle name="Note 3 2 2 2 4 2 3" xfId="27799"/>
    <cellStyle name="Note 3 2 2 2 4 3" xfId="27800"/>
    <cellStyle name="Note 3 2 2 2 4 3 2" xfId="27801"/>
    <cellStyle name="Note 3 2 2 2 4 4" xfId="27802"/>
    <cellStyle name="Note 3 2 2 2 5" xfId="27803"/>
    <cellStyle name="Note 3 2 2 2 5 2" xfId="27804"/>
    <cellStyle name="Note 3 2 2 2 5 2 2" xfId="27805"/>
    <cellStyle name="Note 3 2 2 2 5 3" xfId="27806"/>
    <cellStyle name="Note 3 2 2 2 6" xfId="27807"/>
    <cellStyle name="Note 3 2 2 2 6 2" xfId="27808"/>
    <cellStyle name="Note 3 2 2 2 7" xfId="27809"/>
    <cellStyle name="Note 3 2 2 2 7 2" xfId="27810"/>
    <cellStyle name="Note 3 2 2 2 8" xfId="27811"/>
    <cellStyle name="Note 3 2 2 2 8 2" xfId="27812"/>
    <cellStyle name="Note 3 2 2 2 9" xfId="27813"/>
    <cellStyle name="Note 3 2 2 3" xfId="27814"/>
    <cellStyle name="Note 3 2 2 3 2" xfId="27815"/>
    <cellStyle name="Note 3 2 2 3 2 2" xfId="27816"/>
    <cellStyle name="Note 3 2 2 3 2 2 2" xfId="27817"/>
    <cellStyle name="Note 3 2 2 3 2 2 2 2" xfId="27818"/>
    <cellStyle name="Note 3 2 2 3 2 2 2 2 2" xfId="27819"/>
    <cellStyle name="Note 3 2 2 3 2 2 2 3" xfId="27820"/>
    <cellStyle name="Note 3 2 2 3 2 2 3" xfId="27821"/>
    <cellStyle name="Note 3 2 2 3 2 2 3 2" xfId="27822"/>
    <cellStyle name="Note 3 2 2 3 2 2 4" xfId="27823"/>
    <cellStyle name="Note 3 2 2 3 2 3" xfId="27824"/>
    <cellStyle name="Note 3 2 2 3 2 3 2" xfId="27825"/>
    <cellStyle name="Note 3 2 2 3 2 3 2 2" xfId="27826"/>
    <cellStyle name="Note 3 2 2 3 2 3 3" xfId="27827"/>
    <cellStyle name="Note 3 2 2 3 2 4" xfId="27828"/>
    <cellStyle name="Note 3 2 2 3 2 4 2" xfId="27829"/>
    <cellStyle name="Note 3 2 2 3 2 5" xfId="27830"/>
    <cellStyle name="Note 3 2 2 3 2 5 2" xfId="27831"/>
    <cellStyle name="Note 3 2 2 3 2 6" xfId="27832"/>
    <cellStyle name="Note 3 2 2 3 3" xfId="27833"/>
    <cellStyle name="Note 3 2 2 3 3 2" xfId="27834"/>
    <cellStyle name="Note 3 2 2 3 3 2 2" xfId="27835"/>
    <cellStyle name="Note 3 2 2 3 3 2 2 2" xfId="27836"/>
    <cellStyle name="Note 3 2 2 3 3 2 3" xfId="27837"/>
    <cellStyle name="Note 3 2 2 3 3 3" xfId="27838"/>
    <cellStyle name="Note 3 2 2 3 3 3 2" xfId="27839"/>
    <cellStyle name="Note 3 2 2 3 3 4" xfId="27840"/>
    <cellStyle name="Note 3 2 2 3 4" xfId="27841"/>
    <cellStyle name="Note 3 2 2 3 4 2" xfId="27842"/>
    <cellStyle name="Note 3 2 2 3 4 2 2" xfId="27843"/>
    <cellStyle name="Note 3 2 2 3 4 3" xfId="27844"/>
    <cellStyle name="Note 3 2 2 3 5" xfId="27845"/>
    <cellStyle name="Note 3 2 2 3 5 2" xfId="27846"/>
    <cellStyle name="Note 3 2 2 3 6" xfId="27847"/>
    <cellStyle name="Note 3 2 2 3 6 2" xfId="27848"/>
    <cellStyle name="Note 3 2 2 3 7" xfId="27849"/>
    <cellStyle name="Note 3 2 2 3 7 2" xfId="27850"/>
    <cellStyle name="Note 3 2 2 3 8" xfId="27851"/>
    <cellStyle name="Note 3 2 2 4" xfId="27852"/>
    <cellStyle name="Note 3 2 2 4 2" xfId="27853"/>
    <cellStyle name="Note 3 2 2 4 2 2" xfId="27854"/>
    <cellStyle name="Note 3 2 2 4 2 2 2" xfId="27855"/>
    <cellStyle name="Note 3 2 2 4 2 2 2 2" xfId="27856"/>
    <cellStyle name="Note 3 2 2 4 2 2 3" xfId="27857"/>
    <cellStyle name="Note 3 2 2 4 2 3" xfId="27858"/>
    <cellStyle name="Note 3 2 2 4 2 3 2" xfId="27859"/>
    <cellStyle name="Note 3 2 2 4 2 4" xfId="27860"/>
    <cellStyle name="Note 3 2 2 4 3" xfId="27861"/>
    <cellStyle name="Note 3 2 2 4 3 2" xfId="27862"/>
    <cellStyle name="Note 3 2 2 4 3 2 2" xfId="27863"/>
    <cellStyle name="Note 3 2 2 4 3 3" xfId="27864"/>
    <cellStyle name="Note 3 2 2 4 4" xfId="27865"/>
    <cellStyle name="Note 3 2 2 4 4 2" xfId="27866"/>
    <cellStyle name="Note 3 2 2 4 5" xfId="27867"/>
    <cellStyle name="Note 3 2 2 4 5 2" xfId="27868"/>
    <cellStyle name="Note 3 2 2 4 6" xfId="27869"/>
    <cellStyle name="Note 3 2 2 5" xfId="27870"/>
    <cellStyle name="Note 3 2 2 5 2" xfId="27871"/>
    <cellStyle name="Note 3 2 2 5 2 2" xfId="27872"/>
    <cellStyle name="Note 3 2 2 5 2 2 2" xfId="27873"/>
    <cellStyle name="Note 3 2 2 5 2 3" xfId="27874"/>
    <cellStyle name="Note 3 2 2 5 3" xfId="27875"/>
    <cellStyle name="Note 3 2 2 5 3 2" xfId="27876"/>
    <cellStyle name="Note 3 2 2 5 4" xfId="27877"/>
    <cellStyle name="Note 3 2 2 6" xfId="27878"/>
    <cellStyle name="Note 3 2 2 6 2" xfId="27879"/>
    <cellStyle name="Note 3 2 2 6 2 2" xfId="27880"/>
    <cellStyle name="Note 3 2 2 6 3" xfId="27881"/>
    <cellStyle name="Note 3 2 2 7" xfId="27882"/>
    <cellStyle name="Note 3 2 2 7 2" xfId="27883"/>
    <cellStyle name="Note 3 2 2 8" xfId="27884"/>
    <cellStyle name="Note 3 2 2 8 2" xfId="27885"/>
    <cellStyle name="Note 3 2 2 9" xfId="27886"/>
    <cellStyle name="Note 3 2 2 9 2" xfId="27887"/>
    <cellStyle name="Note 3 2 3" xfId="27888"/>
    <cellStyle name="Note 3 2 3 2" xfId="27889"/>
    <cellStyle name="Note 3 2 3 2 2" xfId="27890"/>
    <cellStyle name="Note 3 2 3 2 2 2" xfId="27891"/>
    <cellStyle name="Note 3 2 3 2 2 2 2" xfId="27892"/>
    <cellStyle name="Note 3 2 3 2 2 2 2 2" xfId="27893"/>
    <cellStyle name="Note 3 2 3 2 2 2 2 2 2" xfId="27894"/>
    <cellStyle name="Note 3 2 3 2 2 2 2 3" xfId="27895"/>
    <cellStyle name="Note 3 2 3 2 2 2 3" xfId="27896"/>
    <cellStyle name="Note 3 2 3 2 2 2 3 2" xfId="27897"/>
    <cellStyle name="Note 3 2 3 2 2 2 4" xfId="27898"/>
    <cellStyle name="Note 3 2 3 2 2 3" xfId="27899"/>
    <cellStyle name="Note 3 2 3 2 2 3 2" xfId="27900"/>
    <cellStyle name="Note 3 2 3 2 2 3 2 2" xfId="27901"/>
    <cellStyle name="Note 3 2 3 2 2 3 3" xfId="27902"/>
    <cellStyle name="Note 3 2 3 2 2 4" xfId="27903"/>
    <cellStyle name="Note 3 2 3 2 2 4 2" xfId="27904"/>
    <cellStyle name="Note 3 2 3 2 2 5" xfId="27905"/>
    <cellStyle name="Note 3 2 3 2 3" xfId="27906"/>
    <cellStyle name="Note 3 2 3 2 3 2" xfId="27907"/>
    <cellStyle name="Note 3 2 3 2 3 2 2" xfId="27908"/>
    <cellStyle name="Note 3 2 3 2 3 2 2 2" xfId="27909"/>
    <cellStyle name="Note 3 2 3 2 3 2 3" xfId="27910"/>
    <cellStyle name="Note 3 2 3 2 3 3" xfId="27911"/>
    <cellStyle name="Note 3 2 3 2 3 3 2" xfId="27912"/>
    <cellStyle name="Note 3 2 3 2 3 4" xfId="27913"/>
    <cellStyle name="Note 3 2 3 2 4" xfId="27914"/>
    <cellStyle name="Note 3 2 3 2 4 2" xfId="27915"/>
    <cellStyle name="Note 3 2 3 2 4 2 2" xfId="27916"/>
    <cellStyle name="Note 3 2 3 2 4 3" xfId="27917"/>
    <cellStyle name="Note 3 2 3 2 5" xfId="27918"/>
    <cellStyle name="Note 3 2 3 2 5 2" xfId="27919"/>
    <cellStyle name="Note 3 2 3 2 6" xfId="27920"/>
    <cellStyle name="Note 3 2 3 2 6 2" xfId="27921"/>
    <cellStyle name="Note 3 2 3 2 7" xfId="27922"/>
    <cellStyle name="Note 3 2 3 2 7 2" xfId="27923"/>
    <cellStyle name="Note 3 2 3 2 8" xfId="27924"/>
    <cellStyle name="Note 3 2 3 3" xfId="27925"/>
    <cellStyle name="Note 3 2 3 3 2" xfId="27926"/>
    <cellStyle name="Note 3 2 3 3 2 2" xfId="27927"/>
    <cellStyle name="Note 3 2 3 3 2 2 2" xfId="27928"/>
    <cellStyle name="Note 3 2 3 3 2 2 2 2" xfId="27929"/>
    <cellStyle name="Note 3 2 3 3 2 2 3" xfId="27930"/>
    <cellStyle name="Note 3 2 3 3 2 3" xfId="27931"/>
    <cellStyle name="Note 3 2 3 3 2 3 2" xfId="27932"/>
    <cellStyle name="Note 3 2 3 3 2 4" xfId="27933"/>
    <cellStyle name="Note 3 2 3 3 3" xfId="27934"/>
    <cellStyle name="Note 3 2 3 3 3 2" xfId="27935"/>
    <cellStyle name="Note 3 2 3 3 3 2 2" xfId="27936"/>
    <cellStyle name="Note 3 2 3 3 3 3" xfId="27937"/>
    <cellStyle name="Note 3 2 3 3 4" xfId="27938"/>
    <cellStyle name="Note 3 2 3 3 4 2" xfId="27939"/>
    <cellStyle name="Note 3 2 3 3 5" xfId="27940"/>
    <cellStyle name="Note 3 2 3 4" xfId="27941"/>
    <cellStyle name="Note 3 2 3 4 2" xfId="27942"/>
    <cellStyle name="Note 3 2 3 4 2 2" xfId="27943"/>
    <cellStyle name="Note 3 2 3 4 2 2 2" xfId="27944"/>
    <cellStyle name="Note 3 2 3 4 2 3" xfId="27945"/>
    <cellStyle name="Note 3 2 3 4 3" xfId="27946"/>
    <cellStyle name="Note 3 2 3 4 3 2" xfId="27947"/>
    <cellStyle name="Note 3 2 3 4 4" xfId="27948"/>
    <cellStyle name="Note 3 2 3 5" xfId="27949"/>
    <cellStyle name="Note 3 2 3 5 2" xfId="27950"/>
    <cellStyle name="Note 3 2 3 5 2 2" xfId="27951"/>
    <cellStyle name="Note 3 2 3 5 3" xfId="27952"/>
    <cellStyle name="Note 3 2 3 6" xfId="27953"/>
    <cellStyle name="Note 3 2 3 6 2" xfId="27954"/>
    <cellStyle name="Note 3 2 3 7" xfId="27955"/>
    <cellStyle name="Note 3 2 3 7 2" xfId="27956"/>
    <cellStyle name="Note 3 2 3 8" xfId="27957"/>
    <cellStyle name="Note 3 2 3 8 2" xfId="27958"/>
    <cellStyle name="Note 3 2 3 9" xfId="27959"/>
    <cellStyle name="Note 3 2 4" xfId="27960"/>
    <cellStyle name="Note 3 2 4 2" xfId="27961"/>
    <cellStyle name="Note 3 2 4 2 2" xfId="27962"/>
    <cellStyle name="Note 3 2 4 2 2 2" xfId="27963"/>
    <cellStyle name="Note 3 2 4 2 2 2 2" xfId="27964"/>
    <cellStyle name="Note 3 2 4 2 2 2 2 2" xfId="27965"/>
    <cellStyle name="Note 3 2 4 2 2 2 3" xfId="27966"/>
    <cellStyle name="Note 3 2 4 2 2 3" xfId="27967"/>
    <cellStyle name="Note 3 2 4 2 2 3 2" xfId="27968"/>
    <cellStyle name="Note 3 2 4 2 2 4" xfId="27969"/>
    <cellStyle name="Note 3 2 4 2 3" xfId="27970"/>
    <cellStyle name="Note 3 2 4 2 3 2" xfId="27971"/>
    <cellStyle name="Note 3 2 4 2 3 2 2" xfId="27972"/>
    <cellStyle name="Note 3 2 4 2 3 3" xfId="27973"/>
    <cellStyle name="Note 3 2 4 2 4" xfId="27974"/>
    <cellStyle name="Note 3 2 4 2 4 2" xfId="27975"/>
    <cellStyle name="Note 3 2 4 2 5" xfId="27976"/>
    <cellStyle name="Note 3 2 4 2 5 2" xfId="27977"/>
    <cellStyle name="Note 3 2 4 2 6" xfId="27978"/>
    <cellStyle name="Note 3 2 4 3" xfId="27979"/>
    <cellStyle name="Note 3 2 4 3 2" xfId="27980"/>
    <cellStyle name="Note 3 2 4 3 2 2" xfId="27981"/>
    <cellStyle name="Note 3 2 4 3 2 2 2" xfId="27982"/>
    <cellStyle name="Note 3 2 4 3 2 3" xfId="27983"/>
    <cellStyle name="Note 3 2 4 3 3" xfId="27984"/>
    <cellStyle name="Note 3 2 4 3 3 2" xfId="27985"/>
    <cellStyle name="Note 3 2 4 3 4" xfId="27986"/>
    <cellStyle name="Note 3 2 4 4" xfId="27987"/>
    <cellStyle name="Note 3 2 4 4 2" xfId="27988"/>
    <cellStyle name="Note 3 2 4 4 2 2" xfId="27989"/>
    <cellStyle name="Note 3 2 4 4 3" xfId="27990"/>
    <cellStyle name="Note 3 2 4 5" xfId="27991"/>
    <cellStyle name="Note 3 2 4 5 2" xfId="27992"/>
    <cellStyle name="Note 3 2 4 6" xfId="27993"/>
    <cellStyle name="Note 3 2 4 6 2" xfId="27994"/>
    <cellStyle name="Note 3 2 4 7" xfId="27995"/>
    <cellStyle name="Note 3 2 4 7 2" xfId="27996"/>
    <cellStyle name="Note 3 2 4 8" xfId="27997"/>
    <cellStyle name="Note 3 2 5" xfId="27998"/>
    <cellStyle name="Note 3 2 5 2" xfId="27999"/>
    <cellStyle name="Note 3 2 5 2 2" xfId="28000"/>
    <cellStyle name="Note 3 2 5 2 2 2" xfId="28001"/>
    <cellStyle name="Note 3 2 5 2 2 2 2" xfId="28002"/>
    <cellStyle name="Note 3 2 5 2 2 3" xfId="28003"/>
    <cellStyle name="Note 3 2 5 2 3" xfId="28004"/>
    <cellStyle name="Note 3 2 5 2 3 2" xfId="28005"/>
    <cellStyle name="Note 3 2 5 2 4" xfId="28006"/>
    <cellStyle name="Note 3 2 5 3" xfId="28007"/>
    <cellStyle name="Note 3 2 5 3 2" xfId="28008"/>
    <cellStyle name="Note 3 2 5 3 2 2" xfId="28009"/>
    <cellStyle name="Note 3 2 5 3 3" xfId="28010"/>
    <cellStyle name="Note 3 2 5 4" xfId="28011"/>
    <cellStyle name="Note 3 2 5 4 2" xfId="28012"/>
    <cellStyle name="Note 3 2 5 5" xfId="28013"/>
    <cellStyle name="Note 3 2 5 5 2" xfId="28014"/>
    <cellStyle name="Note 3 2 5 6" xfId="28015"/>
    <cellStyle name="Note 3 2 6" xfId="28016"/>
    <cellStyle name="Note 3 2 6 2" xfId="28017"/>
    <cellStyle name="Note 3 2 6 2 2" xfId="28018"/>
    <cellStyle name="Note 3 2 6 2 2 2" xfId="28019"/>
    <cellStyle name="Note 3 2 6 2 3" xfId="28020"/>
    <cellStyle name="Note 3 2 6 3" xfId="28021"/>
    <cellStyle name="Note 3 2 6 3 2" xfId="28022"/>
    <cellStyle name="Note 3 2 6 4" xfId="28023"/>
    <cellStyle name="Note 3 2 7" xfId="28024"/>
    <cellStyle name="Note 3 2 7 2" xfId="28025"/>
    <cellStyle name="Note 3 2 7 2 2" xfId="28026"/>
    <cellStyle name="Note 3 2 7 3" xfId="28027"/>
    <cellStyle name="Note 3 2 8" xfId="28028"/>
    <cellStyle name="Note 3 2 8 2" xfId="28029"/>
    <cellStyle name="Note 3 2 9" xfId="28030"/>
    <cellStyle name="Note 3 2 9 2" xfId="28031"/>
    <cellStyle name="Note 3 3" xfId="28032"/>
    <cellStyle name="Note 3 3 10" xfId="28033"/>
    <cellStyle name="Note 3 3 2" xfId="28034"/>
    <cellStyle name="Note 3 3 2 2" xfId="28035"/>
    <cellStyle name="Note 3 3 2 2 2" xfId="28036"/>
    <cellStyle name="Note 3 3 2 2 2 2" xfId="28037"/>
    <cellStyle name="Note 3 3 2 2 2 2 2" xfId="28038"/>
    <cellStyle name="Note 3 3 2 2 2 2 2 2" xfId="28039"/>
    <cellStyle name="Note 3 3 2 2 2 2 2 2 2" xfId="28040"/>
    <cellStyle name="Note 3 3 2 2 2 2 2 3" xfId="28041"/>
    <cellStyle name="Note 3 3 2 2 2 2 3" xfId="28042"/>
    <cellStyle name="Note 3 3 2 2 2 2 3 2" xfId="28043"/>
    <cellStyle name="Note 3 3 2 2 2 2 4" xfId="28044"/>
    <cellStyle name="Note 3 3 2 2 2 3" xfId="28045"/>
    <cellStyle name="Note 3 3 2 2 2 3 2" xfId="28046"/>
    <cellStyle name="Note 3 3 2 2 2 3 2 2" xfId="28047"/>
    <cellStyle name="Note 3 3 2 2 2 3 3" xfId="28048"/>
    <cellStyle name="Note 3 3 2 2 2 4" xfId="28049"/>
    <cellStyle name="Note 3 3 2 2 2 4 2" xfId="28050"/>
    <cellStyle name="Note 3 3 2 2 2 5" xfId="28051"/>
    <cellStyle name="Note 3 3 2 2 3" xfId="28052"/>
    <cellStyle name="Note 3 3 2 2 3 2" xfId="28053"/>
    <cellStyle name="Note 3 3 2 2 3 2 2" xfId="28054"/>
    <cellStyle name="Note 3 3 2 2 3 2 2 2" xfId="28055"/>
    <cellStyle name="Note 3 3 2 2 3 2 3" xfId="28056"/>
    <cellStyle name="Note 3 3 2 2 3 3" xfId="28057"/>
    <cellStyle name="Note 3 3 2 2 3 3 2" xfId="28058"/>
    <cellStyle name="Note 3 3 2 2 3 4" xfId="28059"/>
    <cellStyle name="Note 3 3 2 2 4" xfId="28060"/>
    <cellStyle name="Note 3 3 2 2 4 2" xfId="28061"/>
    <cellStyle name="Note 3 3 2 2 4 2 2" xfId="28062"/>
    <cellStyle name="Note 3 3 2 2 4 3" xfId="28063"/>
    <cellStyle name="Note 3 3 2 2 5" xfId="28064"/>
    <cellStyle name="Note 3 3 2 2 5 2" xfId="28065"/>
    <cellStyle name="Note 3 3 2 2 6" xfId="28066"/>
    <cellStyle name="Note 3 3 2 2 6 2" xfId="28067"/>
    <cellStyle name="Note 3 3 2 2 7" xfId="28068"/>
    <cellStyle name="Note 3 3 2 2 7 2" xfId="28069"/>
    <cellStyle name="Note 3 3 2 2 8" xfId="28070"/>
    <cellStyle name="Note 3 3 2 3" xfId="28071"/>
    <cellStyle name="Note 3 3 2 3 2" xfId="28072"/>
    <cellStyle name="Note 3 3 2 3 2 2" xfId="28073"/>
    <cellStyle name="Note 3 3 2 3 2 2 2" xfId="28074"/>
    <cellStyle name="Note 3 3 2 3 2 2 2 2" xfId="28075"/>
    <cellStyle name="Note 3 3 2 3 2 2 3" xfId="28076"/>
    <cellStyle name="Note 3 3 2 3 2 3" xfId="28077"/>
    <cellStyle name="Note 3 3 2 3 2 3 2" xfId="28078"/>
    <cellStyle name="Note 3 3 2 3 2 4" xfId="28079"/>
    <cellStyle name="Note 3 3 2 3 3" xfId="28080"/>
    <cellStyle name="Note 3 3 2 3 3 2" xfId="28081"/>
    <cellStyle name="Note 3 3 2 3 3 2 2" xfId="28082"/>
    <cellStyle name="Note 3 3 2 3 3 3" xfId="28083"/>
    <cellStyle name="Note 3 3 2 3 4" xfId="28084"/>
    <cellStyle name="Note 3 3 2 3 4 2" xfId="28085"/>
    <cellStyle name="Note 3 3 2 3 5" xfId="28086"/>
    <cellStyle name="Note 3 3 2 4" xfId="28087"/>
    <cellStyle name="Note 3 3 2 4 2" xfId="28088"/>
    <cellStyle name="Note 3 3 2 4 2 2" xfId="28089"/>
    <cellStyle name="Note 3 3 2 4 2 2 2" xfId="28090"/>
    <cellStyle name="Note 3 3 2 4 2 3" xfId="28091"/>
    <cellStyle name="Note 3 3 2 4 3" xfId="28092"/>
    <cellStyle name="Note 3 3 2 4 3 2" xfId="28093"/>
    <cellStyle name="Note 3 3 2 4 4" xfId="28094"/>
    <cellStyle name="Note 3 3 2 5" xfId="28095"/>
    <cellStyle name="Note 3 3 2 5 2" xfId="28096"/>
    <cellStyle name="Note 3 3 2 5 2 2" xfId="28097"/>
    <cellStyle name="Note 3 3 2 5 3" xfId="28098"/>
    <cellStyle name="Note 3 3 2 6" xfId="28099"/>
    <cellStyle name="Note 3 3 2 6 2" xfId="28100"/>
    <cellStyle name="Note 3 3 2 7" xfId="28101"/>
    <cellStyle name="Note 3 3 2 7 2" xfId="28102"/>
    <cellStyle name="Note 3 3 2 8" xfId="28103"/>
    <cellStyle name="Note 3 3 2 8 2" xfId="28104"/>
    <cellStyle name="Note 3 3 2 9" xfId="28105"/>
    <cellStyle name="Note 3 3 3" xfId="28106"/>
    <cellStyle name="Note 3 3 3 2" xfId="28107"/>
    <cellStyle name="Note 3 3 3 2 2" xfId="28108"/>
    <cellStyle name="Note 3 3 3 2 2 2" xfId="28109"/>
    <cellStyle name="Note 3 3 3 2 2 2 2" xfId="28110"/>
    <cellStyle name="Note 3 3 3 2 2 2 2 2" xfId="28111"/>
    <cellStyle name="Note 3 3 3 2 2 2 3" xfId="28112"/>
    <cellStyle name="Note 3 3 3 2 2 3" xfId="28113"/>
    <cellStyle name="Note 3 3 3 2 2 3 2" xfId="28114"/>
    <cellStyle name="Note 3 3 3 2 2 4" xfId="28115"/>
    <cellStyle name="Note 3 3 3 2 3" xfId="28116"/>
    <cellStyle name="Note 3 3 3 2 3 2" xfId="28117"/>
    <cellStyle name="Note 3 3 3 2 3 2 2" xfId="28118"/>
    <cellStyle name="Note 3 3 3 2 3 3" xfId="28119"/>
    <cellStyle name="Note 3 3 3 2 4" xfId="28120"/>
    <cellStyle name="Note 3 3 3 2 4 2" xfId="28121"/>
    <cellStyle name="Note 3 3 3 2 5" xfId="28122"/>
    <cellStyle name="Note 3 3 3 2 5 2" xfId="28123"/>
    <cellStyle name="Note 3 3 3 2 6" xfId="28124"/>
    <cellStyle name="Note 3 3 3 3" xfId="28125"/>
    <cellStyle name="Note 3 3 3 3 2" xfId="28126"/>
    <cellStyle name="Note 3 3 3 3 2 2" xfId="28127"/>
    <cellStyle name="Note 3 3 3 3 2 2 2" xfId="28128"/>
    <cellStyle name="Note 3 3 3 3 2 3" xfId="28129"/>
    <cellStyle name="Note 3 3 3 3 3" xfId="28130"/>
    <cellStyle name="Note 3 3 3 3 3 2" xfId="28131"/>
    <cellStyle name="Note 3 3 3 3 4" xfId="28132"/>
    <cellStyle name="Note 3 3 3 4" xfId="28133"/>
    <cellStyle name="Note 3 3 3 4 2" xfId="28134"/>
    <cellStyle name="Note 3 3 3 4 2 2" xfId="28135"/>
    <cellStyle name="Note 3 3 3 4 3" xfId="28136"/>
    <cellStyle name="Note 3 3 3 5" xfId="28137"/>
    <cellStyle name="Note 3 3 3 5 2" xfId="28138"/>
    <cellStyle name="Note 3 3 3 6" xfId="28139"/>
    <cellStyle name="Note 3 3 3 6 2" xfId="28140"/>
    <cellStyle name="Note 3 3 3 7" xfId="28141"/>
    <cellStyle name="Note 3 3 3 7 2" xfId="28142"/>
    <cellStyle name="Note 3 3 3 8" xfId="28143"/>
    <cellStyle name="Note 3 3 4" xfId="28144"/>
    <cellStyle name="Note 3 3 4 2" xfId="28145"/>
    <cellStyle name="Note 3 3 4 2 2" xfId="28146"/>
    <cellStyle name="Note 3 3 4 2 2 2" xfId="28147"/>
    <cellStyle name="Note 3 3 4 2 2 2 2" xfId="28148"/>
    <cellStyle name="Note 3 3 4 2 2 3" xfId="28149"/>
    <cellStyle name="Note 3 3 4 2 3" xfId="28150"/>
    <cellStyle name="Note 3 3 4 2 3 2" xfId="28151"/>
    <cellStyle name="Note 3 3 4 2 4" xfId="28152"/>
    <cellStyle name="Note 3 3 4 3" xfId="28153"/>
    <cellStyle name="Note 3 3 4 3 2" xfId="28154"/>
    <cellStyle name="Note 3 3 4 3 2 2" xfId="28155"/>
    <cellStyle name="Note 3 3 4 3 3" xfId="28156"/>
    <cellStyle name="Note 3 3 4 4" xfId="28157"/>
    <cellStyle name="Note 3 3 4 4 2" xfId="28158"/>
    <cellStyle name="Note 3 3 4 5" xfId="28159"/>
    <cellStyle name="Note 3 3 4 5 2" xfId="28160"/>
    <cellStyle name="Note 3 3 4 6" xfId="28161"/>
    <cellStyle name="Note 3 3 5" xfId="28162"/>
    <cellStyle name="Note 3 3 5 2" xfId="28163"/>
    <cellStyle name="Note 3 3 5 2 2" xfId="28164"/>
    <cellStyle name="Note 3 3 5 2 2 2" xfId="28165"/>
    <cellStyle name="Note 3 3 5 2 3" xfId="28166"/>
    <cellStyle name="Note 3 3 5 3" xfId="28167"/>
    <cellStyle name="Note 3 3 5 3 2" xfId="28168"/>
    <cellStyle name="Note 3 3 5 4" xfId="28169"/>
    <cellStyle name="Note 3 3 6" xfId="28170"/>
    <cellStyle name="Note 3 3 6 2" xfId="28171"/>
    <cellStyle name="Note 3 3 6 2 2" xfId="28172"/>
    <cellStyle name="Note 3 3 6 3" xfId="28173"/>
    <cellStyle name="Note 3 3 7" xfId="28174"/>
    <cellStyle name="Note 3 3 7 2" xfId="28175"/>
    <cellStyle name="Note 3 3 8" xfId="28176"/>
    <cellStyle name="Note 3 3 8 2" xfId="28177"/>
    <cellStyle name="Note 3 3 9" xfId="28178"/>
    <cellStyle name="Note 3 3 9 2" xfId="28179"/>
    <cellStyle name="Note 3 4" xfId="28180"/>
    <cellStyle name="Note 3 4 2" xfId="28181"/>
    <cellStyle name="Note 3 4 2 2" xfId="28182"/>
    <cellStyle name="Note 3 4 2 2 2" xfId="28183"/>
    <cellStyle name="Note 3 4 2 2 2 2" xfId="28184"/>
    <cellStyle name="Note 3 4 2 2 2 2 2" xfId="28185"/>
    <cellStyle name="Note 3 4 2 2 2 2 2 2" xfId="28186"/>
    <cellStyle name="Note 3 4 2 2 2 2 3" xfId="28187"/>
    <cellStyle name="Note 3 4 2 2 2 3" xfId="28188"/>
    <cellStyle name="Note 3 4 2 2 2 3 2" xfId="28189"/>
    <cellStyle name="Note 3 4 2 2 2 4" xfId="28190"/>
    <cellStyle name="Note 3 4 2 2 3" xfId="28191"/>
    <cellStyle name="Note 3 4 2 2 3 2" xfId="28192"/>
    <cellStyle name="Note 3 4 2 2 3 2 2" xfId="28193"/>
    <cellStyle name="Note 3 4 2 2 3 3" xfId="28194"/>
    <cellStyle name="Note 3 4 2 2 4" xfId="28195"/>
    <cellStyle name="Note 3 4 2 2 4 2" xfId="28196"/>
    <cellStyle name="Note 3 4 2 2 5" xfId="28197"/>
    <cellStyle name="Note 3 4 2 3" xfId="28198"/>
    <cellStyle name="Note 3 4 2 3 2" xfId="28199"/>
    <cellStyle name="Note 3 4 2 3 2 2" xfId="28200"/>
    <cellStyle name="Note 3 4 2 3 2 2 2" xfId="28201"/>
    <cellStyle name="Note 3 4 2 3 2 3" xfId="28202"/>
    <cellStyle name="Note 3 4 2 3 3" xfId="28203"/>
    <cellStyle name="Note 3 4 2 3 3 2" xfId="28204"/>
    <cellStyle name="Note 3 4 2 3 4" xfId="28205"/>
    <cellStyle name="Note 3 4 2 4" xfId="28206"/>
    <cellStyle name="Note 3 4 2 4 2" xfId="28207"/>
    <cellStyle name="Note 3 4 2 4 2 2" xfId="28208"/>
    <cellStyle name="Note 3 4 2 4 3" xfId="28209"/>
    <cellStyle name="Note 3 4 2 5" xfId="28210"/>
    <cellStyle name="Note 3 4 2 5 2" xfId="28211"/>
    <cellStyle name="Note 3 4 2 6" xfId="28212"/>
    <cellStyle name="Note 3 4 2 6 2" xfId="28213"/>
    <cellStyle name="Note 3 4 2 7" xfId="28214"/>
    <cellStyle name="Note 3 4 2 7 2" xfId="28215"/>
    <cellStyle name="Note 3 4 2 8" xfId="28216"/>
    <cellStyle name="Note 3 4 3" xfId="28217"/>
    <cellStyle name="Note 3 4 3 2" xfId="28218"/>
    <cellStyle name="Note 3 4 3 2 2" xfId="28219"/>
    <cellStyle name="Note 3 4 3 2 2 2" xfId="28220"/>
    <cellStyle name="Note 3 4 3 2 2 2 2" xfId="28221"/>
    <cellStyle name="Note 3 4 3 2 2 3" xfId="28222"/>
    <cellStyle name="Note 3 4 3 2 3" xfId="28223"/>
    <cellStyle name="Note 3 4 3 2 3 2" xfId="28224"/>
    <cellStyle name="Note 3 4 3 2 4" xfId="28225"/>
    <cellStyle name="Note 3 4 3 3" xfId="28226"/>
    <cellStyle name="Note 3 4 3 3 2" xfId="28227"/>
    <cellStyle name="Note 3 4 3 3 2 2" xfId="28228"/>
    <cellStyle name="Note 3 4 3 3 3" xfId="28229"/>
    <cellStyle name="Note 3 4 3 4" xfId="28230"/>
    <cellStyle name="Note 3 4 3 4 2" xfId="28231"/>
    <cellStyle name="Note 3 4 3 5" xfId="28232"/>
    <cellStyle name="Note 3 4 4" xfId="28233"/>
    <cellStyle name="Note 3 4 4 2" xfId="28234"/>
    <cellStyle name="Note 3 4 4 2 2" xfId="28235"/>
    <cellStyle name="Note 3 4 4 2 2 2" xfId="28236"/>
    <cellStyle name="Note 3 4 4 2 3" xfId="28237"/>
    <cellStyle name="Note 3 4 4 3" xfId="28238"/>
    <cellStyle name="Note 3 4 4 3 2" xfId="28239"/>
    <cellStyle name="Note 3 4 4 4" xfId="28240"/>
    <cellStyle name="Note 3 4 5" xfId="28241"/>
    <cellStyle name="Note 3 4 5 2" xfId="28242"/>
    <cellStyle name="Note 3 4 5 2 2" xfId="28243"/>
    <cellStyle name="Note 3 4 5 3" xfId="28244"/>
    <cellStyle name="Note 3 4 6" xfId="28245"/>
    <cellStyle name="Note 3 4 6 2" xfId="28246"/>
    <cellStyle name="Note 3 4 7" xfId="28247"/>
    <cellStyle name="Note 3 4 7 2" xfId="28248"/>
    <cellStyle name="Note 3 4 8" xfId="28249"/>
    <cellStyle name="Note 3 4 8 2" xfId="28250"/>
    <cellStyle name="Note 3 4 9" xfId="28251"/>
    <cellStyle name="Note 3 5" xfId="28252"/>
    <cellStyle name="Note 3 5 2" xfId="28253"/>
    <cellStyle name="Note 3 5 2 2" xfId="28254"/>
    <cellStyle name="Note 3 5 2 2 2" xfId="28255"/>
    <cellStyle name="Note 3 5 2 2 2 2" xfId="28256"/>
    <cellStyle name="Note 3 5 2 2 2 2 2" xfId="28257"/>
    <cellStyle name="Note 3 5 2 2 2 3" xfId="28258"/>
    <cellStyle name="Note 3 5 2 2 3" xfId="28259"/>
    <cellStyle name="Note 3 5 2 2 3 2" xfId="28260"/>
    <cellStyle name="Note 3 5 2 2 4" xfId="28261"/>
    <cellStyle name="Note 3 5 2 3" xfId="28262"/>
    <cellStyle name="Note 3 5 2 3 2" xfId="28263"/>
    <cellStyle name="Note 3 5 2 3 2 2" xfId="28264"/>
    <cellStyle name="Note 3 5 2 3 3" xfId="28265"/>
    <cellStyle name="Note 3 5 2 4" xfId="28266"/>
    <cellStyle name="Note 3 5 2 4 2" xfId="28267"/>
    <cellStyle name="Note 3 5 2 5" xfId="28268"/>
    <cellStyle name="Note 3 5 2 5 2" xfId="28269"/>
    <cellStyle name="Note 3 5 2 6" xfId="28270"/>
    <cellStyle name="Note 3 5 3" xfId="28271"/>
    <cellStyle name="Note 3 5 3 2" xfId="28272"/>
    <cellStyle name="Note 3 5 3 2 2" xfId="28273"/>
    <cellStyle name="Note 3 5 3 2 2 2" xfId="28274"/>
    <cellStyle name="Note 3 5 3 2 3" xfId="28275"/>
    <cellStyle name="Note 3 5 3 3" xfId="28276"/>
    <cellStyle name="Note 3 5 3 3 2" xfId="28277"/>
    <cellStyle name="Note 3 5 3 4" xfId="28278"/>
    <cellStyle name="Note 3 5 4" xfId="28279"/>
    <cellStyle name="Note 3 5 4 2" xfId="28280"/>
    <cellStyle name="Note 3 5 4 2 2" xfId="28281"/>
    <cellStyle name="Note 3 5 4 3" xfId="28282"/>
    <cellStyle name="Note 3 5 5" xfId="28283"/>
    <cellStyle name="Note 3 5 5 2" xfId="28284"/>
    <cellStyle name="Note 3 5 6" xfId="28285"/>
    <cellStyle name="Note 3 5 6 2" xfId="28286"/>
    <cellStyle name="Note 3 5 7" xfId="28287"/>
    <cellStyle name="Note 3 5 7 2" xfId="28288"/>
    <cellStyle name="Note 3 5 8" xfId="28289"/>
    <cellStyle name="Note 3 6" xfId="28290"/>
    <cellStyle name="Note 3 6 2" xfId="28291"/>
    <cellStyle name="Note 3 6 2 2" xfId="28292"/>
    <cellStyle name="Note 3 6 2 2 2" xfId="28293"/>
    <cellStyle name="Note 3 6 2 2 2 2" xfId="28294"/>
    <cellStyle name="Note 3 6 2 2 3" xfId="28295"/>
    <cellStyle name="Note 3 6 2 3" xfId="28296"/>
    <cellStyle name="Note 3 6 2 3 2" xfId="28297"/>
    <cellStyle name="Note 3 6 2 4" xfId="28298"/>
    <cellStyle name="Note 3 6 3" xfId="28299"/>
    <cellStyle name="Note 3 6 3 2" xfId="28300"/>
    <cellStyle name="Note 3 6 3 2 2" xfId="28301"/>
    <cellStyle name="Note 3 6 3 3" xfId="28302"/>
    <cellStyle name="Note 3 6 4" xfId="28303"/>
    <cellStyle name="Note 3 6 4 2" xfId="28304"/>
    <cellStyle name="Note 3 6 5" xfId="28305"/>
    <cellStyle name="Note 3 6 5 2" xfId="28306"/>
    <cellStyle name="Note 3 6 6" xfId="28307"/>
    <cellStyle name="Note 3 7" xfId="28308"/>
    <cellStyle name="Note 3 7 2" xfId="28309"/>
    <cellStyle name="Note 3 7 2 2" xfId="28310"/>
    <cellStyle name="Note 3 7 2 2 2" xfId="28311"/>
    <cellStyle name="Note 3 7 2 3" xfId="28312"/>
    <cellStyle name="Note 3 7 3" xfId="28313"/>
    <cellStyle name="Note 3 7 3 2" xfId="28314"/>
    <cellStyle name="Note 3 7 4" xfId="28315"/>
    <cellStyle name="Note 3 8" xfId="28316"/>
    <cellStyle name="Note 3 8 2" xfId="28317"/>
    <cellStyle name="Note 3 8 2 2" xfId="28318"/>
    <cellStyle name="Note 3 8 3" xfId="28319"/>
    <cellStyle name="Note 3 9" xfId="28320"/>
    <cellStyle name="Note 3 9 2" xfId="28321"/>
    <cellStyle name="Note 4" xfId="28322"/>
    <cellStyle name="Note 4 10" xfId="28323"/>
    <cellStyle name="Note 4 10 2" xfId="28324"/>
    <cellStyle name="Note 4 11" xfId="28325"/>
    <cellStyle name="Note 4 11 2" xfId="28326"/>
    <cellStyle name="Note 4 12" xfId="28327"/>
    <cellStyle name="Note 4 2" xfId="28328"/>
    <cellStyle name="Note 4 2 10" xfId="28329"/>
    <cellStyle name="Note 4 2 10 2" xfId="28330"/>
    <cellStyle name="Note 4 2 11" xfId="28331"/>
    <cellStyle name="Note 4 2 2" xfId="28332"/>
    <cellStyle name="Note 4 2 2 10" xfId="28333"/>
    <cellStyle name="Note 4 2 2 2" xfId="28334"/>
    <cellStyle name="Note 4 2 2 2 2" xfId="28335"/>
    <cellStyle name="Note 4 2 2 2 2 2" xfId="28336"/>
    <cellStyle name="Note 4 2 2 2 2 2 2" xfId="28337"/>
    <cellStyle name="Note 4 2 2 2 2 2 2 2" xfId="28338"/>
    <cellStyle name="Note 4 2 2 2 2 2 2 2 2" xfId="28339"/>
    <cellStyle name="Note 4 2 2 2 2 2 2 2 2 2" xfId="28340"/>
    <cellStyle name="Note 4 2 2 2 2 2 2 2 3" xfId="28341"/>
    <cellStyle name="Note 4 2 2 2 2 2 2 3" xfId="28342"/>
    <cellStyle name="Note 4 2 2 2 2 2 2 3 2" xfId="28343"/>
    <cellStyle name="Note 4 2 2 2 2 2 2 4" xfId="28344"/>
    <cellStyle name="Note 4 2 2 2 2 2 3" xfId="28345"/>
    <cellStyle name="Note 4 2 2 2 2 2 3 2" xfId="28346"/>
    <cellStyle name="Note 4 2 2 2 2 2 3 2 2" xfId="28347"/>
    <cellStyle name="Note 4 2 2 2 2 2 3 3" xfId="28348"/>
    <cellStyle name="Note 4 2 2 2 2 2 4" xfId="28349"/>
    <cellStyle name="Note 4 2 2 2 2 2 4 2" xfId="28350"/>
    <cellStyle name="Note 4 2 2 2 2 2 5" xfId="28351"/>
    <cellStyle name="Note 4 2 2 2 2 3" xfId="28352"/>
    <cellStyle name="Note 4 2 2 2 2 3 2" xfId="28353"/>
    <cellStyle name="Note 4 2 2 2 2 3 2 2" xfId="28354"/>
    <cellStyle name="Note 4 2 2 2 2 3 2 2 2" xfId="28355"/>
    <cellStyle name="Note 4 2 2 2 2 3 2 3" xfId="28356"/>
    <cellStyle name="Note 4 2 2 2 2 3 3" xfId="28357"/>
    <cellStyle name="Note 4 2 2 2 2 3 3 2" xfId="28358"/>
    <cellStyle name="Note 4 2 2 2 2 3 4" xfId="28359"/>
    <cellStyle name="Note 4 2 2 2 2 4" xfId="28360"/>
    <cellStyle name="Note 4 2 2 2 2 4 2" xfId="28361"/>
    <cellStyle name="Note 4 2 2 2 2 4 2 2" xfId="28362"/>
    <cellStyle name="Note 4 2 2 2 2 4 3" xfId="28363"/>
    <cellStyle name="Note 4 2 2 2 2 5" xfId="28364"/>
    <cellStyle name="Note 4 2 2 2 2 5 2" xfId="28365"/>
    <cellStyle name="Note 4 2 2 2 2 6" xfId="28366"/>
    <cellStyle name="Note 4 2 2 2 2 6 2" xfId="28367"/>
    <cellStyle name="Note 4 2 2 2 2 7" xfId="28368"/>
    <cellStyle name="Note 4 2 2 2 2 7 2" xfId="28369"/>
    <cellStyle name="Note 4 2 2 2 2 8" xfId="28370"/>
    <cellStyle name="Note 4 2 2 2 3" xfId="28371"/>
    <cellStyle name="Note 4 2 2 2 3 2" xfId="28372"/>
    <cellStyle name="Note 4 2 2 2 3 2 2" xfId="28373"/>
    <cellStyle name="Note 4 2 2 2 3 2 2 2" xfId="28374"/>
    <cellStyle name="Note 4 2 2 2 3 2 2 2 2" xfId="28375"/>
    <cellStyle name="Note 4 2 2 2 3 2 2 3" xfId="28376"/>
    <cellStyle name="Note 4 2 2 2 3 2 3" xfId="28377"/>
    <cellStyle name="Note 4 2 2 2 3 2 3 2" xfId="28378"/>
    <cellStyle name="Note 4 2 2 2 3 2 4" xfId="28379"/>
    <cellStyle name="Note 4 2 2 2 3 3" xfId="28380"/>
    <cellStyle name="Note 4 2 2 2 3 3 2" xfId="28381"/>
    <cellStyle name="Note 4 2 2 2 3 3 2 2" xfId="28382"/>
    <cellStyle name="Note 4 2 2 2 3 3 3" xfId="28383"/>
    <cellStyle name="Note 4 2 2 2 3 4" xfId="28384"/>
    <cellStyle name="Note 4 2 2 2 3 4 2" xfId="28385"/>
    <cellStyle name="Note 4 2 2 2 3 5" xfId="28386"/>
    <cellStyle name="Note 4 2 2 2 4" xfId="28387"/>
    <cellStyle name="Note 4 2 2 2 4 2" xfId="28388"/>
    <cellStyle name="Note 4 2 2 2 4 2 2" xfId="28389"/>
    <cellStyle name="Note 4 2 2 2 4 2 2 2" xfId="28390"/>
    <cellStyle name="Note 4 2 2 2 4 2 3" xfId="28391"/>
    <cellStyle name="Note 4 2 2 2 4 3" xfId="28392"/>
    <cellStyle name="Note 4 2 2 2 4 3 2" xfId="28393"/>
    <cellStyle name="Note 4 2 2 2 4 4" xfId="28394"/>
    <cellStyle name="Note 4 2 2 2 5" xfId="28395"/>
    <cellStyle name="Note 4 2 2 2 5 2" xfId="28396"/>
    <cellStyle name="Note 4 2 2 2 5 2 2" xfId="28397"/>
    <cellStyle name="Note 4 2 2 2 5 3" xfId="28398"/>
    <cellStyle name="Note 4 2 2 2 6" xfId="28399"/>
    <cellStyle name="Note 4 2 2 2 6 2" xfId="28400"/>
    <cellStyle name="Note 4 2 2 2 7" xfId="28401"/>
    <cellStyle name="Note 4 2 2 2 7 2" xfId="28402"/>
    <cellStyle name="Note 4 2 2 2 8" xfId="28403"/>
    <cellStyle name="Note 4 2 2 2 8 2" xfId="28404"/>
    <cellStyle name="Note 4 2 2 2 9" xfId="28405"/>
    <cellStyle name="Note 4 2 2 3" xfId="28406"/>
    <cellStyle name="Note 4 2 2 3 2" xfId="28407"/>
    <cellStyle name="Note 4 2 2 3 2 2" xfId="28408"/>
    <cellStyle name="Note 4 2 2 3 2 2 2" xfId="28409"/>
    <cellStyle name="Note 4 2 2 3 2 2 2 2" xfId="28410"/>
    <cellStyle name="Note 4 2 2 3 2 2 2 2 2" xfId="28411"/>
    <cellStyle name="Note 4 2 2 3 2 2 2 3" xfId="28412"/>
    <cellStyle name="Note 4 2 2 3 2 2 3" xfId="28413"/>
    <cellStyle name="Note 4 2 2 3 2 2 3 2" xfId="28414"/>
    <cellStyle name="Note 4 2 2 3 2 2 4" xfId="28415"/>
    <cellStyle name="Note 4 2 2 3 2 3" xfId="28416"/>
    <cellStyle name="Note 4 2 2 3 2 3 2" xfId="28417"/>
    <cellStyle name="Note 4 2 2 3 2 3 2 2" xfId="28418"/>
    <cellStyle name="Note 4 2 2 3 2 3 3" xfId="28419"/>
    <cellStyle name="Note 4 2 2 3 2 4" xfId="28420"/>
    <cellStyle name="Note 4 2 2 3 2 4 2" xfId="28421"/>
    <cellStyle name="Note 4 2 2 3 2 5" xfId="28422"/>
    <cellStyle name="Note 4 2 2 3 2 5 2" xfId="28423"/>
    <cellStyle name="Note 4 2 2 3 2 6" xfId="28424"/>
    <cellStyle name="Note 4 2 2 3 3" xfId="28425"/>
    <cellStyle name="Note 4 2 2 3 3 2" xfId="28426"/>
    <cellStyle name="Note 4 2 2 3 3 2 2" xfId="28427"/>
    <cellStyle name="Note 4 2 2 3 3 2 2 2" xfId="28428"/>
    <cellStyle name="Note 4 2 2 3 3 2 3" xfId="28429"/>
    <cellStyle name="Note 4 2 2 3 3 3" xfId="28430"/>
    <cellStyle name="Note 4 2 2 3 3 3 2" xfId="28431"/>
    <cellStyle name="Note 4 2 2 3 3 4" xfId="28432"/>
    <cellStyle name="Note 4 2 2 3 4" xfId="28433"/>
    <cellStyle name="Note 4 2 2 3 4 2" xfId="28434"/>
    <cellStyle name="Note 4 2 2 3 4 2 2" xfId="28435"/>
    <cellStyle name="Note 4 2 2 3 4 3" xfId="28436"/>
    <cellStyle name="Note 4 2 2 3 5" xfId="28437"/>
    <cellStyle name="Note 4 2 2 3 5 2" xfId="28438"/>
    <cellStyle name="Note 4 2 2 3 6" xfId="28439"/>
    <cellStyle name="Note 4 2 2 3 6 2" xfId="28440"/>
    <cellStyle name="Note 4 2 2 3 7" xfId="28441"/>
    <cellStyle name="Note 4 2 2 3 7 2" xfId="28442"/>
    <cellStyle name="Note 4 2 2 3 8" xfId="28443"/>
    <cellStyle name="Note 4 2 2 4" xfId="28444"/>
    <cellStyle name="Note 4 2 2 4 2" xfId="28445"/>
    <cellStyle name="Note 4 2 2 4 2 2" xfId="28446"/>
    <cellStyle name="Note 4 2 2 4 2 2 2" xfId="28447"/>
    <cellStyle name="Note 4 2 2 4 2 2 2 2" xfId="28448"/>
    <cellStyle name="Note 4 2 2 4 2 2 3" xfId="28449"/>
    <cellStyle name="Note 4 2 2 4 2 3" xfId="28450"/>
    <cellStyle name="Note 4 2 2 4 2 3 2" xfId="28451"/>
    <cellStyle name="Note 4 2 2 4 2 4" xfId="28452"/>
    <cellStyle name="Note 4 2 2 4 3" xfId="28453"/>
    <cellStyle name="Note 4 2 2 4 3 2" xfId="28454"/>
    <cellStyle name="Note 4 2 2 4 3 2 2" xfId="28455"/>
    <cellStyle name="Note 4 2 2 4 3 3" xfId="28456"/>
    <cellStyle name="Note 4 2 2 4 4" xfId="28457"/>
    <cellStyle name="Note 4 2 2 4 4 2" xfId="28458"/>
    <cellStyle name="Note 4 2 2 4 5" xfId="28459"/>
    <cellStyle name="Note 4 2 2 4 5 2" xfId="28460"/>
    <cellStyle name="Note 4 2 2 4 6" xfId="28461"/>
    <cellStyle name="Note 4 2 2 5" xfId="28462"/>
    <cellStyle name="Note 4 2 2 5 2" xfId="28463"/>
    <cellStyle name="Note 4 2 2 5 2 2" xfId="28464"/>
    <cellStyle name="Note 4 2 2 5 2 2 2" xfId="28465"/>
    <cellStyle name="Note 4 2 2 5 2 3" xfId="28466"/>
    <cellStyle name="Note 4 2 2 5 3" xfId="28467"/>
    <cellStyle name="Note 4 2 2 5 3 2" xfId="28468"/>
    <cellStyle name="Note 4 2 2 5 4" xfId="28469"/>
    <cellStyle name="Note 4 2 2 6" xfId="28470"/>
    <cellStyle name="Note 4 2 2 6 2" xfId="28471"/>
    <cellStyle name="Note 4 2 2 6 2 2" xfId="28472"/>
    <cellStyle name="Note 4 2 2 6 3" xfId="28473"/>
    <cellStyle name="Note 4 2 2 7" xfId="28474"/>
    <cellStyle name="Note 4 2 2 7 2" xfId="28475"/>
    <cellStyle name="Note 4 2 2 8" xfId="28476"/>
    <cellStyle name="Note 4 2 2 8 2" xfId="28477"/>
    <cellStyle name="Note 4 2 2 9" xfId="28478"/>
    <cellStyle name="Note 4 2 2 9 2" xfId="28479"/>
    <cellStyle name="Note 4 2 3" xfId="28480"/>
    <cellStyle name="Note 4 2 3 2" xfId="28481"/>
    <cellStyle name="Note 4 2 3 2 2" xfId="28482"/>
    <cellStyle name="Note 4 2 3 2 2 2" xfId="28483"/>
    <cellStyle name="Note 4 2 3 2 2 2 2" xfId="28484"/>
    <cellStyle name="Note 4 2 3 2 2 2 2 2" xfId="28485"/>
    <cellStyle name="Note 4 2 3 2 2 2 2 2 2" xfId="28486"/>
    <cellStyle name="Note 4 2 3 2 2 2 2 3" xfId="28487"/>
    <cellStyle name="Note 4 2 3 2 2 2 3" xfId="28488"/>
    <cellStyle name="Note 4 2 3 2 2 2 3 2" xfId="28489"/>
    <cellStyle name="Note 4 2 3 2 2 2 4" xfId="28490"/>
    <cellStyle name="Note 4 2 3 2 2 3" xfId="28491"/>
    <cellStyle name="Note 4 2 3 2 2 3 2" xfId="28492"/>
    <cellStyle name="Note 4 2 3 2 2 3 2 2" xfId="28493"/>
    <cellStyle name="Note 4 2 3 2 2 3 3" xfId="28494"/>
    <cellStyle name="Note 4 2 3 2 2 4" xfId="28495"/>
    <cellStyle name="Note 4 2 3 2 2 4 2" xfId="28496"/>
    <cellStyle name="Note 4 2 3 2 2 5" xfId="28497"/>
    <cellStyle name="Note 4 2 3 2 3" xfId="28498"/>
    <cellStyle name="Note 4 2 3 2 3 2" xfId="28499"/>
    <cellStyle name="Note 4 2 3 2 3 2 2" xfId="28500"/>
    <cellStyle name="Note 4 2 3 2 3 2 2 2" xfId="28501"/>
    <cellStyle name="Note 4 2 3 2 3 2 3" xfId="28502"/>
    <cellStyle name="Note 4 2 3 2 3 3" xfId="28503"/>
    <cellStyle name="Note 4 2 3 2 3 3 2" xfId="28504"/>
    <cellStyle name="Note 4 2 3 2 3 4" xfId="28505"/>
    <cellStyle name="Note 4 2 3 2 4" xfId="28506"/>
    <cellStyle name="Note 4 2 3 2 4 2" xfId="28507"/>
    <cellStyle name="Note 4 2 3 2 4 2 2" xfId="28508"/>
    <cellStyle name="Note 4 2 3 2 4 3" xfId="28509"/>
    <cellStyle name="Note 4 2 3 2 5" xfId="28510"/>
    <cellStyle name="Note 4 2 3 2 5 2" xfId="28511"/>
    <cellStyle name="Note 4 2 3 2 6" xfId="28512"/>
    <cellStyle name="Note 4 2 3 2 6 2" xfId="28513"/>
    <cellStyle name="Note 4 2 3 2 7" xfId="28514"/>
    <cellStyle name="Note 4 2 3 2 7 2" xfId="28515"/>
    <cellStyle name="Note 4 2 3 2 8" xfId="28516"/>
    <cellStyle name="Note 4 2 3 3" xfId="28517"/>
    <cellStyle name="Note 4 2 3 3 2" xfId="28518"/>
    <cellStyle name="Note 4 2 3 3 2 2" xfId="28519"/>
    <cellStyle name="Note 4 2 3 3 2 2 2" xfId="28520"/>
    <cellStyle name="Note 4 2 3 3 2 2 2 2" xfId="28521"/>
    <cellStyle name="Note 4 2 3 3 2 2 3" xfId="28522"/>
    <cellStyle name="Note 4 2 3 3 2 3" xfId="28523"/>
    <cellStyle name="Note 4 2 3 3 2 3 2" xfId="28524"/>
    <cellStyle name="Note 4 2 3 3 2 4" xfId="28525"/>
    <cellStyle name="Note 4 2 3 3 3" xfId="28526"/>
    <cellStyle name="Note 4 2 3 3 3 2" xfId="28527"/>
    <cellStyle name="Note 4 2 3 3 3 2 2" xfId="28528"/>
    <cellStyle name="Note 4 2 3 3 3 3" xfId="28529"/>
    <cellStyle name="Note 4 2 3 3 4" xfId="28530"/>
    <cellStyle name="Note 4 2 3 3 4 2" xfId="28531"/>
    <cellStyle name="Note 4 2 3 3 5" xfId="28532"/>
    <cellStyle name="Note 4 2 3 4" xfId="28533"/>
    <cellStyle name="Note 4 2 3 4 2" xfId="28534"/>
    <cellStyle name="Note 4 2 3 4 2 2" xfId="28535"/>
    <cellStyle name="Note 4 2 3 4 2 2 2" xfId="28536"/>
    <cellStyle name="Note 4 2 3 4 2 3" xfId="28537"/>
    <cellStyle name="Note 4 2 3 4 3" xfId="28538"/>
    <cellStyle name="Note 4 2 3 4 3 2" xfId="28539"/>
    <cellStyle name="Note 4 2 3 4 4" xfId="28540"/>
    <cellStyle name="Note 4 2 3 5" xfId="28541"/>
    <cellStyle name="Note 4 2 3 5 2" xfId="28542"/>
    <cellStyle name="Note 4 2 3 5 2 2" xfId="28543"/>
    <cellStyle name="Note 4 2 3 5 3" xfId="28544"/>
    <cellStyle name="Note 4 2 3 6" xfId="28545"/>
    <cellStyle name="Note 4 2 3 6 2" xfId="28546"/>
    <cellStyle name="Note 4 2 3 7" xfId="28547"/>
    <cellStyle name="Note 4 2 3 7 2" xfId="28548"/>
    <cellStyle name="Note 4 2 3 8" xfId="28549"/>
    <cellStyle name="Note 4 2 3 8 2" xfId="28550"/>
    <cellStyle name="Note 4 2 3 9" xfId="28551"/>
    <cellStyle name="Note 4 2 4" xfId="28552"/>
    <cellStyle name="Note 4 2 4 2" xfId="28553"/>
    <cellStyle name="Note 4 2 4 2 2" xfId="28554"/>
    <cellStyle name="Note 4 2 4 2 2 2" xfId="28555"/>
    <cellStyle name="Note 4 2 4 2 2 2 2" xfId="28556"/>
    <cellStyle name="Note 4 2 4 2 2 2 2 2" xfId="28557"/>
    <cellStyle name="Note 4 2 4 2 2 2 3" xfId="28558"/>
    <cellStyle name="Note 4 2 4 2 2 3" xfId="28559"/>
    <cellStyle name="Note 4 2 4 2 2 3 2" xfId="28560"/>
    <cellStyle name="Note 4 2 4 2 2 4" xfId="28561"/>
    <cellStyle name="Note 4 2 4 2 3" xfId="28562"/>
    <cellStyle name="Note 4 2 4 2 3 2" xfId="28563"/>
    <cellStyle name="Note 4 2 4 2 3 2 2" xfId="28564"/>
    <cellStyle name="Note 4 2 4 2 3 3" xfId="28565"/>
    <cellStyle name="Note 4 2 4 2 4" xfId="28566"/>
    <cellStyle name="Note 4 2 4 2 4 2" xfId="28567"/>
    <cellStyle name="Note 4 2 4 2 5" xfId="28568"/>
    <cellStyle name="Note 4 2 4 2 5 2" xfId="28569"/>
    <cellStyle name="Note 4 2 4 2 6" xfId="28570"/>
    <cellStyle name="Note 4 2 4 3" xfId="28571"/>
    <cellStyle name="Note 4 2 4 3 2" xfId="28572"/>
    <cellStyle name="Note 4 2 4 3 2 2" xfId="28573"/>
    <cellStyle name="Note 4 2 4 3 2 2 2" xfId="28574"/>
    <cellStyle name="Note 4 2 4 3 2 3" xfId="28575"/>
    <cellStyle name="Note 4 2 4 3 3" xfId="28576"/>
    <cellStyle name="Note 4 2 4 3 3 2" xfId="28577"/>
    <cellStyle name="Note 4 2 4 3 4" xfId="28578"/>
    <cellStyle name="Note 4 2 4 4" xfId="28579"/>
    <cellStyle name="Note 4 2 4 4 2" xfId="28580"/>
    <cellStyle name="Note 4 2 4 4 2 2" xfId="28581"/>
    <cellStyle name="Note 4 2 4 4 3" xfId="28582"/>
    <cellStyle name="Note 4 2 4 5" xfId="28583"/>
    <cellStyle name="Note 4 2 4 5 2" xfId="28584"/>
    <cellStyle name="Note 4 2 4 6" xfId="28585"/>
    <cellStyle name="Note 4 2 4 6 2" xfId="28586"/>
    <cellStyle name="Note 4 2 4 7" xfId="28587"/>
    <cellStyle name="Note 4 2 4 7 2" xfId="28588"/>
    <cellStyle name="Note 4 2 4 8" xfId="28589"/>
    <cellStyle name="Note 4 2 5" xfId="28590"/>
    <cellStyle name="Note 4 2 5 2" xfId="28591"/>
    <cellStyle name="Note 4 2 5 2 2" xfId="28592"/>
    <cellStyle name="Note 4 2 5 2 2 2" xfId="28593"/>
    <cellStyle name="Note 4 2 5 2 2 2 2" xfId="28594"/>
    <cellStyle name="Note 4 2 5 2 2 3" xfId="28595"/>
    <cellStyle name="Note 4 2 5 2 3" xfId="28596"/>
    <cellStyle name="Note 4 2 5 2 3 2" xfId="28597"/>
    <cellStyle name="Note 4 2 5 2 4" xfId="28598"/>
    <cellStyle name="Note 4 2 5 3" xfId="28599"/>
    <cellStyle name="Note 4 2 5 3 2" xfId="28600"/>
    <cellStyle name="Note 4 2 5 3 2 2" xfId="28601"/>
    <cellStyle name="Note 4 2 5 3 3" xfId="28602"/>
    <cellStyle name="Note 4 2 5 4" xfId="28603"/>
    <cellStyle name="Note 4 2 5 4 2" xfId="28604"/>
    <cellStyle name="Note 4 2 5 5" xfId="28605"/>
    <cellStyle name="Note 4 2 5 5 2" xfId="28606"/>
    <cellStyle name="Note 4 2 5 6" xfId="28607"/>
    <cellStyle name="Note 4 2 6" xfId="28608"/>
    <cellStyle name="Note 4 2 6 2" xfId="28609"/>
    <cellStyle name="Note 4 2 6 2 2" xfId="28610"/>
    <cellStyle name="Note 4 2 6 2 2 2" xfId="28611"/>
    <cellStyle name="Note 4 2 6 2 3" xfId="28612"/>
    <cellStyle name="Note 4 2 6 3" xfId="28613"/>
    <cellStyle name="Note 4 2 6 3 2" xfId="28614"/>
    <cellStyle name="Note 4 2 6 4" xfId="28615"/>
    <cellStyle name="Note 4 2 7" xfId="28616"/>
    <cellStyle name="Note 4 2 7 2" xfId="28617"/>
    <cellStyle name="Note 4 2 7 2 2" xfId="28618"/>
    <cellStyle name="Note 4 2 7 3" xfId="28619"/>
    <cellStyle name="Note 4 2 8" xfId="28620"/>
    <cellStyle name="Note 4 2 8 2" xfId="28621"/>
    <cellStyle name="Note 4 2 9" xfId="28622"/>
    <cellStyle name="Note 4 2 9 2" xfId="28623"/>
    <cellStyle name="Note 4 3" xfId="28624"/>
    <cellStyle name="Note 4 3 10" xfId="28625"/>
    <cellStyle name="Note 4 3 2" xfId="28626"/>
    <cellStyle name="Note 4 3 2 2" xfId="28627"/>
    <cellStyle name="Note 4 3 2 2 2" xfId="28628"/>
    <cellStyle name="Note 4 3 2 2 2 2" xfId="28629"/>
    <cellStyle name="Note 4 3 2 2 2 2 2" xfId="28630"/>
    <cellStyle name="Note 4 3 2 2 2 2 2 2" xfId="28631"/>
    <cellStyle name="Note 4 3 2 2 2 2 2 2 2" xfId="28632"/>
    <cellStyle name="Note 4 3 2 2 2 2 2 3" xfId="28633"/>
    <cellStyle name="Note 4 3 2 2 2 2 3" xfId="28634"/>
    <cellStyle name="Note 4 3 2 2 2 2 3 2" xfId="28635"/>
    <cellStyle name="Note 4 3 2 2 2 2 4" xfId="28636"/>
    <cellStyle name="Note 4 3 2 2 2 3" xfId="28637"/>
    <cellStyle name="Note 4 3 2 2 2 3 2" xfId="28638"/>
    <cellStyle name="Note 4 3 2 2 2 3 2 2" xfId="28639"/>
    <cellStyle name="Note 4 3 2 2 2 3 3" xfId="28640"/>
    <cellStyle name="Note 4 3 2 2 2 4" xfId="28641"/>
    <cellStyle name="Note 4 3 2 2 2 4 2" xfId="28642"/>
    <cellStyle name="Note 4 3 2 2 2 5" xfId="28643"/>
    <cellStyle name="Note 4 3 2 2 3" xfId="28644"/>
    <cellStyle name="Note 4 3 2 2 3 2" xfId="28645"/>
    <cellStyle name="Note 4 3 2 2 3 2 2" xfId="28646"/>
    <cellStyle name="Note 4 3 2 2 3 2 2 2" xfId="28647"/>
    <cellStyle name="Note 4 3 2 2 3 2 3" xfId="28648"/>
    <cellStyle name="Note 4 3 2 2 3 3" xfId="28649"/>
    <cellStyle name="Note 4 3 2 2 3 3 2" xfId="28650"/>
    <cellStyle name="Note 4 3 2 2 3 4" xfId="28651"/>
    <cellStyle name="Note 4 3 2 2 4" xfId="28652"/>
    <cellStyle name="Note 4 3 2 2 4 2" xfId="28653"/>
    <cellStyle name="Note 4 3 2 2 4 2 2" xfId="28654"/>
    <cellStyle name="Note 4 3 2 2 4 3" xfId="28655"/>
    <cellStyle name="Note 4 3 2 2 5" xfId="28656"/>
    <cellStyle name="Note 4 3 2 2 5 2" xfId="28657"/>
    <cellStyle name="Note 4 3 2 2 6" xfId="28658"/>
    <cellStyle name="Note 4 3 2 2 6 2" xfId="28659"/>
    <cellStyle name="Note 4 3 2 2 7" xfId="28660"/>
    <cellStyle name="Note 4 3 2 2 7 2" xfId="28661"/>
    <cellStyle name="Note 4 3 2 2 8" xfId="28662"/>
    <cellStyle name="Note 4 3 2 3" xfId="28663"/>
    <cellStyle name="Note 4 3 2 3 2" xfId="28664"/>
    <cellStyle name="Note 4 3 2 3 2 2" xfId="28665"/>
    <cellStyle name="Note 4 3 2 3 2 2 2" xfId="28666"/>
    <cellStyle name="Note 4 3 2 3 2 2 2 2" xfId="28667"/>
    <cellStyle name="Note 4 3 2 3 2 2 3" xfId="28668"/>
    <cellStyle name="Note 4 3 2 3 2 3" xfId="28669"/>
    <cellStyle name="Note 4 3 2 3 2 3 2" xfId="28670"/>
    <cellStyle name="Note 4 3 2 3 2 4" xfId="28671"/>
    <cellStyle name="Note 4 3 2 3 3" xfId="28672"/>
    <cellStyle name="Note 4 3 2 3 3 2" xfId="28673"/>
    <cellStyle name="Note 4 3 2 3 3 2 2" xfId="28674"/>
    <cellStyle name="Note 4 3 2 3 3 3" xfId="28675"/>
    <cellStyle name="Note 4 3 2 3 4" xfId="28676"/>
    <cellStyle name="Note 4 3 2 3 4 2" xfId="28677"/>
    <cellStyle name="Note 4 3 2 3 5" xfId="28678"/>
    <cellStyle name="Note 4 3 2 4" xfId="28679"/>
    <cellStyle name="Note 4 3 2 4 2" xfId="28680"/>
    <cellStyle name="Note 4 3 2 4 2 2" xfId="28681"/>
    <cellStyle name="Note 4 3 2 4 2 2 2" xfId="28682"/>
    <cellStyle name="Note 4 3 2 4 2 3" xfId="28683"/>
    <cellStyle name="Note 4 3 2 4 3" xfId="28684"/>
    <cellStyle name="Note 4 3 2 4 3 2" xfId="28685"/>
    <cellStyle name="Note 4 3 2 4 4" xfId="28686"/>
    <cellStyle name="Note 4 3 2 5" xfId="28687"/>
    <cellStyle name="Note 4 3 2 5 2" xfId="28688"/>
    <cellStyle name="Note 4 3 2 5 2 2" xfId="28689"/>
    <cellStyle name="Note 4 3 2 5 3" xfId="28690"/>
    <cellStyle name="Note 4 3 2 6" xfId="28691"/>
    <cellStyle name="Note 4 3 2 6 2" xfId="28692"/>
    <cellStyle name="Note 4 3 2 7" xfId="28693"/>
    <cellStyle name="Note 4 3 2 7 2" xfId="28694"/>
    <cellStyle name="Note 4 3 2 8" xfId="28695"/>
    <cellStyle name="Note 4 3 2 8 2" xfId="28696"/>
    <cellStyle name="Note 4 3 2 9" xfId="28697"/>
    <cellStyle name="Note 4 3 3" xfId="28698"/>
    <cellStyle name="Note 4 3 3 2" xfId="28699"/>
    <cellStyle name="Note 4 3 3 2 2" xfId="28700"/>
    <cellStyle name="Note 4 3 3 2 2 2" xfId="28701"/>
    <cellStyle name="Note 4 3 3 2 2 2 2" xfId="28702"/>
    <cellStyle name="Note 4 3 3 2 2 2 2 2" xfId="28703"/>
    <cellStyle name="Note 4 3 3 2 2 2 3" xfId="28704"/>
    <cellStyle name="Note 4 3 3 2 2 3" xfId="28705"/>
    <cellStyle name="Note 4 3 3 2 2 3 2" xfId="28706"/>
    <cellStyle name="Note 4 3 3 2 2 4" xfId="28707"/>
    <cellStyle name="Note 4 3 3 2 3" xfId="28708"/>
    <cellStyle name="Note 4 3 3 2 3 2" xfId="28709"/>
    <cellStyle name="Note 4 3 3 2 3 2 2" xfId="28710"/>
    <cellStyle name="Note 4 3 3 2 3 3" xfId="28711"/>
    <cellStyle name="Note 4 3 3 2 4" xfId="28712"/>
    <cellStyle name="Note 4 3 3 2 4 2" xfId="28713"/>
    <cellStyle name="Note 4 3 3 2 5" xfId="28714"/>
    <cellStyle name="Note 4 3 3 2 5 2" xfId="28715"/>
    <cellStyle name="Note 4 3 3 2 6" xfId="28716"/>
    <cellStyle name="Note 4 3 3 3" xfId="28717"/>
    <cellStyle name="Note 4 3 3 3 2" xfId="28718"/>
    <cellStyle name="Note 4 3 3 3 2 2" xfId="28719"/>
    <cellStyle name="Note 4 3 3 3 2 2 2" xfId="28720"/>
    <cellStyle name="Note 4 3 3 3 2 3" xfId="28721"/>
    <cellStyle name="Note 4 3 3 3 3" xfId="28722"/>
    <cellStyle name="Note 4 3 3 3 3 2" xfId="28723"/>
    <cellStyle name="Note 4 3 3 3 4" xfId="28724"/>
    <cellStyle name="Note 4 3 3 4" xfId="28725"/>
    <cellStyle name="Note 4 3 3 4 2" xfId="28726"/>
    <cellStyle name="Note 4 3 3 4 2 2" xfId="28727"/>
    <cellStyle name="Note 4 3 3 4 3" xfId="28728"/>
    <cellStyle name="Note 4 3 3 5" xfId="28729"/>
    <cellStyle name="Note 4 3 3 5 2" xfId="28730"/>
    <cellStyle name="Note 4 3 3 6" xfId="28731"/>
    <cellStyle name="Note 4 3 3 6 2" xfId="28732"/>
    <cellStyle name="Note 4 3 3 7" xfId="28733"/>
    <cellStyle name="Note 4 3 3 7 2" xfId="28734"/>
    <cellStyle name="Note 4 3 3 8" xfId="28735"/>
    <cellStyle name="Note 4 3 4" xfId="28736"/>
    <cellStyle name="Note 4 3 4 2" xfId="28737"/>
    <cellStyle name="Note 4 3 4 2 2" xfId="28738"/>
    <cellStyle name="Note 4 3 4 2 2 2" xfId="28739"/>
    <cellStyle name="Note 4 3 4 2 2 2 2" xfId="28740"/>
    <cellStyle name="Note 4 3 4 2 2 3" xfId="28741"/>
    <cellStyle name="Note 4 3 4 2 3" xfId="28742"/>
    <cellStyle name="Note 4 3 4 2 3 2" xfId="28743"/>
    <cellStyle name="Note 4 3 4 2 4" xfId="28744"/>
    <cellStyle name="Note 4 3 4 3" xfId="28745"/>
    <cellStyle name="Note 4 3 4 3 2" xfId="28746"/>
    <cellStyle name="Note 4 3 4 3 2 2" xfId="28747"/>
    <cellStyle name="Note 4 3 4 3 3" xfId="28748"/>
    <cellStyle name="Note 4 3 4 4" xfId="28749"/>
    <cellStyle name="Note 4 3 4 4 2" xfId="28750"/>
    <cellStyle name="Note 4 3 4 5" xfId="28751"/>
    <cellStyle name="Note 4 3 4 5 2" xfId="28752"/>
    <cellStyle name="Note 4 3 4 6" xfId="28753"/>
    <cellStyle name="Note 4 3 5" xfId="28754"/>
    <cellStyle name="Note 4 3 5 2" xfId="28755"/>
    <cellStyle name="Note 4 3 5 2 2" xfId="28756"/>
    <cellStyle name="Note 4 3 5 2 2 2" xfId="28757"/>
    <cellStyle name="Note 4 3 5 2 3" xfId="28758"/>
    <cellStyle name="Note 4 3 5 3" xfId="28759"/>
    <cellStyle name="Note 4 3 5 3 2" xfId="28760"/>
    <cellStyle name="Note 4 3 5 4" xfId="28761"/>
    <cellStyle name="Note 4 3 6" xfId="28762"/>
    <cellStyle name="Note 4 3 6 2" xfId="28763"/>
    <cellStyle name="Note 4 3 6 2 2" xfId="28764"/>
    <cellStyle name="Note 4 3 6 3" xfId="28765"/>
    <cellStyle name="Note 4 3 7" xfId="28766"/>
    <cellStyle name="Note 4 3 7 2" xfId="28767"/>
    <cellStyle name="Note 4 3 8" xfId="28768"/>
    <cellStyle name="Note 4 3 8 2" xfId="28769"/>
    <cellStyle name="Note 4 3 9" xfId="28770"/>
    <cellStyle name="Note 4 3 9 2" xfId="28771"/>
    <cellStyle name="Note 4 4" xfId="28772"/>
    <cellStyle name="Note 4 4 2" xfId="28773"/>
    <cellStyle name="Note 4 4 2 2" xfId="28774"/>
    <cellStyle name="Note 4 4 2 2 2" xfId="28775"/>
    <cellStyle name="Note 4 4 2 2 2 2" xfId="28776"/>
    <cellStyle name="Note 4 4 2 2 2 2 2" xfId="28777"/>
    <cellStyle name="Note 4 4 2 2 2 2 2 2" xfId="28778"/>
    <cellStyle name="Note 4 4 2 2 2 2 3" xfId="28779"/>
    <cellStyle name="Note 4 4 2 2 2 3" xfId="28780"/>
    <cellStyle name="Note 4 4 2 2 2 3 2" xfId="28781"/>
    <cellStyle name="Note 4 4 2 2 2 4" xfId="28782"/>
    <cellStyle name="Note 4 4 2 2 3" xfId="28783"/>
    <cellStyle name="Note 4 4 2 2 3 2" xfId="28784"/>
    <cellStyle name="Note 4 4 2 2 3 2 2" xfId="28785"/>
    <cellStyle name="Note 4 4 2 2 3 3" xfId="28786"/>
    <cellStyle name="Note 4 4 2 2 4" xfId="28787"/>
    <cellStyle name="Note 4 4 2 2 4 2" xfId="28788"/>
    <cellStyle name="Note 4 4 2 2 5" xfId="28789"/>
    <cellStyle name="Note 4 4 2 3" xfId="28790"/>
    <cellStyle name="Note 4 4 2 3 2" xfId="28791"/>
    <cellStyle name="Note 4 4 2 3 2 2" xfId="28792"/>
    <cellStyle name="Note 4 4 2 3 2 2 2" xfId="28793"/>
    <cellStyle name="Note 4 4 2 3 2 3" xfId="28794"/>
    <cellStyle name="Note 4 4 2 3 3" xfId="28795"/>
    <cellStyle name="Note 4 4 2 3 3 2" xfId="28796"/>
    <cellStyle name="Note 4 4 2 3 4" xfId="28797"/>
    <cellStyle name="Note 4 4 2 4" xfId="28798"/>
    <cellStyle name="Note 4 4 2 4 2" xfId="28799"/>
    <cellStyle name="Note 4 4 2 4 2 2" xfId="28800"/>
    <cellStyle name="Note 4 4 2 4 3" xfId="28801"/>
    <cellStyle name="Note 4 4 2 5" xfId="28802"/>
    <cellStyle name="Note 4 4 2 5 2" xfId="28803"/>
    <cellStyle name="Note 4 4 2 6" xfId="28804"/>
    <cellStyle name="Note 4 4 2 6 2" xfId="28805"/>
    <cellStyle name="Note 4 4 2 7" xfId="28806"/>
    <cellStyle name="Note 4 4 2 7 2" xfId="28807"/>
    <cellStyle name="Note 4 4 2 8" xfId="28808"/>
    <cellStyle name="Note 4 4 3" xfId="28809"/>
    <cellStyle name="Note 4 4 3 2" xfId="28810"/>
    <cellStyle name="Note 4 4 3 2 2" xfId="28811"/>
    <cellStyle name="Note 4 4 3 2 2 2" xfId="28812"/>
    <cellStyle name="Note 4 4 3 2 2 2 2" xfId="28813"/>
    <cellStyle name="Note 4 4 3 2 2 3" xfId="28814"/>
    <cellStyle name="Note 4 4 3 2 3" xfId="28815"/>
    <cellStyle name="Note 4 4 3 2 3 2" xfId="28816"/>
    <cellStyle name="Note 4 4 3 2 4" xfId="28817"/>
    <cellStyle name="Note 4 4 3 3" xfId="28818"/>
    <cellStyle name="Note 4 4 3 3 2" xfId="28819"/>
    <cellStyle name="Note 4 4 3 3 2 2" xfId="28820"/>
    <cellStyle name="Note 4 4 3 3 3" xfId="28821"/>
    <cellStyle name="Note 4 4 3 4" xfId="28822"/>
    <cellStyle name="Note 4 4 3 4 2" xfId="28823"/>
    <cellStyle name="Note 4 4 3 5" xfId="28824"/>
    <cellStyle name="Note 4 4 4" xfId="28825"/>
    <cellStyle name="Note 4 4 4 2" xfId="28826"/>
    <cellStyle name="Note 4 4 4 2 2" xfId="28827"/>
    <cellStyle name="Note 4 4 4 2 2 2" xfId="28828"/>
    <cellStyle name="Note 4 4 4 2 3" xfId="28829"/>
    <cellStyle name="Note 4 4 4 3" xfId="28830"/>
    <cellStyle name="Note 4 4 4 3 2" xfId="28831"/>
    <cellStyle name="Note 4 4 4 4" xfId="28832"/>
    <cellStyle name="Note 4 4 5" xfId="28833"/>
    <cellStyle name="Note 4 4 5 2" xfId="28834"/>
    <cellStyle name="Note 4 4 5 2 2" xfId="28835"/>
    <cellStyle name="Note 4 4 5 3" xfId="28836"/>
    <cellStyle name="Note 4 4 6" xfId="28837"/>
    <cellStyle name="Note 4 4 6 2" xfId="28838"/>
    <cellStyle name="Note 4 4 7" xfId="28839"/>
    <cellStyle name="Note 4 4 7 2" xfId="28840"/>
    <cellStyle name="Note 4 4 8" xfId="28841"/>
    <cellStyle name="Note 4 4 8 2" xfId="28842"/>
    <cellStyle name="Note 4 4 9" xfId="28843"/>
    <cellStyle name="Note 4 5" xfId="28844"/>
    <cellStyle name="Note 4 5 2" xfId="28845"/>
    <cellStyle name="Note 4 5 2 2" xfId="28846"/>
    <cellStyle name="Note 4 5 2 2 2" xfId="28847"/>
    <cellStyle name="Note 4 5 2 2 2 2" xfId="28848"/>
    <cellStyle name="Note 4 5 2 2 2 2 2" xfId="28849"/>
    <cellStyle name="Note 4 5 2 2 2 3" xfId="28850"/>
    <cellStyle name="Note 4 5 2 2 3" xfId="28851"/>
    <cellStyle name="Note 4 5 2 2 3 2" xfId="28852"/>
    <cellStyle name="Note 4 5 2 2 4" xfId="28853"/>
    <cellStyle name="Note 4 5 2 3" xfId="28854"/>
    <cellStyle name="Note 4 5 2 3 2" xfId="28855"/>
    <cellStyle name="Note 4 5 2 3 2 2" xfId="28856"/>
    <cellStyle name="Note 4 5 2 3 3" xfId="28857"/>
    <cellStyle name="Note 4 5 2 4" xfId="28858"/>
    <cellStyle name="Note 4 5 2 4 2" xfId="28859"/>
    <cellStyle name="Note 4 5 2 5" xfId="28860"/>
    <cellStyle name="Note 4 5 2 5 2" xfId="28861"/>
    <cellStyle name="Note 4 5 2 6" xfId="28862"/>
    <cellStyle name="Note 4 5 3" xfId="28863"/>
    <cellStyle name="Note 4 5 3 2" xfId="28864"/>
    <cellStyle name="Note 4 5 3 2 2" xfId="28865"/>
    <cellStyle name="Note 4 5 3 2 2 2" xfId="28866"/>
    <cellStyle name="Note 4 5 3 2 3" xfId="28867"/>
    <cellStyle name="Note 4 5 3 3" xfId="28868"/>
    <cellStyle name="Note 4 5 3 3 2" xfId="28869"/>
    <cellStyle name="Note 4 5 3 4" xfId="28870"/>
    <cellStyle name="Note 4 5 4" xfId="28871"/>
    <cellStyle name="Note 4 5 4 2" xfId="28872"/>
    <cellStyle name="Note 4 5 4 2 2" xfId="28873"/>
    <cellStyle name="Note 4 5 4 3" xfId="28874"/>
    <cellStyle name="Note 4 5 5" xfId="28875"/>
    <cellStyle name="Note 4 5 5 2" xfId="28876"/>
    <cellStyle name="Note 4 5 6" xfId="28877"/>
    <cellStyle name="Note 4 5 6 2" xfId="28878"/>
    <cellStyle name="Note 4 5 7" xfId="28879"/>
    <cellStyle name="Note 4 5 7 2" xfId="28880"/>
    <cellStyle name="Note 4 5 8" xfId="28881"/>
    <cellStyle name="Note 4 6" xfId="28882"/>
    <cellStyle name="Note 4 6 2" xfId="28883"/>
    <cellStyle name="Note 4 6 2 2" xfId="28884"/>
    <cellStyle name="Note 4 6 2 2 2" xfId="28885"/>
    <cellStyle name="Note 4 6 2 2 2 2" xfId="28886"/>
    <cellStyle name="Note 4 6 2 2 3" xfId="28887"/>
    <cellStyle name="Note 4 6 2 3" xfId="28888"/>
    <cellStyle name="Note 4 6 2 3 2" xfId="28889"/>
    <cellStyle name="Note 4 6 2 4" xfId="28890"/>
    <cellStyle name="Note 4 6 3" xfId="28891"/>
    <cellStyle name="Note 4 6 3 2" xfId="28892"/>
    <cellStyle name="Note 4 6 3 2 2" xfId="28893"/>
    <cellStyle name="Note 4 6 3 3" xfId="28894"/>
    <cellStyle name="Note 4 6 4" xfId="28895"/>
    <cellStyle name="Note 4 6 4 2" xfId="28896"/>
    <cellStyle name="Note 4 6 5" xfId="28897"/>
    <cellStyle name="Note 4 6 5 2" xfId="28898"/>
    <cellStyle name="Note 4 6 6" xfId="28899"/>
    <cellStyle name="Note 4 7" xfId="28900"/>
    <cellStyle name="Note 4 7 2" xfId="28901"/>
    <cellStyle name="Note 4 7 2 2" xfId="28902"/>
    <cellStyle name="Note 4 7 2 2 2" xfId="28903"/>
    <cellStyle name="Note 4 7 2 3" xfId="28904"/>
    <cellStyle name="Note 4 7 3" xfId="28905"/>
    <cellStyle name="Note 4 7 3 2" xfId="28906"/>
    <cellStyle name="Note 4 7 4" xfId="28907"/>
    <cellStyle name="Note 4 8" xfId="28908"/>
    <cellStyle name="Note 4 8 2" xfId="28909"/>
    <cellStyle name="Note 4 8 2 2" xfId="28910"/>
    <cellStyle name="Note 4 8 3" xfId="28911"/>
    <cellStyle name="Note 4 9" xfId="28912"/>
    <cellStyle name="Note 4 9 2" xfId="28913"/>
    <cellStyle name="Note 5" xfId="28914"/>
    <cellStyle name="Note 5 10" xfId="28915"/>
    <cellStyle name="Note 5 10 2" xfId="28916"/>
    <cellStyle name="Note 5 11" xfId="28917"/>
    <cellStyle name="Note 5 11 2" xfId="28918"/>
    <cellStyle name="Note 5 12" xfId="28919"/>
    <cellStyle name="Note 5 2" xfId="28920"/>
    <cellStyle name="Note 5 2 10" xfId="28921"/>
    <cellStyle name="Note 5 2 10 2" xfId="28922"/>
    <cellStyle name="Note 5 2 11" xfId="28923"/>
    <cellStyle name="Note 5 2 2" xfId="28924"/>
    <cellStyle name="Note 5 2 2 10" xfId="28925"/>
    <cellStyle name="Note 5 2 2 2" xfId="28926"/>
    <cellStyle name="Note 5 2 2 2 2" xfId="28927"/>
    <cellStyle name="Note 5 2 2 2 2 2" xfId="28928"/>
    <cellStyle name="Note 5 2 2 2 2 2 2" xfId="28929"/>
    <cellStyle name="Note 5 2 2 2 2 2 2 2" xfId="28930"/>
    <cellStyle name="Note 5 2 2 2 2 2 2 2 2" xfId="28931"/>
    <cellStyle name="Note 5 2 2 2 2 2 2 2 2 2" xfId="28932"/>
    <cellStyle name="Note 5 2 2 2 2 2 2 2 3" xfId="28933"/>
    <cellStyle name="Note 5 2 2 2 2 2 2 3" xfId="28934"/>
    <cellStyle name="Note 5 2 2 2 2 2 2 3 2" xfId="28935"/>
    <cellStyle name="Note 5 2 2 2 2 2 2 4" xfId="28936"/>
    <cellStyle name="Note 5 2 2 2 2 2 3" xfId="28937"/>
    <cellStyle name="Note 5 2 2 2 2 2 3 2" xfId="28938"/>
    <cellStyle name="Note 5 2 2 2 2 2 3 2 2" xfId="28939"/>
    <cellStyle name="Note 5 2 2 2 2 2 3 3" xfId="28940"/>
    <cellStyle name="Note 5 2 2 2 2 2 4" xfId="28941"/>
    <cellStyle name="Note 5 2 2 2 2 2 4 2" xfId="28942"/>
    <cellStyle name="Note 5 2 2 2 2 2 5" xfId="28943"/>
    <cellStyle name="Note 5 2 2 2 2 3" xfId="28944"/>
    <cellStyle name="Note 5 2 2 2 2 3 2" xfId="28945"/>
    <cellStyle name="Note 5 2 2 2 2 3 2 2" xfId="28946"/>
    <cellStyle name="Note 5 2 2 2 2 3 2 2 2" xfId="28947"/>
    <cellStyle name="Note 5 2 2 2 2 3 2 3" xfId="28948"/>
    <cellStyle name="Note 5 2 2 2 2 3 3" xfId="28949"/>
    <cellStyle name="Note 5 2 2 2 2 3 3 2" xfId="28950"/>
    <cellStyle name="Note 5 2 2 2 2 3 4" xfId="28951"/>
    <cellStyle name="Note 5 2 2 2 2 4" xfId="28952"/>
    <cellStyle name="Note 5 2 2 2 2 4 2" xfId="28953"/>
    <cellStyle name="Note 5 2 2 2 2 4 2 2" xfId="28954"/>
    <cellStyle name="Note 5 2 2 2 2 4 3" xfId="28955"/>
    <cellStyle name="Note 5 2 2 2 2 5" xfId="28956"/>
    <cellStyle name="Note 5 2 2 2 2 5 2" xfId="28957"/>
    <cellStyle name="Note 5 2 2 2 2 6" xfId="28958"/>
    <cellStyle name="Note 5 2 2 2 2 6 2" xfId="28959"/>
    <cellStyle name="Note 5 2 2 2 2 7" xfId="28960"/>
    <cellStyle name="Note 5 2 2 2 2 7 2" xfId="28961"/>
    <cellStyle name="Note 5 2 2 2 2 8" xfId="28962"/>
    <cellStyle name="Note 5 2 2 2 3" xfId="28963"/>
    <cellStyle name="Note 5 2 2 2 3 2" xfId="28964"/>
    <cellStyle name="Note 5 2 2 2 3 2 2" xfId="28965"/>
    <cellStyle name="Note 5 2 2 2 3 2 2 2" xfId="28966"/>
    <cellStyle name="Note 5 2 2 2 3 2 2 2 2" xfId="28967"/>
    <cellStyle name="Note 5 2 2 2 3 2 2 3" xfId="28968"/>
    <cellStyle name="Note 5 2 2 2 3 2 3" xfId="28969"/>
    <cellStyle name="Note 5 2 2 2 3 2 3 2" xfId="28970"/>
    <cellStyle name="Note 5 2 2 2 3 2 4" xfId="28971"/>
    <cellStyle name="Note 5 2 2 2 3 3" xfId="28972"/>
    <cellStyle name="Note 5 2 2 2 3 3 2" xfId="28973"/>
    <cellStyle name="Note 5 2 2 2 3 3 2 2" xfId="28974"/>
    <cellStyle name="Note 5 2 2 2 3 3 3" xfId="28975"/>
    <cellStyle name="Note 5 2 2 2 3 4" xfId="28976"/>
    <cellStyle name="Note 5 2 2 2 3 4 2" xfId="28977"/>
    <cellStyle name="Note 5 2 2 2 3 5" xfId="28978"/>
    <cellStyle name="Note 5 2 2 2 4" xfId="28979"/>
    <cellStyle name="Note 5 2 2 2 4 2" xfId="28980"/>
    <cellStyle name="Note 5 2 2 2 4 2 2" xfId="28981"/>
    <cellStyle name="Note 5 2 2 2 4 2 2 2" xfId="28982"/>
    <cellStyle name="Note 5 2 2 2 4 2 3" xfId="28983"/>
    <cellStyle name="Note 5 2 2 2 4 3" xfId="28984"/>
    <cellStyle name="Note 5 2 2 2 4 3 2" xfId="28985"/>
    <cellStyle name="Note 5 2 2 2 4 4" xfId="28986"/>
    <cellStyle name="Note 5 2 2 2 5" xfId="28987"/>
    <cellStyle name="Note 5 2 2 2 5 2" xfId="28988"/>
    <cellStyle name="Note 5 2 2 2 5 2 2" xfId="28989"/>
    <cellStyle name="Note 5 2 2 2 5 3" xfId="28990"/>
    <cellStyle name="Note 5 2 2 2 6" xfId="28991"/>
    <cellStyle name="Note 5 2 2 2 6 2" xfId="28992"/>
    <cellStyle name="Note 5 2 2 2 7" xfId="28993"/>
    <cellStyle name="Note 5 2 2 2 7 2" xfId="28994"/>
    <cellStyle name="Note 5 2 2 2 8" xfId="28995"/>
    <cellStyle name="Note 5 2 2 2 8 2" xfId="28996"/>
    <cellStyle name="Note 5 2 2 2 9" xfId="28997"/>
    <cellStyle name="Note 5 2 2 3" xfId="28998"/>
    <cellStyle name="Note 5 2 2 3 2" xfId="28999"/>
    <cellStyle name="Note 5 2 2 3 2 2" xfId="29000"/>
    <cellStyle name="Note 5 2 2 3 2 2 2" xfId="29001"/>
    <cellStyle name="Note 5 2 2 3 2 2 2 2" xfId="29002"/>
    <cellStyle name="Note 5 2 2 3 2 2 2 2 2" xfId="29003"/>
    <cellStyle name="Note 5 2 2 3 2 2 2 3" xfId="29004"/>
    <cellStyle name="Note 5 2 2 3 2 2 3" xfId="29005"/>
    <cellStyle name="Note 5 2 2 3 2 2 3 2" xfId="29006"/>
    <cellStyle name="Note 5 2 2 3 2 2 4" xfId="29007"/>
    <cellStyle name="Note 5 2 2 3 2 3" xfId="29008"/>
    <cellStyle name="Note 5 2 2 3 2 3 2" xfId="29009"/>
    <cellStyle name="Note 5 2 2 3 2 3 2 2" xfId="29010"/>
    <cellStyle name="Note 5 2 2 3 2 3 3" xfId="29011"/>
    <cellStyle name="Note 5 2 2 3 2 4" xfId="29012"/>
    <cellStyle name="Note 5 2 2 3 2 4 2" xfId="29013"/>
    <cellStyle name="Note 5 2 2 3 2 5" xfId="29014"/>
    <cellStyle name="Note 5 2 2 3 2 5 2" xfId="29015"/>
    <cellStyle name="Note 5 2 2 3 2 6" xfId="29016"/>
    <cellStyle name="Note 5 2 2 3 3" xfId="29017"/>
    <cellStyle name="Note 5 2 2 3 3 2" xfId="29018"/>
    <cellStyle name="Note 5 2 2 3 3 2 2" xfId="29019"/>
    <cellStyle name="Note 5 2 2 3 3 2 2 2" xfId="29020"/>
    <cellStyle name="Note 5 2 2 3 3 2 3" xfId="29021"/>
    <cellStyle name="Note 5 2 2 3 3 3" xfId="29022"/>
    <cellStyle name="Note 5 2 2 3 3 3 2" xfId="29023"/>
    <cellStyle name="Note 5 2 2 3 3 4" xfId="29024"/>
    <cellStyle name="Note 5 2 2 3 4" xfId="29025"/>
    <cellStyle name="Note 5 2 2 3 4 2" xfId="29026"/>
    <cellStyle name="Note 5 2 2 3 4 2 2" xfId="29027"/>
    <cellStyle name="Note 5 2 2 3 4 3" xfId="29028"/>
    <cellStyle name="Note 5 2 2 3 5" xfId="29029"/>
    <cellStyle name="Note 5 2 2 3 5 2" xfId="29030"/>
    <cellStyle name="Note 5 2 2 3 6" xfId="29031"/>
    <cellStyle name="Note 5 2 2 3 6 2" xfId="29032"/>
    <cellStyle name="Note 5 2 2 3 7" xfId="29033"/>
    <cellStyle name="Note 5 2 2 3 7 2" xfId="29034"/>
    <cellStyle name="Note 5 2 2 3 8" xfId="29035"/>
    <cellStyle name="Note 5 2 2 4" xfId="29036"/>
    <cellStyle name="Note 5 2 2 4 2" xfId="29037"/>
    <cellStyle name="Note 5 2 2 4 2 2" xfId="29038"/>
    <cellStyle name="Note 5 2 2 4 2 2 2" xfId="29039"/>
    <cellStyle name="Note 5 2 2 4 2 2 2 2" xfId="29040"/>
    <cellStyle name="Note 5 2 2 4 2 2 3" xfId="29041"/>
    <cellStyle name="Note 5 2 2 4 2 3" xfId="29042"/>
    <cellStyle name="Note 5 2 2 4 2 3 2" xfId="29043"/>
    <cellStyle name="Note 5 2 2 4 2 4" xfId="29044"/>
    <cellStyle name="Note 5 2 2 4 3" xfId="29045"/>
    <cellStyle name="Note 5 2 2 4 3 2" xfId="29046"/>
    <cellStyle name="Note 5 2 2 4 3 2 2" xfId="29047"/>
    <cellStyle name="Note 5 2 2 4 3 3" xfId="29048"/>
    <cellStyle name="Note 5 2 2 4 4" xfId="29049"/>
    <cellStyle name="Note 5 2 2 4 4 2" xfId="29050"/>
    <cellStyle name="Note 5 2 2 4 5" xfId="29051"/>
    <cellStyle name="Note 5 2 2 4 5 2" xfId="29052"/>
    <cellStyle name="Note 5 2 2 4 6" xfId="29053"/>
    <cellStyle name="Note 5 2 2 5" xfId="29054"/>
    <cellStyle name="Note 5 2 2 5 2" xfId="29055"/>
    <cellStyle name="Note 5 2 2 5 2 2" xfId="29056"/>
    <cellStyle name="Note 5 2 2 5 2 2 2" xfId="29057"/>
    <cellStyle name="Note 5 2 2 5 2 3" xfId="29058"/>
    <cellStyle name="Note 5 2 2 5 3" xfId="29059"/>
    <cellStyle name="Note 5 2 2 5 3 2" xfId="29060"/>
    <cellStyle name="Note 5 2 2 5 4" xfId="29061"/>
    <cellStyle name="Note 5 2 2 6" xfId="29062"/>
    <cellStyle name="Note 5 2 2 6 2" xfId="29063"/>
    <cellStyle name="Note 5 2 2 6 2 2" xfId="29064"/>
    <cellStyle name="Note 5 2 2 6 3" xfId="29065"/>
    <cellStyle name="Note 5 2 2 7" xfId="29066"/>
    <cellStyle name="Note 5 2 2 7 2" xfId="29067"/>
    <cellStyle name="Note 5 2 2 8" xfId="29068"/>
    <cellStyle name="Note 5 2 2 8 2" xfId="29069"/>
    <cellStyle name="Note 5 2 2 9" xfId="29070"/>
    <cellStyle name="Note 5 2 2 9 2" xfId="29071"/>
    <cellStyle name="Note 5 2 3" xfId="29072"/>
    <cellStyle name="Note 5 2 3 2" xfId="29073"/>
    <cellStyle name="Note 5 2 3 2 2" xfId="29074"/>
    <cellStyle name="Note 5 2 3 2 2 2" xfId="29075"/>
    <cellStyle name="Note 5 2 3 2 2 2 2" xfId="29076"/>
    <cellStyle name="Note 5 2 3 2 2 2 2 2" xfId="29077"/>
    <cellStyle name="Note 5 2 3 2 2 2 2 2 2" xfId="29078"/>
    <cellStyle name="Note 5 2 3 2 2 2 2 3" xfId="29079"/>
    <cellStyle name="Note 5 2 3 2 2 2 3" xfId="29080"/>
    <cellStyle name="Note 5 2 3 2 2 2 3 2" xfId="29081"/>
    <cellStyle name="Note 5 2 3 2 2 2 4" xfId="29082"/>
    <cellStyle name="Note 5 2 3 2 2 3" xfId="29083"/>
    <cellStyle name="Note 5 2 3 2 2 3 2" xfId="29084"/>
    <cellStyle name="Note 5 2 3 2 2 3 2 2" xfId="29085"/>
    <cellStyle name="Note 5 2 3 2 2 3 3" xfId="29086"/>
    <cellStyle name="Note 5 2 3 2 2 4" xfId="29087"/>
    <cellStyle name="Note 5 2 3 2 2 4 2" xfId="29088"/>
    <cellStyle name="Note 5 2 3 2 2 5" xfId="29089"/>
    <cellStyle name="Note 5 2 3 2 3" xfId="29090"/>
    <cellStyle name="Note 5 2 3 2 3 2" xfId="29091"/>
    <cellStyle name="Note 5 2 3 2 3 2 2" xfId="29092"/>
    <cellStyle name="Note 5 2 3 2 3 2 2 2" xfId="29093"/>
    <cellStyle name="Note 5 2 3 2 3 2 3" xfId="29094"/>
    <cellStyle name="Note 5 2 3 2 3 3" xfId="29095"/>
    <cellStyle name="Note 5 2 3 2 3 3 2" xfId="29096"/>
    <cellStyle name="Note 5 2 3 2 3 4" xfId="29097"/>
    <cellStyle name="Note 5 2 3 2 4" xfId="29098"/>
    <cellStyle name="Note 5 2 3 2 4 2" xfId="29099"/>
    <cellStyle name="Note 5 2 3 2 4 2 2" xfId="29100"/>
    <cellStyle name="Note 5 2 3 2 4 3" xfId="29101"/>
    <cellStyle name="Note 5 2 3 2 5" xfId="29102"/>
    <cellStyle name="Note 5 2 3 2 5 2" xfId="29103"/>
    <cellStyle name="Note 5 2 3 2 6" xfId="29104"/>
    <cellStyle name="Note 5 2 3 2 6 2" xfId="29105"/>
    <cellStyle name="Note 5 2 3 2 7" xfId="29106"/>
    <cellStyle name="Note 5 2 3 2 7 2" xfId="29107"/>
    <cellStyle name="Note 5 2 3 2 8" xfId="29108"/>
    <cellStyle name="Note 5 2 3 3" xfId="29109"/>
    <cellStyle name="Note 5 2 3 3 2" xfId="29110"/>
    <cellStyle name="Note 5 2 3 3 2 2" xfId="29111"/>
    <cellStyle name="Note 5 2 3 3 2 2 2" xfId="29112"/>
    <cellStyle name="Note 5 2 3 3 2 2 2 2" xfId="29113"/>
    <cellStyle name="Note 5 2 3 3 2 2 3" xfId="29114"/>
    <cellStyle name="Note 5 2 3 3 2 3" xfId="29115"/>
    <cellStyle name="Note 5 2 3 3 2 3 2" xfId="29116"/>
    <cellStyle name="Note 5 2 3 3 2 4" xfId="29117"/>
    <cellStyle name="Note 5 2 3 3 3" xfId="29118"/>
    <cellStyle name="Note 5 2 3 3 3 2" xfId="29119"/>
    <cellStyle name="Note 5 2 3 3 3 2 2" xfId="29120"/>
    <cellStyle name="Note 5 2 3 3 3 3" xfId="29121"/>
    <cellStyle name="Note 5 2 3 3 4" xfId="29122"/>
    <cellStyle name="Note 5 2 3 3 4 2" xfId="29123"/>
    <cellStyle name="Note 5 2 3 3 5" xfId="29124"/>
    <cellStyle name="Note 5 2 3 4" xfId="29125"/>
    <cellStyle name="Note 5 2 3 4 2" xfId="29126"/>
    <cellStyle name="Note 5 2 3 4 2 2" xfId="29127"/>
    <cellStyle name="Note 5 2 3 4 2 2 2" xfId="29128"/>
    <cellStyle name="Note 5 2 3 4 2 3" xfId="29129"/>
    <cellStyle name="Note 5 2 3 4 3" xfId="29130"/>
    <cellStyle name="Note 5 2 3 4 3 2" xfId="29131"/>
    <cellStyle name="Note 5 2 3 4 4" xfId="29132"/>
    <cellStyle name="Note 5 2 3 5" xfId="29133"/>
    <cellStyle name="Note 5 2 3 5 2" xfId="29134"/>
    <cellStyle name="Note 5 2 3 5 2 2" xfId="29135"/>
    <cellStyle name="Note 5 2 3 5 3" xfId="29136"/>
    <cellStyle name="Note 5 2 3 6" xfId="29137"/>
    <cellStyle name="Note 5 2 3 6 2" xfId="29138"/>
    <cellStyle name="Note 5 2 3 7" xfId="29139"/>
    <cellStyle name="Note 5 2 3 7 2" xfId="29140"/>
    <cellStyle name="Note 5 2 3 8" xfId="29141"/>
    <cellStyle name="Note 5 2 3 8 2" xfId="29142"/>
    <cellStyle name="Note 5 2 3 9" xfId="29143"/>
    <cellStyle name="Note 5 2 4" xfId="29144"/>
    <cellStyle name="Note 5 2 4 2" xfId="29145"/>
    <cellStyle name="Note 5 2 4 2 2" xfId="29146"/>
    <cellStyle name="Note 5 2 4 2 2 2" xfId="29147"/>
    <cellStyle name="Note 5 2 4 2 2 2 2" xfId="29148"/>
    <cellStyle name="Note 5 2 4 2 2 2 2 2" xfId="29149"/>
    <cellStyle name="Note 5 2 4 2 2 2 3" xfId="29150"/>
    <cellStyle name="Note 5 2 4 2 2 3" xfId="29151"/>
    <cellStyle name="Note 5 2 4 2 2 3 2" xfId="29152"/>
    <cellStyle name="Note 5 2 4 2 2 4" xfId="29153"/>
    <cellStyle name="Note 5 2 4 2 3" xfId="29154"/>
    <cellStyle name="Note 5 2 4 2 3 2" xfId="29155"/>
    <cellStyle name="Note 5 2 4 2 3 2 2" xfId="29156"/>
    <cellStyle name="Note 5 2 4 2 3 3" xfId="29157"/>
    <cellStyle name="Note 5 2 4 2 4" xfId="29158"/>
    <cellStyle name="Note 5 2 4 2 4 2" xfId="29159"/>
    <cellStyle name="Note 5 2 4 2 5" xfId="29160"/>
    <cellStyle name="Note 5 2 4 2 5 2" xfId="29161"/>
    <cellStyle name="Note 5 2 4 2 6" xfId="29162"/>
    <cellStyle name="Note 5 2 4 3" xfId="29163"/>
    <cellStyle name="Note 5 2 4 3 2" xfId="29164"/>
    <cellStyle name="Note 5 2 4 3 2 2" xfId="29165"/>
    <cellStyle name="Note 5 2 4 3 2 2 2" xfId="29166"/>
    <cellStyle name="Note 5 2 4 3 2 3" xfId="29167"/>
    <cellStyle name="Note 5 2 4 3 3" xfId="29168"/>
    <cellStyle name="Note 5 2 4 3 3 2" xfId="29169"/>
    <cellStyle name="Note 5 2 4 3 4" xfId="29170"/>
    <cellStyle name="Note 5 2 4 4" xfId="29171"/>
    <cellStyle name="Note 5 2 4 4 2" xfId="29172"/>
    <cellStyle name="Note 5 2 4 4 2 2" xfId="29173"/>
    <cellStyle name="Note 5 2 4 4 3" xfId="29174"/>
    <cellStyle name="Note 5 2 4 5" xfId="29175"/>
    <cellStyle name="Note 5 2 4 5 2" xfId="29176"/>
    <cellStyle name="Note 5 2 4 6" xfId="29177"/>
    <cellStyle name="Note 5 2 4 6 2" xfId="29178"/>
    <cellStyle name="Note 5 2 4 7" xfId="29179"/>
    <cellStyle name="Note 5 2 4 7 2" xfId="29180"/>
    <cellStyle name="Note 5 2 4 8" xfId="29181"/>
    <cellStyle name="Note 5 2 5" xfId="29182"/>
    <cellStyle name="Note 5 2 5 2" xfId="29183"/>
    <cellStyle name="Note 5 2 5 2 2" xfId="29184"/>
    <cellStyle name="Note 5 2 5 2 2 2" xfId="29185"/>
    <cellStyle name="Note 5 2 5 2 2 2 2" xfId="29186"/>
    <cellStyle name="Note 5 2 5 2 2 3" xfId="29187"/>
    <cellStyle name="Note 5 2 5 2 3" xfId="29188"/>
    <cellStyle name="Note 5 2 5 2 3 2" xfId="29189"/>
    <cellStyle name="Note 5 2 5 2 4" xfId="29190"/>
    <cellStyle name="Note 5 2 5 3" xfId="29191"/>
    <cellStyle name="Note 5 2 5 3 2" xfId="29192"/>
    <cellStyle name="Note 5 2 5 3 2 2" xfId="29193"/>
    <cellStyle name="Note 5 2 5 3 3" xfId="29194"/>
    <cellStyle name="Note 5 2 5 4" xfId="29195"/>
    <cellStyle name="Note 5 2 5 4 2" xfId="29196"/>
    <cellStyle name="Note 5 2 5 5" xfId="29197"/>
    <cellStyle name="Note 5 2 5 5 2" xfId="29198"/>
    <cellStyle name="Note 5 2 5 6" xfId="29199"/>
    <cellStyle name="Note 5 2 6" xfId="29200"/>
    <cellStyle name="Note 5 2 6 2" xfId="29201"/>
    <cellStyle name="Note 5 2 6 2 2" xfId="29202"/>
    <cellStyle name="Note 5 2 6 2 2 2" xfId="29203"/>
    <cellStyle name="Note 5 2 6 2 3" xfId="29204"/>
    <cellStyle name="Note 5 2 6 3" xfId="29205"/>
    <cellStyle name="Note 5 2 6 3 2" xfId="29206"/>
    <cellStyle name="Note 5 2 6 4" xfId="29207"/>
    <cellStyle name="Note 5 2 7" xfId="29208"/>
    <cellStyle name="Note 5 2 7 2" xfId="29209"/>
    <cellStyle name="Note 5 2 7 2 2" xfId="29210"/>
    <cellStyle name="Note 5 2 7 3" xfId="29211"/>
    <cellStyle name="Note 5 2 8" xfId="29212"/>
    <cellStyle name="Note 5 2 8 2" xfId="29213"/>
    <cellStyle name="Note 5 2 9" xfId="29214"/>
    <cellStyle name="Note 5 2 9 2" xfId="29215"/>
    <cellStyle name="Note 5 3" xfId="29216"/>
    <cellStyle name="Note 5 3 10" xfId="29217"/>
    <cellStyle name="Note 5 3 2" xfId="29218"/>
    <cellStyle name="Note 5 3 2 2" xfId="29219"/>
    <cellStyle name="Note 5 3 2 2 2" xfId="29220"/>
    <cellStyle name="Note 5 3 2 2 2 2" xfId="29221"/>
    <cellStyle name="Note 5 3 2 2 2 2 2" xfId="29222"/>
    <cellStyle name="Note 5 3 2 2 2 2 2 2" xfId="29223"/>
    <cellStyle name="Note 5 3 2 2 2 2 2 2 2" xfId="29224"/>
    <cellStyle name="Note 5 3 2 2 2 2 2 3" xfId="29225"/>
    <cellStyle name="Note 5 3 2 2 2 2 3" xfId="29226"/>
    <cellStyle name="Note 5 3 2 2 2 2 3 2" xfId="29227"/>
    <cellStyle name="Note 5 3 2 2 2 2 4" xfId="29228"/>
    <cellStyle name="Note 5 3 2 2 2 3" xfId="29229"/>
    <cellStyle name="Note 5 3 2 2 2 3 2" xfId="29230"/>
    <cellStyle name="Note 5 3 2 2 2 3 2 2" xfId="29231"/>
    <cellStyle name="Note 5 3 2 2 2 3 3" xfId="29232"/>
    <cellStyle name="Note 5 3 2 2 2 4" xfId="29233"/>
    <cellStyle name="Note 5 3 2 2 2 4 2" xfId="29234"/>
    <cellStyle name="Note 5 3 2 2 2 5" xfId="29235"/>
    <cellStyle name="Note 5 3 2 2 3" xfId="29236"/>
    <cellStyle name="Note 5 3 2 2 3 2" xfId="29237"/>
    <cellStyle name="Note 5 3 2 2 3 2 2" xfId="29238"/>
    <cellStyle name="Note 5 3 2 2 3 2 2 2" xfId="29239"/>
    <cellStyle name="Note 5 3 2 2 3 2 3" xfId="29240"/>
    <cellStyle name="Note 5 3 2 2 3 3" xfId="29241"/>
    <cellStyle name="Note 5 3 2 2 3 3 2" xfId="29242"/>
    <cellStyle name="Note 5 3 2 2 3 4" xfId="29243"/>
    <cellStyle name="Note 5 3 2 2 4" xfId="29244"/>
    <cellStyle name="Note 5 3 2 2 4 2" xfId="29245"/>
    <cellStyle name="Note 5 3 2 2 4 2 2" xfId="29246"/>
    <cellStyle name="Note 5 3 2 2 4 3" xfId="29247"/>
    <cellStyle name="Note 5 3 2 2 5" xfId="29248"/>
    <cellStyle name="Note 5 3 2 2 5 2" xfId="29249"/>
    <cellStyle name="Note 5 3 2 2 6" xfId="29250"/>
    <cellStyle name="Note 5 3 2 2 6 2" xfId="29251"/>
    <cellStyle name="Note 5 3 2 2 7" xfId="29252"/>
    <cellStyle name="Note 5 3 2 2 7 2" xfId="29253"/>
    <cellStyle name="Note 5 3 2 2 8" xfId="29254"/>
    <cellStyle name="Note 5 3 2 3" xfId="29255"/>
    <cellStyle name="Note 5 3 2 3 2" xfId="29256"/>
    <cellStyle name="Note 5 3 2 3 2 2" xfId="29257"/>
    <cellStyle name="Note 5 3 2 3 2 2 2" xfId="29258"/>
    <cellStyle name="Note 5 3 2 3 2 2 2 2" xfId="29259"/>
    <cellStyle name="Note 5 3 2 3 2 2 3" xfId="29260"/>
    <cellStyle name="Note 5 3 2 3 2 3" xfId="29261"/>
    <cellStyle name="Note 5 3 2 3 2 3 2" xfId="29262"/>
    <cellStyle name="Note 5 3 2 3 2 4" xfId="29263"/>
    <cellStyle name="Note 5 3 2 3 3" xfId="29264"/>
    <cellStyle name="Note 5 3 2 3 3 2" xfId="29265"/>
    <cellStyle name="Note 5 3 2 3 3 2 2" xfId="29266"/>
    <cellStyle name="Note 5 3 2 3 3 3" xfId="29267"/>
    <cellStyle name="Note 5 3 2 3 4" xfId="29268"/>
    <cellStyle name="Note 5 3 2 3 4 2" xfId="29269"/>
    <cellStyle name="Note 5 3 2 3 5" xfId="29270"/>
    <cellStyle name="Note 5 3 2 4" xfId="29271"/>
    <cellStyle name="Note 5 3 2 4 2" xfId="29272"/>
    <cellStyle name="Note 5 3 2 4 2 2" xfId="29273"/>
    <cellStyle name="Note 5 3 2 4 2 2 2" xfId="29274"/>
    <cellStyle name="Note 5 3 2 4 2 3" xfId="29275"/>
    <cellStyle name="Note 5 3 2 4 3" xfId="29276"/>
    <cellStyle name="Note 5 3 2 4 3 2" xfId="29277"/>
    <cellStyle name="Note 5 3 2 4 4" xfId="29278"/>
    <cellStyle name="Note 5 3 2 5" xfId="29279"/>
    <cellStyle name="Note 5 3 2 5 2" xfId="29280"/>
    <cellStyle name="Note 5 3 2 5 2 2" xfId="29281"/>
    <cellStyle name="Note 5 3 2 5 3" xfId="29282"/>
    <cellStyle name="Note 5 3 2 6" xfId="29283"/>
    <cellStyle name="Note 5 3 2 6 2" xfId="29284"/>
    <cellStyle name="Note 5 3 2 7" xfId="29285"/>
    <cellStyle name="Note 5 3 2 7 2" xfId="29286"/>
    <cellStyle name="Note 5 3 2 8" xfId="29287"/>
    <cellStyle name="Note 5 3 2 8 2" xfId="29288"/>
    <cellStyle name="Note 5 3 2 9" xfId="29289"/>
    <cellStyle name="Note 5 3 3" xfId="29290"/>
    <cellStyle name="Note 5 3 3 2" xfId="29291"/>
    <cellStyle name="Note 5 3 3 2 2" xfId="29292"/>
    <cellStyle name="Note 5 3 3 2 2 2" xfId="29293"/>
    <cellStyle name="Note 5 3 3 2 2 2 2" xfId="29294"/>
    <cellStyle name="Note 5 3 3 2 2 2 2 2" xfId="29295"/>
    <cellStyle name="Note 5 3 3 2 2 2 3" xfId="29296"/>
    <cellStyle name="Note 5 3 3 2 2 3" xfId="29297"/>
    <cellStyle name="Note 5 3 3 2 2 3 2" xfId="29298"/>
    <cellStyle name="Note 5 3 3 2 2 4" xfId="29299"/>
    <cellStyle name="Note 5 3 3 2 3" xfId="29300"/>
    <cellStyle name="Note 5 3 3 2 3 2" xfId="29301"/>
    <cellStyle name="Note 5 3 3 2 3 2 2" xfId="29302"/>
    <cellStyle name="Note 5 3 3 2 3 3" xfId="29303"/>
    <cellStyle name="Note 5 3 3 2 4" xfId="29304"/>
    <cellStyle name="Note 5 3 3 2 4 2" xfId="29305"/>
    <cellStyle name="Note 5 3 3 2 5" xfId="29306"/>
    <cellStyle name="Note 5 3 3 2 5 2" xfId="29307"/>
    <cellStyle name="Note 5 3 3 2 6" xfId="29308"/>
    <cellStyle name="Note 5 3 3 3" xfId="29309"/>
    <cellStyle name="Note 5 3 3 3 2" xfId="29310"/>
    <cellStyle name="Note 5 3 3 3 2 2" xfId="29311"/>
    <cellStyle name="Note 5 3 3 3 2 2 2" xfId="29312"/>
    <cellStyle name="Note 5 3 3 3 2 3" xfId="29313"/>
    <cellStyle name="Note 5 3 3 3 3" xfId="29314"/>
    <cellStyle name="Note 5 3 3 3 3 2" xfId="29315"/>
    <cellStyle name="Note 5 3 3 3 4" xfId="29316"/>
    <cellStyle name="Note 5 3 3 4" xfId="29317"/>
    <cellStyle name="Note 5 3 3 4 2" xfId="29318"/>
    <cellStyle name="Note 5 3 3 4 2 2" xfId="29319"/>
    <cellStyle name="Note 5 3 3 4 3" xfId="29320"/>
    <cellStyle name="Note 5 3 3 5" xfId="29321"/>
    <cellStyle name="Note 5 3 3 5 2" xfId="29322"/>
    <cellStyle name="Note 5 3 3 6" xfId="29323"/>
    <cellStyle name="Note 5 3 3 6 2" xfId="29324"/>
    <cellStyle name="Note 5 3 3 7" xfId="29325"/>
    <cellStyle name="Note 5 3 3 7 2" xfId="29326"/>
    <cellStyle name="Note 5 3 3 8" xfId="29327"/>
    <cellStyle name="Note 5 3 4" xfId="29328"/>
    <cellStyle name="Note 5 3 4 2" xfId="29329"/>
    <cellStyle name="Note 5 3 4 2 2" xfId="29330"/>
    <cellStyle name="Note 5 3 4 2 2 2" xfId="29331"/>
    <cellStyle name="Note 5 3 4 2 2 2 2" xfId="29332"/>
    <cellStyle name="Note 5 3 4 2 2 3" xfId="29333"/>
    <cellStyle name="Note 5 3 4 2 3" xfId="29334"/>
    <cellStyle name="Note 5 3 4 2 3 2" xfId="29335"/>
    <cellStyle name="Note 5 3 4 2 4" xfId="29336"/>
    <cellStyle name="Note 5 3 4 3" xfId="29337"/>
    <cellStyle name="Note 5 3 4 3 2" xfId="29338"/>
    <cellStyle name="Note 5 3 4 3 2 2" xfId="29339"/>
    <cellStyle name="Note 5 3 4 3 3" xfId="29340"/>
    <cellStyle name="Note 5 3 4 4" xfId="29341"/>
    <cellStyle name="Note 5 3 4 4 2" xfId="29342"/>
    <cellStyle name="Note 5 3 4 5" xfId="29343"/>
    <cellStyle name="Note 5 3 4 5 2" xfId="29344"/>
    <cellStyle name="Note 5 3 4 6" xfId="29345"/>
    <cellStyle name="Note 5 3 5" xfId="29346"/>
    <cellStyle name="Note 5 3 5 2" xfId="29347"/>
    <cellStyle name="Note 5 3 5 2 2" xfId="29348"/>
    <cellStyle name="Note 5 3 5 2 2 2" xfId="29349"/>
    <cellStyle name="Note 5 3 5 2 3" xfId="29350"/>
    <cellStyle name="Note 5 3 5 3" xfId="29351"/>
    <cellStyle name="Note 5 3 5 3 2" xfId="29352"/>
    <cellStyle name="Note 5 3 5 4" xfId="29353"/>
    <cellStyle name="Note 5 3 6" xfId="29354"/>
    <cellStyle name="Note 5 3 6 2" xfId="29355"/>
    <cellStyle name="Note 5 3 6 2 2" xfId="29356"/>
    <cellStyle name="Note 5 3 6 3" xfId="29357"/>
    <cellStyle name="Note 5 3 7" xfId="29358"/>
    <cellStyle name="Note 5 3 7 2" xfId="29359"/>
    <cellStyle name="Note 5 3 8" xfId="29360"/>
    <cellStyle name="Note 5 3 8 2" xfId="29361"/>
    <cellStyle name="Note 5 3 9" xfId="29362"/>
    <cellStyle name="Note 5 3 9 2" xfId="29363"/>
    <cellStyle name="Note 5 4" xfId="29364"/>
    <cellStyle name="Note 5 4 2" xfId="29365"/>
    <cellStyle name="Note 5 4 2 2" xfId="29366"/>
    <cellStyle name="Note 5 4 2 2 2" xfId="29367"/>
    <cellStyle name="Note 5 4 2 2 2 2" xfId="29368"/>
    <cellStyle name="Note 5 4 2 2 2 2 2" xfId="29369"/>
    <cellStyle name="Note 5 4 2 2 2 2 2 2" xfId="29370"/>
    <cellStyle name="Note 5 4 2 2 2 2 3" xfId="29371"/>
    <cellStyle name="Note 5 4 2 2 2 3" xfId="29372"/>
    <cellStyle name="Note 5 4 2 2 2 3 2" xfId="29373"/>
    <cellStyle name="Note 5 4 2 2 2 4" xfId="29374"/>
    <cellStyle name="Note 5 4 2 2 3" xfId="29375"/>
    <cellStyle name="Note 5 4 2 2 3 2" xfId="29376"/>
    <cellStyle name="Note 5 4 2 2 3 2 2" xfId="29377"/>
    <cellStyle name="Note 5 4 2 2 3 3" xfId="29378"/>
    <cellStyle name="Note 5 4 2 2 4" xfId="29379"/>
    <cellStyle name="Note 5 4 2 2 4 2" xfId="29380"/>
    <cellStyle name="Note 5 4 2 2 5" xfId="29381"/>
    <cellStyle name="Note 5 4 2 3" xfId="29382"/>
    <cellStyle name="Note 5 4 2 3 2" xfId="29383"/>
    <cellStyle name="Note 5 4 2 3 2 2" xfId="29384"/>
    <cellStyle name="Note 5 4 2 3 2 2 2" xfId="29385"/>
    <cellStyle name="Note 5 4 2 3 2 3" xfId="29386"/>
    <cellStyle name="Note 5 4 2 3 3" xfId="29387"/>
    <cellStyle name="Note 5 4 2 3 3 2" xfId="29388"/>
    <cellStyle name="Note 5 4 2 3 4" xfId="29389"/>
    <cellStyle name="Note 5 4 2 4" xfId="29390"/>
    <cellStyle name="Note 5 4 2 4 2" xfId="29391"/>
    <cellStyle name="Note 5 4 2 4 2 2" xfId="29392"/>
    <cellStyle name="Note 5 4 2 4 3" xfId="29393"/>
    <cellStyle name="Note 5 4 2 5" xfId="29394"/>
    <cellStyle name="Note 5 4 2 5 2" xfId="29395"/>
    <cellStyle name="Note 5 4 2 6" xfId="29396"/>
    <cellStyle name="Note 5 4 2 6 2" xfId="29397"/>
    <cellStyle name="Note 5 4 2 7" xfId="29398"/>
    <cellStyle name="Note 5 4 2 7 2" xfId="29399"/>
    <cellStyle name="Note 5 4 2 8" xfId="29400"/>
    <cellStyle name="Note 5 4 3" xfId="29401"/>
    <cellStyle name="Note 5 4 3 2" xfId="29402"/>
    <cellStyle name="Note 5 4 3 2 2" xfId="29403"/>
    <cellStyle name="Note 5 4 3 2 2 2" xfId="29404"/>
    <cellStyle name="Note 5 4 3 2 2 2 2" xfId="29405"/>
    <cellStyle name="Note 5 4 3 2 2 3" xfId="29406"/>
    <cellStyle name="Note 5 4 3 2 3" xfId="29407"/>
    <cellStyle name="Note 5 4 3 2 3 2" xfId="29408"/>
    <cellStyle name="Note 5 4 3 2 4" xfId="29409"/>
    <cellStyle name="Note 5 4 3 3" xfId="29410"/>
    <cellStyle name="Note 5 4 3 3 2" xfId="29411"/>
    <cellStyle name="Note 5 4 3 3 2 2" xfId="29412"/>
    <cellStyle name="Note 5 4 3 3 3" xfId="29413"/>
    <cellStyle name="Note 5 4 3 4" xfId="29414"/>
    <cellStyle name="Note 5 4 3 4 2" xfId="29415"/>
    <cellStyle name="Note 5 4 3 5" xfId="29416"/>
    <cellStyle name="Note 5 4 4" xfId="29417"/>
    <cellStyle name="Note 5 4 4 2" xfId="29418"/>
    <cellStyle name="Note 5 4 4 2 2" xfId="29419"/>
    <cellStyle name="Note 5 4 4 2 2 2" xfId="29420"/>
    <cellStyle name="Note 5 4 4 2 3" xfId="29421"/>
    <cellStyle name="Note 5 4 4 3" xfId="29422"/>
    <cellStyle name="Note 5 4 4 3 2" xfId="29423"/>
    <cellStyle name="Note 5 4 4 4" xfId="29424"/>
    <cellStyle name="Note 5 4 5" xfId="29425"/>
    <cellStyle name="Note 5 4 5 2" xfId="29426"/>
    <cellStyle name="Note 5 4 5 2 2" xfId="29427"/>
    <cellStyle name="Note 5 4 5 3" xfId="29428"/>
    <cellStyle name="Note 5 4 6" xfId="29429"/>
    <cellStyle name="Note 5 4 6 2" xfId="29430"/>
    <cellStyle name="Note 5 4 7" xfId="29431"/>
    <cellStyle name="Note 5 4 7 2" xfId="29432"/>
    <cellStyle name="Note 5 4 8" xfId="29433"/>
    <cellStyle name="Note 5 4 8 2" xfId="29434"/>
    <cellStyle name="Note 5 4 9" xfId="29435"/>
    <cellStyle name="Note 5 5" xfId="29436"/>
    <cellStyle name="Note 5 5 2" xfId="29437"/>
    <cellStyle name="Note 5 5 2 2" xfId="29438"/>
    <cellStyle name="Note 5 5 2 2 2" xfId="29439"/>
    <cellStyle name="Note 5 5 2 2 2 2" xfId="29440"/>
    <cellStyle name="Note 5 5 2 2 2 2 2" xfId="29441"/>
    <cellStyle name="Note 5 5 2 2 2 3" xfId="29442"/>
    <cellStyle name="Note 5 5 2 2 3" xfId="29443"/>
    <cellStyle name="Note 5 5 2 2 3 2" xfId="29444"/>
    <cellStyle name="Note 5 5 2 2 4" xfId="29445"/>
    <cellStyle name="Note 5 5 2 3" xfId="29446"/>
    <cellStyle name="Note 5 5 2 3 2" xfId="29447"/>
    <cellStyle name="Note 5 5 2 3 2 2" xfId="29448"/>
    <cellStyle name="Note 5 5 2 3 3" xfId="29449"/>
    <cellStyle name="Note 5 5 2 4" xfId="29450"/>
    <cellStyle name="Note 5 5 2 4 2" xfId="29451"/>
    <cellStyle name="Note 5 5 2 5" xfId="29452"/>
    <cellStyle name="Note 5 5 2 5 2" xfId="29453"/>
    <cellStyle name="Note 5 5 2 6" xfId="29454"/>
    <cellStyle name="Note 5 5 3" xfId="29455"/>
    <cellStyle name="Note 5 5 3 2" xfId="29456"/>
    <cellStyle name="Note 5 5 3 2 2" xfId="29457"/>
    <cellStyle name="Note 5 5 3 2 2 2" xfId="29458"/>
    <cellStyle name="Note 5 5 3 2 3" xfId="29459"/>
    <cellStyle name="Note 5 5 3 3" xfId="29460"/>
    <cellStyle name="Note 5 5 3 3 2" xfId="29461"/>
    <cellStyle name="Note 5 5 3 4" xfId="29462"/>
    <cellStyle name="Note 5 5 4" xfId="29463"/>
    <cellStyle name="Note 5 5 4 2" xfId="29464"/>
    <cellStyle name="Note 5 5 4 2 2" xfId="29465"/>
    <cellStyle name="Note 5 5 4 3" xfId="29466"/>
    <cellStyle name="Note 5 5 5" xfId="29467"/>
    <cellStyle name="Note 5 5 5 2" xfId="29468"/>
    <cellStyle name="Note 5 5 6" xfId="29469"/>
    <cellStyle name="Note 5 5 6 2" xfId="29470"/>
    <cellStyle name="Note 5 5 7" xfId="29471"/>
    <cellStyle name="Note 5 5 7 2" xfId="29472"/>
    <cellStyle name="Note 5 5 8" xfId="29473"/>
    <cellStyle name="Note 5 6" xfId="29474"/>
    <cellStyle name="Note 5 6 2" xfId="29475"/>
    <cellStyle name="Note 5 6 2 2" xfId="29476"/>
    <cellStyle name="Note 5 6 2 2 2" xfId="29477"/>
    <cellStyle name="Note 5 6 2 2 2 2" xfId="29478"/>
    <cellStyle name="Note 5 6 2 2 3" xfId="29479"/>
    <cellStyle name="Note 5 6 2 3" xfId="29480"/>
    <cellStyle name="Note 5 6 2 3 2" xfId="29481"/>
    <cellStyle name="Note 5 6 2 4" xfId="29482"/>
    <cellStyle name="Note 5 6 3" xfId="29483"/>
    <cellStyle name="Note 5 6 3 2" xfId="29484"/>
    <cellStyle name="Note 5 6 3 2 2" xfId="29485"/>
    <cellStyle name="Note 5 6 3 3" xfId="29486"/>
    <cellStyle name="Note 5 6 4" xfId="29487"/>
    <cellStyle name="Note 5 6 4 2" xfId="29488"/>
    <cellStyle name="Note 5 6 5" xfId="29489"/>
    <cellStyle name="Note 5 6 5 2" xfId="29490"/>
    <cellStyle name="Note 5 6 6" xfId="29491"/>
    <cellStyle name="Note 5 7" xfId="29492"/>
    <cellStyle name="Note 5 7 2" xfId="29493"/>
    <cellStyle name="Note 5 7 2 2" xfId="29494"/>
    <cellStyle name="Note 5 7 2 2 2" xfId="29495"/>
    <cellStyle name="Note 5 7 2 3" xfId="29496"/>
    <cellStyle name="Note 5 7 3" xfId="29497"/>
    <cellStyle name="Note 5 7 3 2" xfId="29498"/>
    <cellStyle name="Note 5 7 4" xfId="29499"/>
    <cellStyle name="Note 5 8" xfId="29500"/>
    <cellStyle name="Note 5 8 2" xfId="29501"/>
    <cellStyle name="Note 5 8 2 2" xfId="29502"/>
    <cellStyle name="Note 5 8 3" xfId="29503"/>
    <cellStyle name="Note 5 9" xfId="29504"/>
    <cellStyle name="Note 5 9 2" xfId="29505"/>
    <cellStyle name="Note 6" xfId="29506"/>
    <cellStyle name="Note 6 10" xfId="29507"/>
    <cellStyle name="Note 6 10 2" xfId="29508"/>
    <cellStyle name="Note 6 11" xfId="29509"/>
    <cellStyle name="Note 6 11 2" xfId="29510"/>
    <cellStyle name="Note 6 12" xfId="29511"/>
    <cellStyle name="Note 6 2" xfId="29512"/>
    <cellStyle name="Note 6 2 10" xfId="29513"/>
    <cellStyle name="Note 6 2 10 2" xfId="29514"/>
    <cellStyle name="Note 6 2 11" xfId="29515"/>
    <cellStyle name="Note 6 2 2" xfId="29516"/>
    <cellStyle name="Note 6 2 2 10" xfId="29517"/>
    <cellStyle name="Note 6 2 2 2" xfId="29518"/>
    <cellStyle name="Note 6 2 2 2 2" xfId="29519"/>
    <cellStyle name="Note 6 2 2 2 2 2" xfId="29520"/>
    <cellStyle name="Note 6 2 2 2 2 2 2" xfId="29521"/>
    <cellStyle name="Note 6 2 2 2 2 2 2 2" xfId="29522"/>
    <cellStyle name="Note 6 2 2 2 2 2 2 2 2" xfId="29523"/>
    <cellStyle name="Note 6 2 2 2 2 2 2 2 2 2" xfId="29524"/>
    <cellStyle name="Note 6 2 2 2 2 2 2 2 3" xfId="29525"/>
    <cellStyle name="Note 6 2 2 2 2 2 2 3" xfId="29526"/>
    <cellStyle name="Note 6 2 2 2 2 2 2 3 2" xfId="29527"/>
    <cellStyle name="Note 6 2 2 2 2 2 2 4" xfId="29528"/>
    <cellStyle name="Note 6 2 2 2 2 2 3" xfId="29529"/>
    <cellStyle name="Note 6 2 2 2 2 2 3 2" xfId="29530"/>
    <cellStyle name="Note 6 2 2 2 2 2 3 2 2" xfId="29531"/>
    <cellStyle name="Note 6 2 2 2 2 2 3 3" xfId="29532"/>
    <cellStyle name="Note 6 2 2 2 2 2 4" xfId="29533"/>
    <cellStyle name="Note 6 2 2 2 2 2 4 2" xfId="29534"/>
    <cellStyle name="Note 6 2 2 2 2 2 5" xfId="29535"/>
    <cellStyle name="Note 6 2 2 2 2 3" xfId="29536"/>
    <cellStyle name="Note 6 2 2 2 2 3 2" xfId="29537"/>
    <cellStyle name="Note 6 2 2 2 2 3 2 2" xfId="29538"/>
    <cellStyle name="Note 6 2 2 2 2 3 2 2 2" xfId="29539"/>
    <cellStyle name="Note 6 2 2 2 2 3 2 3" xfId="29540"/>
    <cellStyle name="Note 6 2 2 2 2 3 3" xfId="29541"/>
    <cellStyle name="Note 6 2 2 2 2 3 3 2" xfId="29542"/>
    <cellStyle name="Note 6 2 2 2 2 3 4" xfId="29543"/>
    <cellStyle name="Note 6 2 2 2 2 4" xfId="29544"/>
    <cellStyle name="Note 6 2 2 2 2 4 2" xfId="29545"/>
    <cellStyle name="Note 6 2 2 2 2 4 2 2" xfId="29546"/>
    <cellStyle name="Note 6 2 2 2 2 4 3" xfId="29547"/>
    <cellStyle name="Note 6 2 2 2 2 5" xfId="29548"/>
    <cellStyle name="Note 6 2 2 2 2 5 2" xfId="29549"/>
    <cellStyle name="Note 6 2 2 2 2 6" xfId="29550"/>
    <cellStyle name="Note 6 2 2 2 2 6 2" xfId="29551"/>
    <cellStyle name="Note 6 2 2 2 2 7" xfId="29552"/>
    <cellStyle name="Note 6 2 2 2 2 7 2" xfId="29553"/>
    <cellStyle name="Note 6 2 2 2 2 8" xfId="29554"/>
    <cellStyle name="Note 6 2 2 2 3" xfId="29555"/>
    <cellStyle name="Note 6 2 2 2 3 2" xfId="29556"/>
    <cellStyle name="Note 6 2 2 2 3 2 2" xfId="29557"/>
    <cellStyle name="Note 6 2 2 2 3 2 2 2" xfId="29558"/>
    <cellStyle name="Note 6 2 2 2 3 2 2 2 2" xfId="29559"/>
    <cellStyle name="Note 6 2 2 2 3 2 2 3" xfId="29560"/>
    <cellStyle name="Note 6 2 2 2 3 2 3" xfId="29561"/>
    <cellStyle name="Note 6 2 2 2 3 2 3 2" xfId="29562"/>
    <cellStyle name="Note 6 2 2 2 3 2 4" xfId="29563"/>
    <cellStyle name="Note 6 2 2 2 3 3" xfId="29564"/>
    <cellStyle name="Note 6 2 2 2 3 3 2" xfId="29565"/>
    <cellStyle name="Note 6 2 2 2 3 3 2 2" xfId="29566"/>
    <cellStyle name="Note 6 2 2 2 3 3 3" xfId="29567"/>
    <cellStyle name="Note 6 2 2 2 3 4" xfId="29568"/>
    <cellStyle name="Note 6 2 2 2 3 4 2" xfId="29569"/>
    <cellStyle name="Note 6 2 2 2 3 5" xfId="29570"/>
    <cellStyle name="Note 6 2 2 2 4" xfId="29571"/>
    <cellStyle name="Note 6 2 2 2 4 2" xfId="29572"/>
    <cellStyle name="Note 6 2 2 2 4 2 2" xfId="29573"/>
    <cellStyle name="Note 6 2 2 2 4 2 2 2" xfId="29574"/>
    <cellStyle name="Note 6 2 2 2 4 2 3" xfId="29575"/>
    <cellStyle name="Note 6 2 2 2 4 3" xfId="29576"/>
    <cellStyle name="Note 6 2 2 2 4 3 2" xfId="29577"/>
    <cellStyle name="Note 6 2 2 2 4 4" xfId="29578"/>
    <cellStyle name="Note 6 2 2 2 5" xfId="29579"/>
    <cellStyle name="Note 6 2 2 2 5 2" xfId="29580"/>
    <cellStyle name="Note 6 2 2 2 5 2 2" xfId="29581"/>
    <cellStyle name="Note 6 2 2 2 5 3" xfId="29582"/>
    <cellStyle name="Note 6 2 2 2 6" xfId="29583"/>
    <cellStyle name="Note 6 2 2 2 6 2" xfId="29584"/>
    <cellStyle name="Note 6 2 2 2 7" xfId="29585"/>
    <cellStyle name="Note 6 2 2 2 7 2" xfId="29586"/>
    <cellStyle name="Note 6 2 2 2 8" xfId="29587"/>
    <cellStyle name="Note 6 2 2 2 8 2" xfId="29588"/>
    <cellStyle name="Note 6 2 2 2 9" xfId="29589"/>
    <cellStyle name="Note 6 2 2 3" xfId="29590"/>
    <cellStyle name="Note 6 2 2 3 2" xfId="29591"/>
    <cellStyle name="Note 6 2 2 3 2 2" xfId="29592"/>
    <cellStyle name="Note 6 2 2 3 2 2 2" xfId="29593"/>
    <cellStyle name="Note 6 2 2 3 2 2 2 2" xfId="29594"/>
    <cellStyle name="Note 6 2 2 3 2 2 2 2 2" xfId="29595"/>
    <cellStyle name="Note 6 2 2 3 2 2 2 3" xfId="29596"/>
    <cellStyle name="Note 6 2 2 3 2 2 3" xfId="29597"/>
    <cellStyle name="Note 6 2 2 3 2 2 3 2" xfId="29598"/>
    <cellStyle name="Note 6 2 2 3 2 2 4" xfId="29599"/>
    <cellStyle name="Note 6 2 2 3 2 3" xfId="29600"/>
    <cellStyle name="Note 6 2 2 3 2 3 2" xfId="29601"/>
    <cellStyle name="Note 6 2 2 3 2 3 2 2" xfId="29602"/>
    <cellStyle name="Note 6 2 2 3 2 3 3" xfId="29603"/>
    <cellStyle name="Note 6 2 2 3 2 4" xfId="29604"/>
    <cellStyle name="Note 6 2 2 3 2 4 2" xfId="29605"/>
    <cellStyle name="Note 6 2 2 3 2 5" xfId="29606"/>
    <cellStyle name="Note 6 2 2 3 2 5 2" xfId="29607"/>
    <cellStyle name="Note 6 2 2 3 2 6" xfId="29608"/>
    <cellStyle name="Note 6 2 2 3 3" xfId="29609"/>
    <cellStyle name="Note 6 2 2 3 3 2" xfId="29610"/>
    <cellStyle name="Note 6 2 2 3 3 2 2" xfId="29611"/>
    <cellStyle name="Note 6 2 2 3 3 2 2 2" xfId="29612"/>
    <cellStyle name="Note 6 2 2 3 3 2 3" xfId="29613"/>
    <cellStyle name="Note 6 2 2 3 3 3" xfId="29614"/>
    <cellStyle name="Note 6 2 2 3 3 3 2" xfId="29615"/>
    <cellStyle name="Note 6 2 2 3 3 4" xfId="29616"/>
    <cellStyle name="Note 6 2 2 3 4" xfId="29617"/>
    <cellStyle name="Note 6 2 2 3 4 2" xfId="29618"/>
    <cellStyle name="Note 6 2 2 3 4 2 2" xfId="29619"/>
    <cellStyle name="Note 6 2 2 3 4 3" xfId="29620"/>
    <cellStyle name="Note 6 2 2 3 5" xfId="29621"/>
    <cellStyle name="Note 6 2 2 3 5 2" xfId="29622"/>
    <cellStyle name="Note 6 2 2 3 6" xfId="29623"/>
    <cellStyle name="Note 6 2 2 3 6 2" xfId="29624"/>
    <cellStyle name="Note 6 2 2 3 7" xfId="29625"/>
    <cellStyle name="Note 6 2 2 3 7 2" xfId="29626"/>
    <cellStyle name="Note 6 2 2 3 8" xfId="29627"/>
    <cellStyle name="Note 6 2 2 4" xfId="29628"/>
    <cellStyle name="Note 6 2 2 4 2" xfId="29629"/>
    <cellStyle name="Note 6 2 2 4 2 2" xfId="29630"/>
    <cellStyle name="Note 6 2 2 4 2 2 2" xfId="29631"/>
    <cellStyle name="Note 6 2 2 4 2 2 2 2" xfId="29632"/>
    <cellStyle name="Note 6 2 2 4 2 2 3" xfId="29633"/>
    <cellStyle name="Note 6 2 2 4 2 3" xfId="29634"/>
    <cellStyle name="Note 6 2 2 4 2 3 2" xfId="29635"/>
    <cellStyle name="Note 6 2 2 4 2 4" xfId="29636"/>
    <cellStyle name="Note 6 2 2 4 3" xfId="29637"/>
    <cellStyle name="Note 6 2 2 4 3 2" xfId="29638"/>
    <cellStyle name="Note 6 2 2 4 3 2 2" xfId="29639"/>
    <cellStyle name="Note 6 2 2 4 3 3" xfId="29640"/>
    <cellStyle name="Note 6 2 2 4 4" xfId="29641"/>
    <cellStyle name="Note 6 2 2 4 4 2" xfId="29642"/>
    <cellStyle name="Note 6 2 2 4 5" xfId="29643"/>
    <cellStyle name="Note 6 2 2 4 5 2" xfId="29644"/>
    <cellStyle name="Note 6 2 2 4 6" xfId="29645"/>
    <cellStyle name="Note 6 2 2 5" xfId="29646"/>
    <cellStyle name="Note 6 2 2 5 2" xfId="29647"/>
    <cellStyle name="Note 6 2 2 5 2 2" xfId="29648"/>
    <cellStyle name="Note 6 2 2 5 2 2 2" xfId="29649"/>
    <cellStyle name="Note 6 2 2 5 2 3" xfId="29650"/>
    <cellStyle name="Note 6 2 2 5 3" xfId="29651"/>
    <cellStyle name="Note 6 2 2 5 3 2" xfId="29652"/>
    <cellStyle name="Note 6 2 2 5 4" xfId="29653"/>
    <cellStyle name="Note 6 2 2 6" xfId="29654"/>
    <cellStyle name="Note 6 2 2 6 2" xfId="29655"/>
    <cellStyle name="Note 6 2 2 6 2 2" xfId="29656"/>
    <cellStyle name="Note 6 2 2 6 3" xfId="29657"/>
    <cellStyle name="Note 6 2 2 7" xfId="29658"/>
    <cellStyle name="Note 6 2 2 7 2" xfId="29659"/>
    <cellStyle name="Note 6 2 2 8" xfId="29660"/>
    <cellStyle name="Note 6 2 2 8 2" xfId="29661"/>
    <cellStyle name="Note 6 2 2 9" xfId="29662"/>
    <cellStyle name="Note 6 2 2 9 2" xfId="29663"/>
    <cellStyle name="Note 6 2 3" xfId="29664"/>
    <cellStyle name="Note 6 2 3 2" xfId="29665"/>
    <cellStyle name="Note 6 2 3 2 2" xfId="29666"/>
    <cellStyle name="Note 6 2 3 2 2 2" xfId="29667"/>
    <cellStyle name="Note 6 2 3 2 2 2 2" xfId="29668"/>
    <cellStyle name="Note 6 2 3 2 2 2 2 2" xfId="29669"/>
    <cellStyle name="Note 6 2 3 2 2 2 2 2 2" xfId="29670"/>
    <cellStyle name="Note 6 2 3 2 2 2 2 3" xfId="29671"/>
    <cellStyle name="Note 6 2 3 2 2 2 3" xfId="29672"/>
    <cellStyle name="Note 6 2 3 2 2 2 3 2" xfId="29673"/>
    <cellStyle name="Note 6 2 3 2 2 2 4" xfId="29674"/>
    <cellStyle name="Note 6 2 3 2 2 3" xfId="29675"/>
    <cellStyle name="Note 6 2 3 2 2 3 2" xfId="29676"/>
    <cellStyle name="Note 6 2 3 2 2 3 2 2" xfId="29677"/>
    <cellStyle name="Note 6 2 3 2 2 3 3" xfId="29678"/>
    <cellStyle name="Note 6 2 3 2 2 4" xfId="29679"/>
    <cellStyle name="Note 6 2 3 2 2 4 2" xfId="29680"/>
    <cellStyle name="Note 6 2 3 2 2 5" xfId="29681"/>
    <cellStyle name="Note 6 2 3 2 3" xfId="29682"/>
    <cellStyle name="Note 6 2 3 2 3 2" xfId="29683"/>
    <cellStyle name="Note 6 2 3 2 3 2 2" xfId="29684"/>
    <cellStyle name="Note 6 2 3 2 3 2 2 2" xfId="29685"/>
    <cellStyle name="Note 6 2 3 2 3 2 3" xfId="29686"/>
    <cellStyle name="Note 6 2 3 2 3 3" xfId="29687"/>
    <cellStyle name="Note 6 2 3 2 3 3 2" xfId="29688"/>
    <cellStyle name="Note 6 2 3 2 3 4" xfId="29689"/>
    <cellStyle name="Note 6 2 3 2 4" xfId="29690"/>
    <cellStyle name="Note 6 2 3 2 4 2" xfId="29691"/>
    <cellStyle name="Note 6 2 3 2 4 2 2" xfId="29692"/>
    <cellStyle name="Note 6 2 3 2 4 3" xfId="29693"/>
    <cellStyle name="Note 6 2 3 2 5" xfId="29694"/>
    <cellStyle name="Note 6 2 3 2 5 2" xfId="29695"/>
    <cellStyle name="Note 6 2 3 2 6" xfId="29696"/>
    <cellStyle name="Note 6 2 3 2 6 2" xfId="29697"/>
    <cellStyle name="Note 6 2 3 2 7" xfId="29698"/>
    <cellStyle name="Note 6 2 3 2 7 2" xfId="29699"/>
    <cellStyle name="Note 6 2 3 2 8" xfId="29700"/>
    <cellStyle name="Note 6 2 3 3" xfId="29701"/>
    <cellStyle name="Note 6 2 3 3 2" xfId="29702"/>
    <cellStyle name="Note 6 2 3 3 2 2" xfId="29703"/>
    <cellStyle name="Note 6 2 3 3 2 2 2" xfId="29704"/>
    <cellStyle name="Note 6 2 3 3 2 2 2 2" xfId="29705"/>
    <cellStyle name="Note 6 2 3 3 2 2 3" xfId="29706"/>
    <cellStyle name="Note 6 2 3 3 2 3" xfId="29707"/>
    <cellStyle name="Note 6 2 3 3 2 3 2" xfId="29708"/>
    <cellStyle name="Note 6 2 3 3 2 4" xfId="29709"/>
    <cellStyle name="Note 6 2 3 3 3" xfId="29710"/>
    <cellStyle name="Note 6 2 3 3 3 2" xfId="29711"/>
    <cellStyle name="Note 6 2 3 3 3 2 2" xfId="29712"/>
    <cellStyle name="Note 6 2 3 3 3 3" xfId="29713"/>
    <cellStyle name="Note 6 2 3 3 4" xfId="29714"/>
    <cellStyle name="Note 6 2 3 3 4 2" xfId="29715"/>
    <cellStyle name="Note 6 2 3 3 5" xfId="29716"/>
    <cellStyle name="Note 6 2 3 4" xfId="29717"/>
    <cellStyle name="Note 6 2 3 4 2" xfId="29718"/>
    <cellStyle name="Note 6 2 3 4 2 2" xfId="29719"/>
    <cellStyle name="Note 6 2 3 4 2 2 2" xfId="29720"/>
    <cellStyle name="Note 6 2 3 4 2 3" xfId="29721"/>
    <cellStyle name="Note 6 2 3 4 3" xfId="29722"/>
    <cellStyle name="Note 6 2 3 4 3 2" xfId="29723"/>
    <cellStyle name="Note 6 2 3 4 4" xfId="29724"/>
    <cellStyle name="Note 6 2 3 5" xfId="29725"/>
    <cellStyle name="Note 6 2 3 5 2" xfId="29726"/>
    <cellStyle name="Note 6 2 3 5 2 2" xfId="29727"/>
    <cellStyle name="Note 6 2 3 5 3" xfId="29728"/>
    <cellStyle name="Note 6 2 3 6" xfId="29729"/>
    <cellStyle name="Note 6 2 3 6 2" xfId="29730"/>
    <cellStyle name="Note 6 2 3 7" xfId="29731"/>
    <cellStyle name="Note 6 2 3 7 2" xfId="29732"/>
    <cellStyle name="Note 6 2 3 8" xfId="29733"/>
    <cellStyle name="Note 6 2 3 8 2" xfId="29734"/>
    <cellStyle name="Note 6 2 3 9" xfId="29735"/>
    <cellStyle name="Note 6 2 4" xfId="29736"/>
    <cellStyle name="Note 6 2 4 2" xfId="29737"/>
    <cellStyle name="Note 6 2 4 2 2" xfId="29738"/>
    <cellStyle name="Note 6 2 4 2 2 2" xfId="29739"/>
    <cellStyle name="Note 6 2 4 2 2 2 2" xfId="29740"/>
    <cellStyle name="Note 6 2 4 2 2 2 2 2" xfId="29741"/>
    <cellStyle name="Note 6 2 4 2 2 2 3" xfId="29742"/>
    <cellStyle name="Note 6 2 4 2 2 3" xfId="29743"/>
    <cellStyle name="Note 6 2 4 2 2 3 2" xfId="29744"/>
    <cellStyle name="Note 6 2 4 2 2 4" xfId="29745"/>
    <cellStyle name="Note 6 2 4 2 3" xfId="29746"/>
    <cellStyle name="Note 6 2 4 2 3 2" xfId="29747"/>
    <cellStyle name="Note 6 2 4 2 3 2 2" xfId="29748"/>
    <cellStyle name="Note 6 2 4 2 3 3" xfId="29749"/>
    <cellStyle name="Note 6 2 4 2 4" xfId="29750"/>
    <cellStyle name="Note 6 2 4 2 4 2" xfId="29751"/>
    <cellStyle name="Note 6 2 4 2 5" xfId="29752"/>
    <cellStyle name="Note 6 2 4 2 5 2" xfId="29753"/>
    <cellStyle name="Note 6 2 4 2 6" xfId="29754"/>
    <cellStyle name="Note 6 2 4 3" xfId="29755"/>
    <cellStyle name="Note 6 2 4 3 2" xfId="29756"/>
    <cellStyle name="Note 6 2 4 3 2 2" xfId="29757"/>
    <cellStyle name="Note 6 2 4 3 2 2 2" xfId="29758"/>
    <cellStyle name="Note 6 2 4 3 2 3" xfId="29759"/>
    <cellStyle name="Note 6 2 4 3 3" xfId="29760"/>
    <cellStyle name="Note 6 2 4 3 3 2" xfId="29761"/>
    <cellStyle name="Note 6 2 4 3 4" xfId="29762"/>
    <cellStyle name="Note 6 2 4 4" xfId="29763"/>
    <cellStyle name="Note 6 2 4 4 2" xfId="29764"/>
    <cellStyle name="Note 6 2 4 4 2 2" xfId="29765"/>
    <cellStyle name="Note 6 2 4 4 3" xfId="29766"/>
    <cellStyle name="Note 6 2 4 5" xfId="29767"/>
    <cellStyle name="Note 6 2 4 5 2" xfId="29768"/>
    <cellStyle name="Note 6 2 4 6" xfId="29769"/>
    <cellStyle name="Note 6 2 4 6 2" xfId="29770"/>
    <cellStyle name="Note 6 2 4 7" xfId="29771"/>
    <cellStyle name="Note 6 2 4 7 2" xfId="29772"/>
    <cellStyle name="Note 6 2 4 8" xfId="29773"/>
    <cellStyle name="Note 6 2 5" xfId="29774"/>
    <cellStyle name="Note 6 2 5 2" xfId="29775"/>
    <cellStyle name="Note 6 2 5 2 2" xfId="29776"/>
    <cellStyle name="Note 6 2 5 2 2 2" xfId="29777"/>
    <cellStyle name="Note 6 2 5 2 2 2 2" xfId="29778"/>
    <cellStyle name="Note 6 2 5 2 2 3" xfId="29779"/>
    <cellStyle name="Note 6 2 5 2 3" xfId="29780"/>
    <cellStyle name="Note 6 2 5 2 3 2" xfId="29781"/>
    <cellStyle name="Note 6 2 5 2 4" xfId="29782"/>
    <cellStyle name="Note 6 2 5 3" xfId="29783"/>
    <cellStyle name="Note 6 2 5 3 2" xfId="29784"/>
    <cellStyle name="Note 6 2 5 3 2 2" xfId="29785"/>
    <cellStyle name="Note 6 2 5 3 3" xfId="29786"/>
    <cellStyle name="Note 6 2 5 4" xfId="29787"/>
    <cellStyle name="Note 6 2 5 4 2" xfId="29788"/>
    <cellStyle name="Note 6 2 5 5" xfId="29789"/>
    <cellStyle name="Note 6 2 5 5 2" xfId="29790"/>
    <cellStyle name="Note 6 2 5 6" xfId="29791"/>
    <cellStyle name="Note 6 2 6" xfId="29792"/>
    <cellStyle name="Note 6 2 6 2" xfId="29793"/>
    <cellStyle name="Note 6 2 6 2 2" xfId="29794"/>
    <cellStyle name="Note 6 2 6 2 2 2" xfId="29795"/>
    <cellStyle name="Note 6 2 6 2 3" xfId="29796"/>
    <cellStyle name="Note 6 2 6 3" xfId="29797"/>
    <cellStyle name="Note 6 2 6 3 2" xfId="29798"/>
    <cellStyle name="Note 6 2 6 4" xfId="29799"/>
    <cellStyle name="Note 6 2 7" xfId="29800"/>
    <cellStyle name="Note 6 2 7 2" xfId="29801"/>
    <cellStyle name="Note 6 2 7 2 2" xfId="29802"/>
    <cellStyle name="Note 6 2 7 3" xfId="29803"/>
    <cellStyle name="Note 6 2 8" xfId="29804"/>
    <cellStyle name="Note 6 2 8 2" xfId="29805"/>
    <cellStyle name="Note 6 2 9" xfId="29806"/>
    <cellStyle name="Note 6 2 9 2" xfId="29807"/>
    <cellStyle name="Note 6 3" xfId="29808"/>
    <cellStyle name="Note 6 3 10" xfId="29809"/>
    <cellStyle name="Note 6 3 2" xfId="29810"/>
    <cellStyle name="Note 6 3 2 2" xfId="29811"/>
    <cellStyle name="Note 6 3 2 2 2" xfId="29812"/>
    <cellStyle name="Note 6 3 2 2 2 2" xfId="29813"/>
    <cellStyle name="Note 6 3 2 2 2 2 2" xfId="29814"/>
    <cellStyle name="Note 6 3 2 2 2 2 2 2" xfId="29815"/>
    <cellStyle name="Note 6 3 2 2 2 2 2 2 2" xfId="29816"/>
    <cellStyle name="Note 6 3 2 2 2 2 2 3" xfId="29817"/>
    <cellStyle name="Note 6 3 2 2 2 2 3" xfId="29818"/>
    <cellStyle name="Note 6 3 2 2 2 2 3 2" xfId="29819"/>
    <cellStyle name="Note 6 3 2 2 2 2 4" xfId="29820"/>
    <cellStyle name="Note 6 3 2 2 2 3" xfId="29821"/>
    <cellStyle name="Note 6 3 2 2 2 3 2" xfId="29822"/>
    <cellStyle name="Note 6 3 2 2 2 3 2 2" xfId="29823"/>
    <cellStyle name="Note 6 3 2 2 2 3 3" xfId="29824"/>
    <cellStyle name="Note 6 3 2 2 2 4" xfId="29825"/>
    <cellStyle name="Note 6 3 2 2 2 4 2" xfId="29826"/>
    <cellStyle name="Note 6 3 2 2 2 5" xfId="29827"/>
    <cellStyle name="Note 6 3 2 2 3" xfId="29828"/>
    <cellStyle name="Note 6 3 2 2 3 2" xfId="29829"/>
    <cellStyle name="Note 6 3 2 2 3 2 2" xfId="29830"/>
    <cellStyle name="Note 6 3 2 2 3 2 2 2" xfId="29831"/>
    <cellStyle name="Note 6 3 2 2 3 2 3" xfId="29832"/>
    <cellStyle name="Note 6 3 2 2 3 3" xfId="29833"/>
    <cellStyle name="Note 6 3 2 2 3 3 2" xfId="29834"/>
    <cellStyle name="Note 6 3 2 2 3 4" xfId="29835"/>
    <cellStyle name="Note 6 3 2 2 4" xfId="29836"/>
    <cellStyle name="Note 6 3 2 2 4 2" xfId="29837"/>
    <cellStyle name="Note 6 3 2 2 4 2 2" xfId="29838"/>
    <cellStyle name="Note 6 3 2 2 4 3" xfId="29839"/>
    <cellStyle name="Note 6 3 2 2 5" xfId="29840"/>
    <cellStyle name="Note 6 3 2 2 5 2" xfId="29841"/>
    <cellStyle name="Note 6 3 2 2 6" xfId="29842"/>
    <cellStyle name="Note 6 3 2 2 6 2" xfId="29843"/>
    <cellStyle name="Note 6 3 2 2 7" xfId="29844"/>
    <cellStyle name="Note 6 3 2 2 7 2" xfId="29845"/>
    <cellStyle name="Note 6 3 2 2 8" xfId="29846"/>
    <cellStyle name="Note 6 3 2 3" xfId="29847"/>
    <cellStyle name="Note 6 3 2 3 2" xfId="29848"/>
    <cellStyle name="Note 6 3 2 3 2 2" xfId="29849"/>
    <cellStyle name="Note 6 3 2 3 2 2 2" xfId="29850"/>
    <cellStyle name="Note 6 3 2 3 2 2 2 2" xfId="29851"/>
    <cellStyle name="Note 6 3 2 3 2 2 3" xfId="29852"/>
    <cellStyle name="Note 6 3 2 3 2 3" xfId="29853"/>
    <cellStyle name="Note 6 3 2 3 2 3 2" xfId="29854"/>
    <cellStyle name="Note 6 3 2 3 2 4" xfId="29855"/>
    <cellStyle name="Note 6 3 2 3 3" xfId="29856"/>
    <cellStyle name="Note 6 3 2 3 3 2" xfId="29857"/>
    <cellStyle name="Note 6 3 2 3 3 2 2" xfId="29858"/>
    <cellStyle name="Note 6 3 2 3 3 3" xfId="29859"/>
    <cellStyle name="Note 6 3 2 3 4" xfId="29860"/>
    <cellStyle name="Note 6 3 2 3 4 2" xfId="29861"/>
    <cellStyle name="Note 6 3 2 3 5" xfId="29862"/>
    <cellStyle name="Note 6 3 2 4" xfId="29863"/>
    <cellStyle name="Note 6 3 2 4 2" xfId="29864"/>
    <cellStyle name="Note 6 3 2 4 2 2" xfId="29865"/>
    <cellStyle name="Note 6 3 2 4 2 2 2" xfId="29866"/>
    <cellStyle name="Note 6 3 2 4 2 3" xfId="29867"/>
    <cellStyle name="Note 6 3 2 4 3" xfId="29868"/>
    <cellStyle name="Note 6 3 2 4 3 2" xfId="29869"/>
    <cellStyle name="Note 6 3 2 4 4" xfId="29870"/>
    <cellStyle name="Note 6 3 2 5" xfId="29871"/>
    <cellStyle name="Note 6 3 2 5 2" xfId="29872"/>
    <cellStyle name="Note 6 3 2 5 2 2" xfId="29873"/>
    <cellStyle name="Note 6 3 2 5 3" xfId="29874"/>
    <cellStyle name="Note 6 3 2 6" xfId="29875"/>
    <cellStyle name="Note 6 3 2 6 2" xfId="29876"/>
    <cellStyle name="Note 6 3 2 7" xfId="29877"/>
    <cellStyle name="Note 6 3 2 7 2" xfId="29878"/>
    <cellStyle name="Note 6 3 2 8" xfId="29879"/>
    <cellStyle name="Note 6 3 2 8 2" xfId="29880"/>
    <cellStyle name="Note 6 3 2 9" xfId="29881"/>
    <cellStyle name="Note 6 3 3" xfId="29882"/>
    <cellStyle name="Note 6 3 3 2" xfId="29883"/>
    <cellStyle name="Note 6 3 3 2 2" xfId="29884"/>
    <cellStyle name="Note 6 3 3 2 2 2" xfId="29885"/>
    <cellStyle name="Note 6 3 3 2 2 2 2" xfId="29886"/>
    <cellStyle name="Note 6 3 3 2 2 2 2 2" xfId="29887"/>
    <cellStyle name="Note 6 3 3 2 2 2 3" xfId="29888"/>
    <cellStyle name="Note 6 3 3 2 2 3" xfId="29889"/>
    <cellStyle name="Note 6 3 3 2 2 3 2" xfId="29890"/>
    <cellStyle name="Note 6 3 3 2 2 4" xfId="29891"/>
    <cellStyle name="Note 6 3 3 2 3" xfId="29892"/>
    <cellStyle name="Note 6 3 3 2 3 2" xfId="29893"/>
    <cellStyle name="Note 6 3 3 2 3 2 2" xfId="29894"/>
    <cellStyle name="Note 6 3 3 2 3 3" xfId="29895"/>
    <cellStyle name="Note 6 3 3 2 4" xfId="29896"/>
    <cellStyle name="Note 6 3 3 2 4 2" xfId="29897"/>
    <cellStyle name="Note 6 3 3 2 5" xfId="29898"/>
    <cellStyle name="Note 6 3 3 2 5 2" xfId="29899"/>
    <cellStyle name="Note 6 3 3 2 6" xfId="29900"/>
    <cellStyle name="Note 6 3 3 3" xfId="29901"/>
    <cellStyle name="Note 6 3 3 3 2" xfId="29902"/>
    <cellStyle name="Note 6 3 3 3 2 2" xfId="29903"/>
    <cellStyle name="Note 6 3 3 3 2 2 2" xfId="29904"/>
    <cellStyle name="Note 6 3 3 3 2 3" xfId="29905"/>
    <cellStyle name="Note 6 3 3 3 3" xfId="29906"/>
    <cellStyle name="Note 6 3 3 3 3 2" xfId="29907"/>
    <cellStyle name="Note 6 3 3 3 4" xfId="29908"/>
    <cellStyle name="Note 6 3 3 4" xfId="29909"/>
    <cellStyle name="Note 6 3 3 4 2" xfId="29910"/>
    <cellStyle name="Note 6 3 3 4 2 2" xfId="29911"/>
    <cellStyle name="Note 6 3 3 4 3" xfId="29912"/>
    <cellStyle name="Note 6 3 3 5" xfId="29913"/>
    <cellStyle name="Note 6 3 3 5 2" xfId="29914"/>
    <cellStyle name="Note 6 3 3 6" xfId="29915"/>
    <cellStyle name="Note 6 3 3 6 2" xfId="29916"/>
    <cellStyle name="Note 6 3 3 7" xfId="29917"/>
    <cellStyle name="Note 6 3 3 7 2" xfId="29918"/>
    <cellStyle name="Note 6 3 3 8" xfId="29919"/>
    <cellStyle name="Note 6 3 4" xfId="29920"/>
    <cellStyle name="Note 6 3 4 2" xfId="29921"/>
    <cellStyle name="Note 6 3 4 2 2" xfId="29922"/>
    <cellStyle name="Note 6 3 4 2 2 2" xfId="29923"/>
    <cellStyle name="Note 6 3 4 2 2 2 2" xfId="29924"/>
    <cellStyle name="Note 6 3 4 2 2 3" xfId="29925"/>
    <cellStyle name="Note 6 3 4 2 3" xfId="29926"/>
    <cellStyle name="Note 6 3 4 2 3 2" xfId="29927"/>
    <cellStyle name="Note 6 3 4 2 4" xfId="29928"/>
    <cellStyle name="Note 6 3 4 3" xfId="29929"/>
    <cellStyle name="Note 6 3 4 3 2" xfId="29930"/>
    <cellStyle name="Note 6 3 4 3 2 2" xfId="29931"/>
    <cellStyle name="Note 6 3 4 3 3" xfId="29932"/>
    <cellStyle name="Note 6 3 4 4" xfId="29933"/>
    <cellStyle name="Note 6 3 4 4 2" xfId="29934"/>
    <cellStyle name="Note 6 3 4 5" xfId="29935"/>
    <cellStyle name="Note 6 3 4 5 2" xfId="29936"/>
    <cellStyle name="Note 6 3 4 6" xfId="29937"/>
    <cellStyle name="Note 6 3 5" xfId="29938"/>
    <cellStyle name="Note 6 3 5 2" xfId="29939"/>
    <cellStyle name="Note 6 3 5 2 2" xfId="29940"/>
    <cellStyle name="Note 6 3 5 2 2 2" xfId="29941"/>
    <cellStyle name="Note 6 3 5 2 3" xfId="29942"/>
    <cellStyle name="Note 6 3 5 3" xfId="29943"/>
    <cellStyle name="Note 6 3 5 3 2" xfId="29944"/>
    <cellStyle name="Note 6 3 5 4" xfId="29945"/>
    <cellStyle name="Note 6 3 6" xfId="29946"/>
    <cellStyle name="Note 6 3 6 2" xfId="29947"/>
    <cellStyle name="Note 6 3 6 2 2" xfId="29948"/>
    <cellStyle name="Note 6 3 6 3" xfId="29949"/>
    <cellStyle name="Note 6 3 7" xfId="29950"/>
    <cellStyle name="Note 6 3 7 2" xfId="29951"/>
    <cellStyle name="Note 6 3 8" xfId="29952"/>
    <cellStyle name="Note 6 3 8 2" xfId="29953"/>
    <cellStyle name="Note 6 3 9" xfId="29954"/>
    <cellStyle name="Note 6 3 9 2" xfId="29955"/>
    <cellStyle name="Note 6 4" xfId="29956"/>
    <cellStyle name="Note 6 4 2" xfId="29957"/>
    <cellStyle name="Note 6 4 2 2" xfId="29958"/>
    <cellStyle name="Note 6 4 2 2 2" xfId="29959"/>
    <cellStyle name="Note 6 4 2 2 2 2" xfId="29960"/>
    <cellStyle name="Note 6 4 2 2 2 2 2" xfId="29961"/>
    <cellStyle name="Note 6 4 2 2 2 2 2 2" xfId="29962"/>
    <cellStyle name="Note 6 4 2 2 2 2 3" xfId="29963"/>
    <cellStyle name="Note 6 4 2 2 2 3" xfId="29964"/>
    <cellStyle name="Note 6 4 2 2 2 3 2" xfId="29965"/>
    <cellStyle name="Note 6 4 2 2 2 4" xfId="29966"/>
    <cellStyle name="Note 6 4 2 2 3" xfId="29967"/>
    <cellStyle name="Note 6 4 2 2 3 2" xfId="29968"/>
    <cellStyle name="Note 6 4 2 2 3 2 2" xfId="29969"/>
    <cellStyle name="Note 6 4 2 2 3 3" xfId="29970"/>
    <cellStyle name="Note 6 4 2 2 4" xfId="29971"/>
    <cellStyle name="Note 6 4 2 2 4 2" xfId="29972"/>
    <cellStyle name="Note 6 4 2 2 5" xfId="29973"/>
    <cellStyle name="Note 6 4 2 3" xfId="29974"/>
    <cellStyle name="Note 6 4 2 3 2" xfId="29975"/>
    <cellStyle name="Note 6 4 2 3 2 2" xfId="29976"/>
    <cellStyle name="Note 6 4 2 3 2 2 2" xfId="29977"/>
    <cellStyle name="Note 6 4 2 3 2 3" xfId="29978"/>
    <cellStyle name="Note 6 4 2 3 3" xfId="29979"/>
    <cellStyle name="Note 6 4 2 3 3 2" xfId="29980"/>
    <cellStyle name="Note 6 4 2 3 4" xfId="29981"/>
    <cellStyle name="Note 6 4 2 4" xfId="29982"/>
    <cellStyle name="Note 6 4 2 4 2" xfId="29983"/>
    <cellStyle name="Note 6 4 2 4 2 2" xfId="29984"/>
    <cellStyle name="Note 6 4 2 4 3" xfId="29985"/>
    <cellStyle name="Note 6 4 2 5" xfId="29986"/>
    <cellStyle name="Note 6 4 2 5 2" xfId="29987"/>
    <cellStyle name="Note 6 4 2 6" xfId="29988"/>
    <cellStyle name="Note 6 4 2 6 2" xfId="29989"/>
    <cellStyle name="Note 6 4 2 7" xfId="29990"/>
    <cellStyle name="Note 6 4 2 7 2" xfId="29991"/>
    <cellStyle name="Note 6 4 2 8" xfId="29992"/>
    <cellStyle name="Note 6 4 3" xfId="29993"/>
    <cellStyle name="Note 6 4 3 2" xfId="29994"/>
    <cellStyle name="Note 6 4 3 2 2" xfId="29995"/>
    <cellStyle name="Note 6 4 3 2 2 2" xfId="29996"/>
    <cellStyle name="Note 6 4 3 2 2 2 2" xfId="29997"/>
    <cellStyle name="Note 6 4 3 2 2 3" xfId="29998"/>
    <cellStyle name="Note 6 4 3 2 3" xfId="29999"/>
    <cellStyle name="Note 6 4 3 2 3 2" xfId="30000"/>
    <cellStyle name="Note 6 4 3 2 4" xfId="30001"/>
    <cellStyle name="Note 6 4 3 3" xfId="30002"/>
    <cellStyle name="Note 6 4 3 3 2" xfId="30003"/>
    <cellStyle name="Note 6 4 3 3 2 2" xfId="30004"/>
    <cellStyle name="Note 6 4 3 3 3" xfId="30005"/>
    <cellStyle name="Note 6 4 3 4" xfId="30006"/>
    <cellStyle name="Note 6 4 3 4 2" xfId="30007"/>
    <cellStyle name="Note 6 4 3 5" xfId="30008"/>
    <cellStyle name="Note 6 4 4" xfId="30009"/>
    <cellStyle name="Note 6 4 4 2" xfId="30010"/>
    <cellStyle name="Note 6 4 4 2 2" xfId="30011"/>
    <cellStyle name="Note 6 4 4 2 2 2" xfId="30012"/>
    <cellStyle name="Note 6 4 4 2 3" xfId="30013"/>
    <cellStyle name="Note 6 4 4 3" xfId="30014"/>
    <cellStyle name="Note 6 4 4 3 2" xfId="30015"/>
    <cellStyle name="Note 6 4 4 4" xfId="30016"/>
    <cellStyle name="Note 6 4 5" xfId="30017"/>
    <cellStyle name="Note 6 4 5 2" xfId="30018"/>
    <cellStyle name="Note 6 4 5 2 2" xfId="30019"/>
    <cellStyle name="Note 6 4 5 3" xfId="30020"/>
    <cellStyle name="Note 6 4 6" xfId="30021"/>
    <cellStyle name="Note 6 4 6 2" xfId="30022"/>
    <cellStyle name="Note 6 4 7" xfId="30023"/>
    <cellStyle name="Note 6 4 7 2" xfId="30024"/>
    <cellStyle name="Note 6 4 8" xfId="30025"/>
    <cellStyle name="Note 6 4 8 2" xfId="30026"/>
    <cellStyle name="Note 6 4 9" xfId="30027"/>
    <cellStyle name="Note 6 5" xfId="30028"/>
    <cellStyle name="Note 6 5 2" xfId="30029"/>
    <cellStyle name="Note 6 5 2 2" xfId="30030"/>
    <cellStyle name="Note 6 5 2 2 2" xfId="30031"/>
    <cellStyle name="Note 6 5 2 2 2 2" xfId="30032"/>
    <cellStyle name="Note 6 5 2 2 2 2 2" xfId="30033"/>
    <cellStyle name="Note 6 5 2 2 2 3" xfId="30034"/>
    <cellStyle name="Note 6 5 2 2 3" xfId="30035"/>
    <cellStyle name="Note 6 5 2 2 3 2" xfId="30036"/>
    <cellStyle name="Note 6 5 2 2 4" xfId="30037"/>
    <cellStyle name="Note 6 5 2 3" xfId="30038"/>
    <cellStyle name="Note 6 5 2 3 2" xfId="30039"/>
    <cellStyle name="Note 6 5 2 3 2 2" xfId="30040"/>
    <cellStyle name="Note 6 5 2 3 3" xfId="30041"/>
    <cellStyle name="Note 6 5 2 4" xfId="30042"/>
    <cellStyle name="Note 6 5 2 4 2" xfId="30043"/>
    <cellStyle name="Note 6 5 2 5" xfId="30044"/>
    <cellStyle name="Note 6 5 2 5 2" xfId="30045"/>
    <cellStyle name="Note 6 5 2 6" xfId="30046"/>
    <cellStyle name="Note 6 5 3" xfId="30047"/>
    <cellStyle name="Note 6 5 3 2" xfId="30048"/>
    <cellStyle name="Note 6 5 3 2 2" xfId="30049"/>
    <cellStyle name="Note 6 5 3 2 2 2" xfId="30050"/>
    <cellStyle name="Note 6 5 3 2 3" xfId="30051"/>
    <cellStyle name="Note 6 5 3 3" xfId="30052"/>
    <cellStyle name="Note 6 5 3 3 2" xfId="30053"/>
    <cellStyle name="Note 6 5 3 4" xfId="30054"/>
    <cellStyle name="Note 6 5 4" xfId="30055"/>
    <cellStyle name="Note 6 5 4 2" xfId="30056"/>
    <cellStyle name="Note 6 5 4 2 2" xfId="30057"/>
    <cellStyle name="Note 6 5 4 3" xfId="30058"/>
    <cellStyle name="Note 6 5 5" xfId="30059"/>
    <cellStyle name="Note 6 5 5 2" xfId="30060"/>
    <cellStyle name="Note 6 5 6" xfId="30061"/>
    <cellStyle name="Note 6 5 6 2" xfId="30062"/>
    <cellStyle name="Note 6 5 7" xfId="30063"/>
    <cellStyle name="Note 6 5 7 2" xfId="30064"/>
    <cellStyle name="Note 6 5 8" xfId="30065"/>
    <cellStyle name="Note 6 6" xfId="30066"/>
    <cellStyle name="Note 6 6 2" xfId="30067"/>
    <cellStyle name="Note 6 6 2 2" xfId="30068"/>
    <cellStyle name="Note 6 6 2 2 2" xfId="30069"/>
    <cellStyle name="Note 6 6 2 2 2 2" xfId="30070"/>
    <cellStyle name="Note 6 6 2 2 3" xfId="30071"/>
    <cellStyle name="Note 6 6 2 3" xfId="30072"/>
    <cellStyle name="Note 6 6 2 3 2" xfId="30073"/>
    <cellStyle name="Note 6 6 2 4" xfId="30074"/>
    <cellStyle name="Note 6 6 3" xfId="30075"/>
    <cellStyle name="Note 6 6 3 2" xfId="30076"/>
    <cellStyle name="Note 6 6 3 2 2" xfId="30077"/>
    <cellStyle name="Note 6 6 3 3" xfId="30078"/>
    <cellStyle name="Note 6 6 4" xfId="30079"/>
    <cellStyle name="Note 6 6 4 2" xfId="30080"/>
    <cellStyle name="Note 6 6 5" xfId="30081"/>
    <cellStyle name="Note 6 6 5 2" xfId="30082"/>
    <cellStyle name="Note 6 6 6" xfId="30083"/>
    <cellStyle name="Note 6 7" xfId="30084"/>
    <cellStyle name="Note 6 7 2" xfId="30085"/>
    <cellStyle name="Note 6 7 2 2" xfId="30086"/>
    <cellStyle name="Note 6 7 2 2 2" xfId="30087"/>
    <cellStyle name="Note 6 7 2 3" xfId="30088"/>
    <cellStyle name="Note 6 7 3" xfId="30089"/>
    <cellStyle name="Note 6 7 3 2" xfId="30090"/>
    <cellStyle name="Note 6 7 4" xfId="30091"/>
    <cellStyle name="Note 6 8" xfId="30092"/>
    <cellStyle name="Note 6 8 2" xfId="30093"/>
    <cellStyle name="Note 6 8 2 2" xfId="30094"/>
    <cellStyle name="Note 6 8 3" xfId="30095"/>
    <cellStyle name="Note 6 9" xfId="30096"/>
    <cellStyle name="Note 6 9 2" xfId="30097"/>
    <cellStyle name="Note 7" xfId="30098"/>
    <cellStyle name="Note 7 10" xfId="30099"/>
    <cellStyle name="Note 7 10 2" xfId="30100"/>
    <cellStyle name="Note 7 11" xfId="30101"/>
    <cellStyle name="Note 7 11 2" xfId="30102"/>
    <cellStyle name="Note 7 12" xfId="30103"/>
    <cellStyle name="Note 7 2" xfId="30104"/>
    <cellStyle name="Note 7 2 10" xfId="30105"/>
    <cellStyle name="Note 7 2 10 2" xfId="30106"/>
    <cellStyle name="Note 7 2 11" xfId="30107"/>
    <cellStyle name="Note 7 2 2" xfId="30108"/>
    <cellStyle name="Note 7 2 2 10" xfId="30109"/>
    <cellStyle name="Note 7 2 2 2" xfId="30110"/>
    <cellStyle name="Note 7 2 2 2 2" xfId="30111"/>
    <cellStyle name="Note 7 2 2 2 2 2" xfId="30112"/>
    <cellStyle name="Note 7 2 2 2 2 2 2" xfId="30113"/>
    <cellStyle name="Note 7 2 2 2 2 2 2 2" xfId="30114"/>
    <cellStyle name="Note 7 2 2 2 2 2 2 2 2" xfId="30115"/>
    <cellStyle name="Note 7 2 2 2 2 2 2 2 2 2" xfId="30116"/>
    <cellStyle name="Note 7 2 2 2 2 2 2 2 3" xfId="30117"/>
    <cellStyle name="Note 7 2 2 2 2 2 2 3" xfId="30118"/>
    <cellStyle name="Note 7 2 2 2 2 2 2 3 2" xfId="30119"/>
    <cellStyle name="Note 7 2 2 2 2 2 2 4" xfId="30120"/>
    <cellStyle name="Note 7 2 2 2 2 2 3" xfId="30121"/>
    <cellStyle name="Note 7 2 2 2 2 2 3 2" xfId="30122"/>
    <cellStyle name="Note 7 2 2 2 2 2 3 2 2" xfId="30123"/>
    <cellStyle name="Note 7 2 2 2 2 2 3 3" xfId="30124"/>
    <cellStyle name="Note 7 2 2 2 2 2 4" xfId="30125"/>
    <cellStyle name="Note 7 2 2 2 2 2 4 2" xfId="30126"/>
    <cellStyle name="Note 7 2 2 2 2 2 5" xfId="30127"/>
    <cellStyle name="Note 7 2 2 2 2 3" xfId="30128"/>
    <cellStyle name="Note 7 2 2 2 2 3 2" xfId="30129"/>
    <cellStyle name="Note 7 2 2 2 2 3 2 2" xfId="30130"/>
    <cellStyle name="Note 7 2 2 2 2 3 2 2 2" xfId="30131"/>
    <cellStyle name="Note 7 2 2 2 2 3 2 3" xfId="30132"/>
    <cellStyle name="Note 7 2 2 2 2 3 3" xfId="30133"/>
    <cellStyle name="Note 7 2 2 2 2 3 3 2" xfId="30134"/>
    <cellStyle name="Note 7 2 2 2 2 3 4" xfId="30135"/>
    <cellStyle name="Note 7 2 2 2 2 4" xfId="30136"/>
    <cellStyle name="Note 7 2 2 2 2 4 2" xfId="30137"/>
    <cellStyle name="Note 7 2 2 2 2 4 2 2" xfId="30138"/>
    <cellStyle name="Note 7 2 2 2 2 4 3" xfId="30139"/>
    <cellStyle name="Note 7 2 2 2 2 5" xfId="30140"/>
    <cellStyle name="Note 7 2 2 2 2 5 2" xfId="30141"/>
    <cellStyle name="Note 7 2 2 2 2 6" xfId="30142"/>
    <cellStyle name="Note 7 2 2 2 2 6 2" xfId="30143"/>
    <cellStyle name="Note 7 2 2 2 2 7" xfId="30144"/>
    <cellStyle name="Note 7 2 2 2 2 7 2" xfId="30145"/>
    <cellStyle name="Note 7 2 2 2 2 8" xfId="30146"/>
    <cellStyle name="Note 7 2 2 2 3" xfId="30147"/>
    <cellStyle name="Note 7 2 2 2 3 2" xfId="30148"/>
    <cellStyle name="Note 7 2 2 2 3 2 2" xfId="30149"/>
    <cellStyle name="Note 7 2 2 2 3 2 2 2" xfId="30150"/>
    <cellStyle name="Note 7 2 2 2 3 2 2 2 2" xfId="30151"/>
    <cellStyle name="Note 7 2 2 2 3 2 2 3" xfId="30152"/>
    <cellStyle name="Note 7 2 2 2 3 2 3" xfId="30153"/>
    <cellStyle name="Note 7 2 2 2 3 2 3 2" xfId="30154"/>
    <cellStyle name="Note 7 2 2 2 3 2 4" xfId="30155"/>
    <cellStyle name="Note 7 2 2 2 3 3" xfId="30156"/>
    <cellStyle name="Note 7 2 2 2 3 3 2" xfId="30157"/>
    <cellStyle name="Note 7 2 2 2 3 3 2 2" xfId="30158"/>
    <cellStyle name="Note 7 2 2 2 3 3 3" xfId="30159"/>
    <cellStyle name="Note 7 2 2 2 3 4" xfId="30160"/>
    <cellStyle name="Note 7 2 2 2 3 4 2" xfId="30161"/>
    <cellStyle name="Note 7 2 2 2 3 5" xfId="30162"/>
    <cellStyle name="Note 7 2 2 2 4" xfId="30163"/>
    <cellStyle name="Note 7 2 2 2 4 2" xfId="30164"/>
    <cellStyle name="Note 7 2 2 2 4 2 2" xfId="30165"/>
    <cellStyle name="Note 7 2 2 2 4 2 2 2" xfId="30166"/>
    <cellStyle name="Note 7 2 2 2 4 2 3" xfId="30167"/>
    <cellStyle name="Note 7 2 2 2 4 3" xfId="30168"/>
    <cellStyle name="Note 7 2 2 2 4 3 2" xfId="30169"/>
    <cellStyle name="Note 7 2 2 2 4 4" xfId="30170"/>
    <cellStyle name="Note 7 2 2 2 5" xfId="30171"/>
    <cellStyle name="Note 7 2 2 2 5 2" xfId="30172"/>
    <cellStyle name="Note 7 2 2 2 5 2 2" xfId="30173"/>
    <cellStyle name="Note 7 2 2 2 5 3" xfId="30174"/>
    <cellStyle name="Note 7 2 2 2 6" xfId="30175"/>
    <cellStyle name="Note 7 2 2 2 6 2" xfId="30176"/>
    <cellStyle name="Note 7 2 2 2 7" xfId="30177"/>
    <cellStyle name="Note 7 2 2 2 7 2" xfId="30178"/>
    <cellStyle name="Note 7 2 2 2 8" xfId="30179"/>
    <cellStyle name="Note 7 2 2 2 8 2" xfId="30180"/>
    <cellStyle name="Note 7 2 2 2 9" xfId="30181"/>
    <cellStyle name="Note 7 2 2 3" xfId="30182"/>
    <cellStyle name="Note 7 2 2 3 2" xfId="30183"/>
    <cellStyle name="Note 7 2 2 3 2 2" xfId="30184"/>
    <cellStyle name="Note 7 2 2 3 2 2 2" xfId="30185"/>
    <cellStyle name="Note 7 2 2 3 2 2 2 2" xfId="30186"/>
    <cellStyle name="Note 7 2 2 3 2 2 2 2 2" xfId="30187"/>
    <cellStyle name="Note 7 2 2 3 2 2 2 3" xfId="30188"/>
    <cellStyle name="Note 7 2 2 3 2 2 3" xfId="30189"/>
    <cellStyle name="Note 7 2 2 3 2 2 3 2" xfId="30190"/>
    <cellStyle name="Note 7 2 2 3 2 2 4" xfId="30191"/>
    <cellStyle name="Note 7 2 2 3 2 3" xfId="30192"/>
    <cellStyle name="Note 7 2 2 3 2 3 2" xfId="30193"/>
    <cellStyle name="Note 7 2 2 3 2 3 2 2" xfId="30194"/>
    <cellStyle name="Note 7 2 2 3 2 3 3" xfId="30195"/>
    <cellStyle name="Note 7 2 2 3 2 4" xfId="30196"/>
    <cellStyle name="Note 7 2 2 3 2 4 2" xfId="30197"/>
    <cellStyle name="Note 7 2 2 3 2 5" xfId="30198"/>
    <cellStyle name="Note 7 2 2 3 2 5 2" xfId="30199"/>
    <cellStyle name="Note 7 2 2 3 2 6" xfId="30200"/>
    <cellStyle name="Note 7 2 2 3 3" xfId="30201"/>
    <cellStyle name="Note 7 2 2 3 3 2" xfId="30202"/>
    <cellStyle name="Note 7 2 2 3 3 2 2" xfId="30203"/>
    <cellStyle name="Note 7 2 2 3 3 2 2 2" xfId="30204"/>
    <cellStyle name="Note 7 2 2 3 3 2 3" xfId="30205"/>
    <cellStyle name="Note 7 2 2 3 3 3" xfId="30206"/>
    <cellStyle name="Note 7 2 2 3 3 3 2" xfId="30207"/>
    <cellStyle name="Note 7 2 2 3 3 4" xfId="30208"/>
    <cellStyle name="Note 7 2 2 3 4" xfId="30209"/>
    <cellStyle name="Note 7 2 2 3 4 2" xfId="30210"/>
    <cellStyle name="Note 7 2 2 3 4 2 2" xfId="30211"/>
    <cellStyle name="Note 7 2 2 3 4 3" xfId="30212"/>
    <cellStyle name="Note 7 2 2 3 5" xfId="30213"/>
    <cellStyle name="Note 7 2 2 3 5 2" xfId="30214"/>
    <cellStyle name="Note 7 2 2 3 6" xfId="30215"/>
    <cellStyle name="Note 7 2 2 3 6 2" xfId="30216"/>
    <cellStyle name="Note 7 2 2 3 7" xfId="30217"/>
    <cellStyle name="Note 7 2 2 3 7 2" xfId="30218"/>
    <cellStyle name="Note 7 2 2 3 8" xfId="30219"/>
    <cellStyle name="Note 7 2 2 4" xfId="30220"/>
    <cellStyle name="Note 7 2 2 4 2" xfId="30221"/>
    <cellStyle name="Note 7 2 2 4 2 2" xfId="30222"/>
    <cellStyle name="Note 7 2 2 4 2 2 2" xfId="30223"/>
    <cellStyle name="Note 7 2 2 4 2 2 2 2" xfId="30224"/>
    <cellStyle name="Note 7 2 2 4 2 2 3" xfId="30225"/>
    <cellStyle name="Note 7 2 2 4 2 3" xfId="30226"/>
    <cellStyle name="Note 7 2 2 4 2 3 2" xfId="30227"/>
    <cellStyle name="Note 7 2 2 4 2 4" xfId="30228"/>
    <cellStyle name="Note 7 2 2 4 3" xfId="30229"/>
    <cellStyle name="Note 7 2 2 4 3 2" xfId="30230"/>
    <cellStyle name="Note 7 2 2 4 3 2 2" xfId="30231"/>
    <cellStyle name="Note 7 2 2 4 3 3" xfId="30232"/>
    <cellStyle name="Note 7 2 2 4 4" xfId="30233"/>
    <cellStyle name="Note 7 2 2 4 4 2" xfId="30234"/>
    <cellStyle name="Note 7 2 2 4 5" xfId="30235"/>
    <cellStyle name="Note 7 2 2 4 5 2" xfId="30236"/>
    <cellStyle name="Note 7 2 2 4 6" xfId="30237"/>
    <cellStyle name="Note 7 2 2 5" xfId="30238"/>
    <cellStyle name="Note 7 2 2 5 2" xfId="30239"/>
    <cellStyle name="Note 7 2 2 5 2 2" xfId="30240"/>
    <cellStyle name="Note 7 2 2 5 2 2 2" xfId="30241"/>
    <cellStyle name="Note 7 2 2 5 2 3" xfId="30242"/>
    <cellStyle name="Note 7 2 2 5 3" xfId="30243"/>
    <cellStyle name="Note 7 2 2 5 3 2" xfId="30244"/>
    <cellStyle name="Note 7 2 2 5 4" xfId="30245"/>
    <cellStyle name="Note 7 2 2 6" xfId="30246"/>
    <cellStyle name="Note 7 2 2 6 2" xfId="30247"/>
    <cellStyle name="Note 7 2 2 6 2 2" xfId="30248"/>
    <cellStyle name="Note 7 2 2 6 3" xfId="30249"/>
    <cellStyle name="Note 7 2 2 7" xfId="30250"/>
    <cellStyle name="Note 7 2 2 7 2" xfId="30251"/>
    <cellStyle name="Note 7 2 2 8" xfId="30252"/>
    <cellStyle name="Note 7 2 2 8 2" xfId="30253"/>
    <cellStyle name="Note 7 2 2 9" xfId="30254"/>
    <cellStyle name="Note 7 2 2 9 2" xfId="30255"/>
    <cellStyle name="Note 7 2 3" xfId="30256"/>
    <cellStyle name="Note 7 2 3 2" xfId="30257"/>
    <cellStyle name="Note 7 2 3 2 2" xfId="30258"/>
    <cellStyle name="Note 7 2 3 2 2 2" xfId="30259"/>
    <cellStyle name="Note 7 2 3 2 2 2 2" xfId="30260"/>
    <cellStyle name="Note 7 2 3 2 2 2 2 2" xfId="30261"/>
    <cellStyle name="Note 7 2 3 2 2 2 2 2 2" xfId="30262"/>
    <cellStyle name="Note 7 2 3 2 2 2 2 3" xfId="30263"/>
    <cellStyle name="Note 7 2 3 2 2 2 3" xfId="30264"/>
    <cellStyle name="Note 7 2 3 2 2 2 3 2" xfId="30265"/>
    <cellStyle name="Note 7 2 3 2 2 2 4" xfId="30266"/>
    <cellStyle name="Note 7 2 3 2 2 3" xfId="30267"/>
    <cellStyle name="Note 7 2 3 2 2 3 2" xfId="30268"/>
    <cellStyle name="Note 7 2 3 2 2 3 2 2" xfId="30269"/>
    <cellStyle name="Note 7 2 3 2 2 3 3" xfId="30270"/>
    <cellStyle name="Note 7 2 3 2 2 4" xfId="30271"/>
    <cellStyle name="Note 7 2 3 2 2 4 2" xfId="30272"/>
    <cellStyle name="Note 7 2 3 2 2 5" xfId="30273"/>
    <cellStyle name="Note 7 2 3 2 3" xfId="30274"/>
    <cellStyle name="Note 7 2 3 2 3 2" xfId="30275"/>
    <cellStyle name="Note 7 2 3 2 3 2 2" xfId="30276"/>
    <cellStyle name="Note 7 2 3 2 3 2 2 2" xfId="30277"/>
    <cellStyle name="Note 7 2 3 2 3 2 3" xfId="30278"/>
    <cellStyle name="Note 7 2 3 2 3 3" xfId="30279"/>
    <cellStyle name="Note 7 2 3 2 3 3 2" xfId="30280"/>
    <cellStyle name="Note 7 2 3 2 3 4" xfId="30281"/>
    <cellStyle name="Note 7 2 3 2 4" xfId="30282"/>
    <cellStyle name="Note 7 2 3 2 4 2" xfId="30283"/>
    <cellStyle name="Note 7 2 3 2 4 2 2" xfId="30284"/>
    <cellStyle name="Note 7 2 3 2 4 3" xfId="30285"/>
    <cellStyle name="Note 7 2 3 2 5" xfId="30286"/>
    <cellStyle name="Note 7 2 3 2 5 2" xfId="30287"/>
    <cellStyle name="Note 7 2 3 2 6" xfId="30288"/>
    <cellStyle name="Note 7 2 3 2 6 2" xfId="30289"/>
    <cellStyle name="Note 7 2 3 2 7" xfId="30290"/>
    <cellStyle name="Note 7 2 3 2 7 2" xfId="30291"/>
    <cellStyle name="Note 7 2 3 2 8" xfId="30292"/>
    <cellStyle name="Note 7 2 3 3" xfId="30293"/>
    <cellStyle name="Note 7 2 3 3 2" xfId="30294"/>
    <cellStyle name="Note 7 2 3 3 2 2" xfId="30295"/>
    <cellStyle name="Note 7 2 3 3 2 2 2" xfId="30296"/>
    <cellStyle name="Note 7 2 3 3 2 2 2 2" xfId="30297"/>
    <cellStyle name="Note 7 2 3 3 2 2 3" xfId="30298"/>
    <cellStyle name="Note 7 2 3 3 2 3" xfId="30299"/>
    <cellStyle name="Note 7 2 3 3 2 3 2" xfId="30300"/>
    <cellStyle name="Note 7 2 3 3 2 4" xfId="30301"/>
    <cellStyle name="Note 7 2 3 3 3" xfId="30302"/>
    <cellStyle name="Note 7 2 3 3 3 2" xfId="30303"/>
    <cellStyle name="Note 7 2 3 3 3 2 2" xfId="30304"/>
    <cellStyle name="Note 7 2 3 3 3 3" xfId="30305"/>
    <cellStyle name="Note 7 2 3 3 4" xfId="30306"/>
    <cellStyle name="Note 7 2 3 3 4 2" xfId="30307"/>
    <cellStyle name="Note 7 2 3 3 5" xfId="30308"/>
    <cellStyle name="Note 7 2 3 4" xfId="30309"/>
    <cellStyle name="Note 7 2 3 4 2" xfId="30310"/>
    <cellStyle name="Note 7 2 3 4 2 2" xfId="30311"/>
    <cellStyle name="Note 7 2 3 4 2 2 2" xfId="30312"/>
    <cellStyle name="Note 7 2 3 4 2 3" xfId="30313"/>
    <cellStyle name="Note 7 2 3 4 3" xfId="30314"/>
    <cellStyle name="Note 7 2 3 4 3 2" xfId="30315"/>
    <cellStyle name="Note 7 2 3 4 4" xfId="30316"/>
    <cellStyle name="Note 7 2 3 5" xfId="30317"/>
    <cellStyle name="Note 7 2 3 5 2" xfId="30318"/>
    <cellStyle name="Note 7 2 3 5 2 2" xfId="30319"/>
    <cellStyle name="Note 7 2 3 5 3" xfId="30320"/>
    <cellStyle name="Note 7 2 3 6" xfId="30321"/>
    <cellStyle name="Note 7 2 3 6 2" xfId="30322"/>
    <cellStyle name="Note 7 2 3 7" xfId="30323"/>
    <cellStyle name="Note 7 2 3 7 2" xfId="30324"/>
    <cellStyle name="Note 7 2 3 8" xfId="30325"/>
    <cellStyle name="Note 7 2 3 8 2" xfId="30326"/>
    <cellStyle name="Note 7 2 3 9" xfId="30327"/>
    <cellStyle name="Note 7 2 4" xfId="30328"/>
    <cellStyle name="Note 7 2 4 2" xfId="30329"/>
    <cellStyle name="Note 7 2 4 2 2" xfId="30330"/>
    <cellStyle name="Note 7 2 4 2 2 2" xfId="30331"/>
    <cellStyle name="Note 7 2 4 2 2 2 2" xfId="30332"/>
    <cellStyle name="Note 7 2 4 2 2 2 2 2" xfId="30333"/>
    <cellStyle name="Note 7 2 4 2 2 2 3" xfId="30334"/>
    <cellStyle name="Note 7 2 4 2 2 3" xfId="30335"/>
    <cellStyle name="Note 7 2 4 2 2 3 2" xfId="30336"/>
    <cellStyle name="Note 7 2 4 2 2 4" xfId="30337"/>
    <cellStyle name="Note 7 2 4 2 3" xfId="30338"/>
    <cellStyle name="Note 7 2 4 2 3 2" xfId="30339"/>
    <cellStyle name="Note 7 2 4 2 3 2 2" xfId="30340"/>
    <cellStyle name="Note 7 2 4 2 3 3" xfId="30341"/>
    <cellStyle name="Note 7 2 4 2 4" xfId="30342"/>
    <cellStyle name="Note 7 2 4 2 4 2" xfId="30343"/>
    <cellStyle name="Note 7 2 4 2 5" xfId="30344"/>
    <cellStyle name="Note 7 2 4 2 5 2" xfId="30345"/>
    <cellStyle name="Note 7 2 4 2 6" xfId="30346"/>
    <cellStyle name="Note 7 2 4 3" xfId="30347"/>
    <cellStyle name="Note 7 2 4 3 2" xfId="30348"/>
    <cellStyle name="Note 7 2 4 3 2 2" xfId="30349"/>
    <cellStyle name="Note 7 2 4 3 2 2 2" xfId="30350"/>
    <cellStyle name="Note 7 2 4 3 2 3" xfId="30351"/>
    <cellStyle name="Note 7 2 4 3 3" xfId="30352"/>
    <cellStyle name="Note 7 2 4 3 3 2" xfId="30353"/>
    <cellStyle name="Note 7 2 4 3 4" xfId="30354"/>
    <cellStyle name="Note 7 2 4 4" xfId="30355"/>
    <cellStyle name="Note 7 2 4 4 2" xfId="30356"/>
    <cellStyle name="Note 7 2 4 4 2 2" xfId="30357"/>
    <cellStyle name="Note 7 2 4 4 3" xfId="30358"/>
    <cellStyle name="Note 7 2 4 5" xfId="30359"/>
    <cellStyle name="Note 7 2 4 5 2" xfId="30360"/>
    <cellStyle name="Note 7 2 4 6" xfId="30361"/>
    <cellStyle name="Note 7 2 4 6 2" xfId="30362"/>
    <cellStyle name="Note 7 2 4 7" xfId="30363"/>
    <cellStyle name="Note 7 2 4 7 2" xfId="30364"/>
    <cellStyle name="Note 7 2 4 8" xfId="30365"/>
    <cellStyle name="Note 7 2 5" xfId="30366"/>
    <cellStyle name="Note 7 2 5 2" xfId="30367"/>
    <cellStyle name="Note 7 2 5 2 2" xfId="30368"/>
    <cellStyle name="Note 7 2 5 2 2 2" xfId="30369"/>
    <cellStyle name="Note 7 2 5 2 2 2 2" xfId="30370"/>
    <cellStyle name="Note 7 2 5 2 2 3" xfId="30371"/>
    <cellStyle name="Note 7 2 5 2 3" xfId="30372"/>
    <cellStyle name="Note 7 2 5 2 3 2" xfId="30373"/>
    <cellStyle name="Note 7 2 5 2 4" xfId="30374"/>
    <cellStyle name="Note 7 2 5 3" xfId="30375"/>
    <cellStyle name="Note 7 2 5 3 2" xfId="30376"/>
    <cellStyle name="Note 7 2 5 3 2 2" xfId="30377"/>
    <cellStyle name="Note 7 2 5 3 3" xfId="30378"/>
    <cellStyle name="Note 7 2 5 4" xfId="30379"/>
    <cellStyle name="Note 7 2 5 4 2" xfId="30380"/>
    <cellStyle name="Note 7 2 5 5" xfId="30381"/>
    <cellStyle name="Note 7 2 5 5 2" xfId="30382"/>
    <cellStyle name="Note 7 2 5 6" xfId="30383"/>
    <cellStyle name="Note 7 2 6" xfId="30384"/>
    <cellStyle name="Note 7 2 6 2" xfId="30385"/>
    <cellStyle name="Note 7 2 6 2 2" xfId="30386"/>
    <cellStyle name="Note 7 2 6 2 2 2" xfId="30387"/>
    <cellStyle name="Note 7 2 6 2 3" xfId="30388"/>
    <cellStyle name="Note 7 2 6 3" xfId="30389"/>
    <cellStyle name="Note 7 2 6 3 2" xfId="30390"/>
    <cellStyle name="Note 7 2 6 4" xfId="30391"/>
    <cellStyle name="Note 7 2 7" xfId="30392"/>
    <cellStyle name="Note 7 2 7 2" xfId="30393"/>
    <cellStyle name="Note 7 2 7 2 2" xfId="30394"/>
    <cellStyle name="Note 7 2 7 3" xfId="30395"/>
    <cellStyle name="Note 7 2 8" xfId="30396"/>
    <cellStyle name="Note 7 2 8 2" xfId="30397"/>
    <cellStyle name="Note 7 2 9" xfId="30398"/>
    <cellStyle name="Note 7 2 9 2" xfId="30399"/>
    <cellStyle name="Note 7 3" xfId="30400"/>
    <cellStyle name="Note 7 3 10" xfId="30401"/>
    <cellStyle name="Note 7 3 2" xfId="30402"/>
    <cellStyle name="Note 7 3 2 2" xfId="30403"/>
    <cellStyle name="Note 7 3 2 2 2" xfId="30404"/>
    <cellStyle name="Note 7 3 2 2 2 2" xfId="30405"/>
    <cellStyle name="Note 7 3 2 2 2 2 2" xfId="30406"/>
    <cellStyle name="Note 7 3 2 2 2 2 2 2" xfId="30407"/>
    <cellStyle name="Note 7 3 2 2 2 2 2 2 2" xfId="30408"/>
    <cellStyle name="Note 7 3 2 2 2 2 2 3" xfId="30409"/>
    <cellStyle name="Note 7 3 2 2 2 2 3" xfId="30410"/>
    <cellStyle name="Note 7 3 2 2 2 2 3 2" xfId="30411"/>
    <cellStyle name="Note 7 3 2 2 2 2 4" xfId="30412"/>
    <cellStyle name="Note 7 3 2 2 2 3" xfId="30413"/>
    <cellStyle name="Note 7 3 2 2 2 3 2" xfId="30414"/>
    <cellStyle name="Note 7 3 2 2 2 3 2 2" xfId="30415"/>
    <cellStyle name="Note 7 3 2 2 2 3 3" xfId="30416"/>
    <cellStyle name="Note 7 3 2 2 2 4" xfId="30417"/>
    <cellStyle name="Note 7 3 2 2 2 4 2" xfId="30418"/>
    <cellStyle name="Note 7 3 2 2 2 5" xfId="30419"/>
    <cellStyle name="Note 7 3 2 2 3" xfId="30420"/>
    <cellStyle name="Note 7 3 2 2 3 2" xfId="30421"/>
    <cellStyle name="Note 7 3 2 2 3 2 2" xfId="30422"/>
    <cellStyle name="Note 7 3 2 2 3 2 2 2" xfId="30423"/>
    <cellStyle name="Note 7 3 2 2 3 2 3" xfId="30424"/>
    <cellStyle name="Note 7 3 2 2 3 3" xfId="30425"/>
    <cellStyle name="Note 7 3 2 2 3 3 2" xfId="30426"/>
    <cellStyle name="Note 7 3 2 2 3 4" xfId="30427"/>
    <cellStyle name="Note 7 3 2 2 4" xfId="30428"/>
    <cellStyle name="Note 7 3 2 2 4 2" xfId="30429"/>
    <cellStyle name="Note 7 3 2 2 4 2 2" xfId="30430"/>
    <cellStyle name="Note 7 3 2 2 4 3" xfId="30431"/>
    <cellStyle name="Note 7 3 2 2 5" xfId="30432"/>
    <cellStyle name="Note 7 3 2 2 5 2" xfId="30433"/>
    <cellStyle name="Note 7 3 2 2 6" xfId="30434"/>
    <cellStyle name="Note 7 3 2 2 6 2" xfId="30435"/>
    <cellStyle name="Note 7 3 2 2 7" xfId="30436"/>
    <cellStyle name="Note 7 3 2 2 7 2" xfId="30437"/>
    <cellStyle name="Note 7 3 2 2 8" xfId="30438"/>
    <cellStyle name="Note 7 3 2 3" xfId="30439"/>
    <cellStyle name="Note 7 3 2 3 2" xfId="30440"/>
    <cellStyle name="Note 7 3 2 3 2 2" xfId="30441"/>
    <cellStyle name="Note 7 3 2 3 2 2 2" xfId="30442"/>
    <cellStyle name="Note 7 3 2 3 2 2 2 2" xfId="30443"/>
    <cellStyle name="Note 7 3 2 3 2 2 3" xfId="30444"/>
    <cellStyle name="Note 7 3 2 3 2 3" xfId="30445"/>
    <cellStyle name="Note 7 3 2 3 2 3 2" xfId="30446"/>
    <cellStyle name="Note 7 3 2 3 2 4" xfId="30447"/>
    <cellStyle name="Note 7 3 2 3 3" xfId="30448"/>
    <cellStyle name="Note 7 3 2 3 3 2" xfId="30449"/>
    <cellStyle name="Note 7 3 2 3 3 2 2" xfId="30450"/>
    <cellStyle name="Note 7 3 2 3 3 3" xfId="30451"/>
    <cellStyle name="Note 7 3 2 3 4" xfId="30452"/>
    <cellStyle name="Note 7 3 2 3 4 2" xfId="30453"/>
    <cellStyle name="Note 7 3 2 3 5" xfId="30454"/>
    <cellStyle name="Note 7 3 2 4" xfId="30455"/>
    <cellStyle name="Note 7 3 2 4 2" xfId="30456"/>
    <cellStyle name="Note 7 3 2 4 2 2" xfId="30457"/>
    <cellStyle name="Note 7 3 2 4 2 2 2" xfId="30458"/>
    <cellStyle name="Note 7 3 2 4 2 3" xfId="30459"/>
    <cellStyle name="Note 7 3 2 4 3" xfId="30460"/>
    <cellStyle name="Note 7 3 2 4 3 2" xfId="30461"/>
    <cellStyle name="Note 7 3 2 4 4" xfId="30462"/>
    <cellStyle name="Note 7 3 2 5" xfId="30463"/>
    <cellStyle name="Note 7 3 2 5 2" xfId="30464"/>
    <cellStyle name="Note 7 3 2 5 2 2" xfId="30465"/>
    <cellStyle name="Note 7 3 2 5 3" xfId="30466"/>
    <cellStyle name="Note 7 3 2 6" xfId="30467"/>
    <cellStyle name="Note 7 3 2 6 2" xfId="30468"/>
    <cellStyle name="Note 7 3 2 7" xfId="30469"/>
    <cellStyle name="Note 7 3 2 7 2" xfId="30470"/>
    <cellStyle name="Note 7 3 2 8" xfId="30471"/>
    <cellStyle name="Note 7 3 2 8 2" xfId="30472"/>
    <cellStyle name="Note 7 3 2 9" xfId="30473"/>
    <cellStyle name="Note 7 3 3" xfId="30474"/>
    <cellStyle name="Note 7 3 3 2" xfId="30475"/>
    <cellStyle name="Note 7 3 3 2 2" xfId="30476"/>
    <cellStyle name="Note 7 3 3 2 2 2" xfId="30477"/>
    <cellStyle name="Note 7 3 3 2 2 2 2" xfId="30478"/>
    <cellStyle name="Note 7 3 3 2 2 2 2 2" xfId="30479"/>
    <cellStyle name="Note 7 3 3 2 2 2 3" xfId="30480"/>
    <cellStyle name="Note 7 3 3 2 2 3" xfId="30481"/>
    <cellStyle name="Note 7 3 3 2 2 3 2" xfId="30482"/>
    <cellStyle name="Note 7 3 3 2 2 4" xfId="30483"/>
    <cellStyle name="Note 7 3 3 2 3" xfId="30484"/>
    <cellStyle name="Note 7 3 3 2 3 2" xfId="30485"/>
    <cellStyle name="Note 7 3 3 2 3 2 2" xfId="30486"/>
    <cellStyle name="Note 7 3 3 2 3 3" xfId="30487"/>
    <cellStyle name="Note 7 3 3 2 4" xfId="30488"/>
    <cellStyle name="Note 7 3 3 2 4 2" xfId="30489"/>
    <cellStyle name="Note 7 3 3 2 5" xfId="30490"/>
    <cellStyle name="Note 7 3 3 2 5 2" xfId="30491"/>
    <cellStyle name="Note 7 3 3 2 6" xfId="30492"/>
    <cellStyle name="Note 7 3 3 3" xfId="30493"/>
    <cellStyle name="Note 7 3 3 3 2" xfId="30494"/>
    <cellStyle name="Note 7 3 3 3 2 2" xfId="30495"/>
    <cellStyle name="Note 7 3 3 3 2 2 2" xfId="30496"/>
    <cellStyle name="Note 7 3 3 3 2 3" xfId="30497"/>
    <cellStyle name="Note 7 3 3 3 3" xfId="30498"/>
    <cellStyle name="Note 7 3 3 3 3 2" xfId="30499"/>
    <cellStyle name="Note 7 3 3 3 4" xfId="30500"/>
    <cellStyle name="Note 7 3 3 4" xfId="30501"/>
    <cellStyle name="Note 7 3 3 4 2" xfId="30502"/>
    <cellStyle name="Note 7 3 3 4 2 2" xfId="30503"/>
    <cellStyle name="Note 7 3 3 4 3" xfId="30504"/>
    <cellStyle name="Note 7 3 3 5" xfId="30505"/>
    <cellStyle name="Note 7 3 3 5 2" xfId="30506"/>
    <cellStyle name="Note 7 3 3 6" xfId="30507"/>
    <cellStyle name="Note 7 3 3 6 2" xfId="30508"/>
    <cellStyle name="Note 7 3 3 7" xfId="30509"/>
    <cellStyle name="Note 7 3 3 7 2" xfId="30510"/>
    <cellStyle name="Note 7 3 3 8" xfId="30511"/>
    <cellStyle name="Note 7 3 4" xfId="30512"/>
    <cellStyle name="Note 7 3 4 2" xfId="30513"/>
    <cellStyle name="Note 7 3 4 2 2" xfId="30514"/>
    <cellStyle name="Note 7 3 4 2 2 2" xfId="30515"/>
    <cellStyle name="Note 7 3 4 2 2 2 2" xfId="30516"/>
    <cellStyle name="Note 7 3 4 2 2 3" xfId="30517"/>
    <cellStyle name="Note 7 3 4 2 3" xfId="30518"/>
    <cellStyle name="Note 7 3 4 2 3 2" xfId="30519"/>
    <cellStyle name="Note 7 3 4 2 4" xfId="30520"/>
    <cellStyle name="Note 7 3 4 3" xfId="30521"/>
    <cellStyle name="Note 7 3 4 3 2" xfId="30522"/>
    <cellStyle name="Note 7 3 4 3 2 2" xfId="30523"/>
    <cellStyle name="Note 7 3 4 3 3" xfId="30524"/>
    <cellStyle name="Note 7 3 4 4" xfId="30525"/>
    <cellStyle name="Note 7 3 4 4 2" xfId="30526"/>
    <cellStyle name="Note 7 3 4 5" xfId="30527"/>
    <cellStyle name="Note 7 3 4 5 2" xfId="30528"/>
    <cellStyle name="Note 7 3 4 6" xfId="30529"/>
    <cellStyle name="Note 7 3 5" xfId="30530"/>
    <cellStyle name="Note 7 3 5 2" xfId="30531"/>
    <cellStyle name="Note 7 3 5 2 2" xfId="30532"/>
    <cellStyle name="Note 7 3 5 2 2 2" xfId="30533"/>
    <cellStyle name="Note 7 3 5 2 3" xfId="30534"/>
    <cellStyle name="Note 7 3 5 3" xfId="30535"/>
    <cellStyle name="Note 7 3 5 3 2" xfId="30536"/>
    <cellStyle name="Note 7 3 5 4" xfId="30537"/>
    <cellStyle name="Note 7 3 6" xfId="30538"/>
    <cellStyle name="Note 7 3 6 2" xfId="30539"/>
    <cellStyle name="Note 7 3 6 2 2" xfId="30540"/>
    <cellStyle name="Note 7 3 6 3" xfId="30541"/>
    <cellStyle name="Note 7 3 7" xfId="30542"/>
    <cellStyle name="Note 7 3 7 2" xfId="30543"/>
    <cellStyle name="Note 7 3 8" xfId="30544"/>
    <cellStyle name="Note 7 3 8 2" xfId="30545"/>
    <cellStyle name="Note 7 3 9" xfId="30546"/>
    <cellStyle name="Note 7 3 9 2" xfId="30547"/>
    <cellStyle name="Note 7 4" xfId="30548"/>
    <cellStyle name="Note 7 4 2" xfId="30549"/>
    <cellStyle name="Note 7 4 2 2" xfId="30550"/>
    <cellStyle name="Note 7 4 2 2 2" xfId="30551"/>
    <cellStyle name="Note 7 4 2 2 2 2" xfId="30552"/>
    <cellStyle name="Note 7 4 2 2 2 2 2" xfId="30553"/>
    <cellStyle name="Note 7 4 2 2 2 2 2 2" xfId="30554"/>
    <cellStyle name="Note 7 4 2 2 2 2 3" xfId="30555"/>
    <cellStyle name="Note 7 4 2 2 2 3" xfId="30556"/>
    <cellStyle name="Note 7 4 2 2 2 3 2" xfId="30557"/>
    <cellStyle name="Note 7 4 2 2 2 4" xfId="30558"/>
    <cellStyle name="Note 7 4 2 2 3" xfId="30559"/>
    <cellStyle name="Note 7 4 2 2 3 2" xfId="30560"/>
    <cellStyle name="Note 7 4 2 2 3 2 2" xfId="30561"/>
    <cellStyle name="Note 7 4 2 2 3 3" xfId="30562"/>
    <cellStyle name="Note 7 4 2 2 4" xfId="30563"/>
    <cellStyle name="Note 7 4 2 2 4 2" xfId="30564"/>
    <cellStyle name="Note 7 4 2 2 5" xfId="30565"/>
    <cellStyle name="Note 7 4 2 3" xfId="30566"/>
    <cellStyle name="Note 7 4 2 3 2" xfId="30567"/>
    <cellStyle name="Note 7 4 2 3 2 2" xfId="30568"/>
    <cellStyle name="Note 7 4 2 3 2 2 2" xfId="30569"/>
    <cellStyle name="Note 7 4 2 3 2 3" xfId="30570"/>
    <cellStyle name="Note 7 4 2 3 3" xfId="30571"/>
    <cellStyle name="Note 7 4 2 3 3 2" xfId="30572"/>
    <cellStyle name="Note 7 4 2 3 4" xfId="30573"/>
    <cellStyle name="Note 7 4 2 4" xfId="30574"/>
    <cellStyle name="Note 7 4 2 4 2" xfId="30575"/>
    <cellStyle name="Note 7 4 2 4 2 2" xfId="30576"/>
    <cellStyle name="Note 7 4 2 4 3" xfId="30577"/>
    <cellStyle name="Note 7 4 2 5" xfId="30578"/>
    <cellStyle name="Note 7 4 2 5 2" xfId="30579"/>
    <cellStyle name="Note 7 4 2 6" xfId="30580"/>
    <cellStyle name="Note 7 4 2 6 2" xfId="30581"/>
    <cellStyle name="Note 7 4 2 7" xfId="30582"/>
    <cellStyle name="Note 7 4 2 7 2" xfId="30583"/>
    <cellStyle name="Note 7 4 2 8" xfId="30584"/>
    <cellStyle name="Note 7 4 3" xfId="30585"/>
    <cellStyle name="Note 7 4 3 2" xfId="30586"/>
    <cellStyle name="Note 7 4 3 2 2" xfId="30587"/>
    <cellStyle name="Note 7 4 3 2 2 2" xfId="30588"/>
    <cellStyle name="Note 7 4 3 2 2 2 2" xfId="30589"/>
    <cellStyle name="Note 7 4 3 2 2 3" xfId="30590"/>
    <cellStyle name="Note 7 4 3 2 3" xfId="30591"/>
    <cellStyle name="Note 7 4 3 2 3 2" xfId="30592"/>
    <cellStyle name="Note 7 4 3 2 4" xfId="30593"/>
    <cellStyle name="Note 7 4 3 3" xfId="30594"/>
    <cellStyle name="Note 7 4 3 3 2" xfId="30595"/>
    <cellStyle name="Note 7 4 3 3 2 2" xfId="30596"/>
    <cellStyle name="Note 7 4 3 3 3" xfId="30597"/>
    <cellStyle name="Note 7 4 3 4" xfId="30598"/>
    <cellStyle name="Note 7 4 3 4 2" xfId="30599"/>
    <cellStyle name="Note 7 4 3 5" xfId="30600"/>
    <cellStyle name="Note 7 4 4" xfId="30601"/>
    <cellStyle name="Note 7 4 4 2" xfId="30602"/>
    <cellStyle name="Note 7 4 4 2 2" xfId="30603"/>
    <cellStyle name="Note 7 4 4 2 2 2" xfId="30604"/>
    <cellStyle name="Note 7 4 4 2 3" xfId="30605"/>
    <cellStyle name="Note 7 4 4 3" xfId="30606"/>
    <cellStyle name="Note 7 4 4 3 2" xfId="30607"/>
    <cellStyle name="Note 7 4 4 4" xfId="30608"/>
    <cellStyle name="Note 7 4 5" xfId="30609"/>
    <cellStyle name="Note 7 4 5 2" xfId="30610"/>
    <cellStyle name="Note 7 4 5 2 2" xfId="30611"/>
    <cellStyle name="Note 7 4 5 3" xfId="30612"/>
    <cellStyle name="Note 7 4 6" xfId="30613"/>
    <cellStyle name="Note 7 4 6 2" xfId="30614"/>
    <cellStyle name="Note 7 4 7" xfId="30615"/>
    <cellStyle name="Note 7 4 7 2" xfId="30616"/>
    <cellStyle name="Note 7 4 8" xfId="30617"/>
    <cellStyle name="Note 7 4 8 2" xfId="30618"/>
    <cellStyle name="Note 7 4 9" xfId="30619"/>
    <cellStyle name="Note 7 5" xfId="30620"/>
    <cellStyle name="Note 7 5 2" xfId="30621"/>
    <cellStyle name="Note 7 5 2 2" xfId="30622"/>
    <cellStyle name="Note 7 5 2 2 2" xfId="30623"/>
    <cellStyle name="Note 7 5 2 2 2 2" xfId="30624"/>
    <cellStyle name="Note 7 5 2 2 2 2 2" xfId="30625"/>
    <cellStyle name="Note 7 5 2 2 2 3" xfId="30626"/>
    <cellStyle name="Note 7 5 2 2 3" xfId="30627"/>
    <cellStyle name="Note 7 5 2 2 3 2" xfId="30628"/>
    <cellStyle name="Note 7 5 2 2 4" xfId="30629"/>
    <cellStyle name="Note 7 5 2 3" xfId="30630"/>
    <cellStyle name="Note 7 5 2 3 2" xfId="30631"/>
    <cellStyle name="Note 7 5 2 3 2 2" xfId="30632"/>
    <cellStyle name="Note 7 5 2 3 3" xfId="30633"/>
    <cellStyle name="Note 7 5 2 4" xfId="30634"/>
    <cellStyle name="Note 7 5 2 4 2" xfId="30635"/>
    <cellStyle name="Note 7 5 2 5" xfId="30636"/>
    <cellStyle name="Note 7 5 2 5 2" xfId="30637"/>
    <cellStyle name="Note 7 5 2 6" xfId="30638"/>
    <cellStyle name="Note 7 5 3" xfId="30639"/>
    <cellStyle name="Note 7 5 3 2" xfId="30640"/>
    <cellStyle name="Note 7 5 3 2 2" xfId="30641"/>
    <cellStyle name="Note 7 5 3 2 2 2" xfId="30642"/>
    <cellStyle name="Note 7 5 3 2 3" xfId="30643"/>
    <cellStyle name="Note 7 5 3 3" xfId="30644"/>
    <cellStyle name="Note 7 5 3 3 2" xfId="30645"/>
    <cellStyle name="Note 7 5 3 4" xfId="30646"/>
    <cellStyle name="Note 7 5 4" xfId="30647"/>
    <cellStyle name="Note 7 5 4 2" xfId="30648"/>
    <cellStyle name="Note 7 5 4 2 2" xfId="30649"/>
    <cellStyle name="Note 7 5 4 3" xfId="30650"/>
    <cellStyle name="Note 7 5 5" xfId="30651"/>
    <cellStyle name="Note 7 5 5 2" xfId="30652"/>
    <cellStyle name="Note 7 5 6" xfId="30653"/>
    <cellStyle name="Note 7 5 6 2" xfId="30654"/>
    <cellStyle name="Note 7 5 7" xfId="30655"/>
    <cellStyle name="Note 7 5 7 2" xfId="30656"/>
    <cellStyle name="Note 7 5 8" xfId="30657"/>
    <cellStyle name="Note 7 6" xfId="30658"/>
    <cellStyle name="Note 7 6 2" xfId="30659"/>
    <cellStyle name="Note 7 6 2 2" xfId="30660"/>
    <cellStyle name="Note 7 6 2 2 2" xfId="30661"/>
    <cellStyle name="Note 7 6 2 2 2 2" xfId="30662"/>
    <cellStyle name="Note 7 6 2 2 3" xfId="30663"/>
    <cellStyle name="Note 7 6 2 3" xfId="30664"/>
    <cellStyle name="Note 7 6 2 3 2" xfId="30665"/>
    <cellStyle name="Note 7 6 2 4" xfId="30666"/>
    <cellStyle name="Note 7 6 3" xfId="30667"/>
    <cellStyle name="Note 7 6 3 2" xfId="30668"/>
    <cellStyle name="Note 7 6 3 2 2" xfId="30669"/>
    <cellStyle name="Note 7 6 3 3" xfId="30670"/>
    <cellStyle name="Note 7 6 4" xfId="30671"/>
    <cellStyle name="Note 7 6 4 2" xfId="30672"/>
    <cellStyle name="Note 7 6 5" xfId="30673"/>
    <cellStyle name="Note 7 6 5 2" xfId="30674"/>
    <cellStyle name="Note 7 6 6" xfId="30675"/>
    <cellStyle name="Note 7 7" xfId="30676"/>
    <cellStyle name="Note 7 7 2" xfId="30677"/>
    <cellStyle name="Note 7 7 2 2" xfId="30678"/>
    <cellStyle name="Note 7 7 2 2 2" xfId="30679"/>
    <cellStyle name="Note 7 7 2 3" xfId="30680"/>
    <cellStyle name="Note 7 7 3" xfId="30681"/>
    <cellStyle name="Note 7 7 3 2" xfId="30682"/>
    <cellStyle name="Note 7 7 4" xfId="30683"/>
    <cellStyle name="Note 7 8" xfId="30684"/>
    <cellStyle name="Note 7 8 2" xfId="30685"/>
    <cellStyle name="Note 7 8 2 2" xfId="30686"/>
    <cellStyle name="Note 7 8 3" xfId="30687"/>
    <cellStyle name="Note 7 9" xfId="30688"/>
    <cellStyle name="Note 7 9 2" xfId="30689"/>
    <cellStyle name="Output 2" xfId="819"/>
    <cellStyle name="Output 3" xfId="30690"/>
    <cellStyle name="Percent 2" xfId="820"/>
    <cellStyle name="Percent 2 2" xfId="821"/>
    <cellStyle name="Percent 2 3" xfId="822"/>
    <cellStyle name="Percent 2 4" xfId="30691"/>
    <cellStyle name="Percent 3" xfId="892"/>
    <cellStyle name="Percent 5" xfId="893"/>
    <cellStyle name="Percentuale 2" xfId="30692"/>
    <cellStyle name="Percentuale 2 2" xfId="30693"/>
    <cellStyle name="Percentuale 2 3" xfId="30694"/>
    <cellStyle name="Percentuale 2 3 2" xfId="30695"/>
    <cellStyle name="Percentuale 2 4" xfId="30696"/>
    <cellStyle name="Percentuale 2 5" xfId="30697"/>
    <cellStyle name="Percentuale 3" xfId="30698"/>
    <cellStyle name="Percentuale 3 2" xfId="30699"/>
    <cellStyle name="Percentuale 3 3" xfId="30700"/>
    <cellStyle name="Percentuale 4" xfId="30701"/>
    <cellStyle name="Percentuale 4 2" xfId="30702"/>
    <cellStyle name="Percentuale 4 2 2" xfId="30703"/>
    <cellStyle name="Percentuale 4 2 2 2" xfId="30704"/>
    <cellStyle name="Percentuale 4 2 3" xfId="30705"/>
    <cellStyle name="Percentuale 4 2 4" xfId="30706"/>
    <cellStyle name="Percentuale 4 2 5" xfId="30707"/>
    <cellStyle name="Percentuale 4 3" xfId="30708"/>
    <cellStyle name="Percentuale 4 3 2" xfId="30709"/>
    <cellStyle name="Percentuale 4 4" xfId="30710"/>
    <cellStyle name="Percentuale 4 5" xfId="30711"/>
    <cellStyle name="Percentuale 4 6" xfId="30712"/>
    <cellStyle name="Percentuale 5" xfId="30713"/>
    <cellStyle name="Percentuale 5 2" xfId="30714"/>
    <cellStyle name="Percentuale 5 2 2" xfId="30715"/>
    <cellStyle name="Percentuale 5 3" xfId="30716"/>
    <cellStyle name="Percentuale 5 4" xfId="30717"/>
    <cellStyle name="Percentuale 6" xfId="30718"/>
    <cellStyle name="Percentuale 7" xfId="30719"/>
    <cellStyle name="Percentuale 8" xfId="30720"/>
    <cellStyle name="Percentuale 9" xfId="30721"/>
    <cellStyle name="Salida" xfId="894"/>
    <cellStyle name="SAPBEXaggData" xfId="895"/>
    <cellStyle name="SAPBEXaggDataEmph" xfId="896"/>
    <cellStyle name="SAPBEXaggItem" xfId="897"/>
    <cellStyle name="SAPBEXaggItemX" xfId="898"/>
    <cellStyle name="SAPBEXchaText" xfId="899"/>
    <cellStyle name="SAPBEXexcBad7" xfId="900"/>
    <cellStyle name="SAPBEXexcBad8" xfId="901"/>
    <cellStyle name="SAPBEXexcBad9" xfId="902"/>
    <cellStyle name="SAPBEXexcCritical4" xfId="903"/>
    <cellStyle name="SAPBEXexcCritical5" xfId="904"/>
    <cellStyle name="SAPBEXexcCritical6" xfId="905"/>
    <cellStyle name="SAPBEXexcGood1" xfId="906"/>
    <cellStyle name="SAPBEXexcGood2" xfId="907"/>
    <cellStyle name="SAPBEXexcGood3" xfId="908"/>
    <cellStyle name="SAPBEXfilterDrill" xfId="909"/>
    <cellStyle name="SAPBEXfilterItem" xfId="910"/>
    <cellStyle name="SAPBEXfilterText" xfId="911"/>
    <cellStyle name="SAPBEXformats" xfId="912"/>
    <cellStyle name="SAPBEXheaderItem" xfId="913"/>
    <cellStyle name="SAPBEXheaderText" xfId="914"/>
    <cellStyle name="SAPBEXHLevel0" xfId="915"/>
    <cellStyle name="SAPBEXHLevel0X" xfId="916"/>
    <cellStyle name="SAPBEXHLevel1" xfId="917"/>
    <cellStyle name="SAPBEXHLevel1X" xfId="918"/>
    <cellStyle name="SAPBEXHLevel2" xfId="919"/>
    <cellStyle name="SAPBEXHLevel2X" xfId="920"/>
    <cellStyle name="SAPBEXHLevel3" xfId="921"/>
    <cellStyle name="SAPBEXHLevel3X" xfId="922"/>
    <cellStyle name="SAPBEXinputData" xfId="30722"/>
    <cellStyle name="SAPBEXresData" xfId="923"/>
    <cellStyle name="SAPBEXresDataEmph" xfId="924"/>
    <cellStyle name="SAPBEXresItem" xfId="925"/>
    <cellStyle name="SAPBEXresItemX" xfId="926"/>
    <cellStyle name="SAPBEXstdData" xfId="927"/>
    <cellStyle name="SAPBEXstdDataEmph" xfId="928"/>
    <cellStyle name="SAPBEXstdItem" xfId="929"/>
    <cellStyle name="SAPBEXstdItemX" xfId="930"/>
    <cellStyle name="SAPBEXtitle" xfId="931"/>
    <cellStyle name="SAPBEXundefined" xfId="932"/>
    <cellStyle name="Sheet Title" xfId="30723"/>
    <cellStyle name="Sotto_titolo_tabella" xfId="30724"/>
    <cellStyle name="Standaard 2" xfId="823"/>
    <cellStyle name="Standaard 2 2" xfId="824"/>
    <cellStyle name="Standaard 2 3" xfId="825"/>
    <cellStyle name="Standaard_UCM-StatBull mrt 2006 2-6" xfId="826"/>
    <cellStyle name="Standard 10" xfId="827"/>
    <cellStyle name="Standard 11" xfId="828"/>
    <cellStyle name="Standard 2" xfId="829"/>
    <cellStyle name="Standard 3" xfId="830"/>
    <cellStyle name="Standard 4" xfId="831"/>
    <cellStyle name="Standard 5" xfId="832"/>
    <cellStyle name="Standard 6" xfId="833"/>
    <cellStyle name="Standard 7" xfId="834"/>
    <cellStyle name="Standard 8" xfId="835"/>
    <cellStyle name="Standard 9" xfId="836"/>
    <cellStyle name="Standard_ECB-table2" xfId="933"/>
    <cellStyle name="Stile 1" xfId="30725"/>
    <cellStyle name="Style 1" xfId="837"/>
    <cellStyle name="test" xfId="934"/>
    <cellStyle name="Testo avviso 2" xfId="30726"/>
    <cellStyle name="Testo avviso 2 2" xfId="30727"/>
    <cellStyle name="Testo avviso 3" xfId="30728"/>
    <cellStyle name="Testo descrittivo 2" xfId="30729"/>
    <cellStyle name="Testo descrittivo 2 2" xfId="30730"/>
    <cellStyle name="Testo descrittivo 3" xfId="30731"/>
    <cellStyle name="Texto de advertencia" xfId="935"/>
    <cellStyle name="Texto explicativo" xfId="936"/>
    <cellStyle name="Title 2" xfId="30732"/>
    <cellStyle name="Titolo 1 2" xfId="30733"/>
    <cellStyle name="Titolo 1 2 2" xfId="30734"/>
    <cellStyle name="Titolo 1 3" xfId="30735"/>
    <cellStyle name="Titolo 2 2" xfId="30736"/>
    <cellStyle name="Titolo 2 2 2" xfId="30737"/>
    <cellStyle name="Titolo 2 3" xfId="30738"/>
    <cellStyle name="Titolo 3 2" xfId="30739"/>
    <cellStyle name="Titolo 3 2 2" xfId="30740"/>
    <cellStyle name="Titolo 3 3" xfId="30741"/>
    <cellStyle name="Titolo 4 2" xfId="30742"/>
    <cellStyle name="Titolo 4 2 2" xfId="30743"/>
    <cellStyle name="Titolo 4 3" xfId="30744"/>
    <cellStyle name="Titolo 5" xfId="30745"/>
    <cellStyle name="Titolo 6" xfId="30746"/>
    <cellStyle name="Título" xfId="937"/>
    <cellStyle name="Título 1" xfId="938"/>
    <cellStyle name="Título 2" xfId="939"/>
    <cellStyle name="Título 3" xfId="940"/>
    <cellStyle name="Total 2" xfId="838"/>
    <cellStyle name="Totale 2" xfId="30747"/>
    <cellStyle name="Totale 2 2" xfId="30748"/>
    <cellStyle name="Totale 3" xfId="30749"/>
    <cellStyle name="Valore non valido 2" xfId="30750"/>
    <cellStyle name="Valore non valido 2 2" xfId="30751"/>
    <cellStyle name="Valore non valido 3" xfId="30752"/>
    <cellStyle name="Valore valido 2" xfId="30753"/>
    <cellStyle name="Valore valido 2 2" xfId="30754"/>
    <cellStyle name="Valore valido 3" xfId="30755"/>
    <cellStyle name="Valore valido 5" xfId="30756"/>
    <cellStyle name="Valuta (0)_dd" xfId="30757"/>
    <cellStyle name="Währung [0]_Bamumlauf" xfId="941"/>
    <cellStyle name="Währung_Bamumlauf" xfId="942"/>
    <cellStyle name="Warning Text 2" xfId="839"/>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externalLink" Target="externalLinks/externalLink1.xml"/><Relationship Id="rId29" Type="http://schemas.openxmlformats.org/officeDocument/2006/relationships/externalLink" Target="externalLinks/externalLink2.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3.xml"/><Relationship Id="rId31" Type="http://schemas.openxmlformats.org/officeDocument/2006/relationships/externalLink" Target="externalLinks/externalLink4.xml"/><Relationship Id="rId32" Type="http://schemas.openxmlformats.org/officeDocument/2006/relationships/externalLink" Target="externalLinks/externalLink5.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theme" Target="theme/theme1.xml"/><Relationship Id="rId34" Type="http://schemas.openxmlformats.org/officeDocument/2006/relationships/styles" Target="styles.xml"/><Relationship Id="rId35" Type="http://schemas.openxmlformats.org/officeDocument/2006/relationships/sharedStrings" Target="sharedStrings.xml"/><Relationship Id="rId36"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charts/_rels/chart10.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11.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12.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 Id="rId3"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6.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 Id="rId3" Type="http://schemas.openxmlformats.org/officeDocument/2006/relationships/chartUserShapes" Target="../drawings/drawing21.xml"/></Relationships>
</file>

<file path=xl/charts/_rels/chart17.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 Id="rId3" Type="http://schemas.openxmlformats.org/officeDocument/2006/relationships/chartUserShapes" Target="../drawings/drawing23.xml"/></Relationships>
</file>

<file path=xl/charts/_rels/chart18.xml.rels><?xml version="1.0" encoding="UTF-8" standalone="yes"?>
<Relationships xmlns="http://schemas.openxmlformats.org/package/2006/relationships"><Relationship Id="rId1" Type="http://schemas.microsoft.com/office/2011/relationships/chartStyle" Target="style7.xml"/><Relationship Id="rId2" Type="http://schemas.microsoft.com/office/2011/relationships/chartColorStyle" Target="colors7.xml"/><Relationship Id="rId3" Type="http://schemas.openxmlformats.org/officeDocument/2006/relationships/chartUserShapes" Target="../drawings/drawing2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5.xml.rels><?xml version="1.0" encoding="UTF-8" standalone="yes"?>
<Relationships xmlns="http://schemas.openxmlformats.org/package/2006/relationships"><Relationship Id="rId1" Type="http://schemas.microsoft.com/office/2011/relationships/chartStyle" Target="style8.xml"/><Relationship Id="rId2" Type="http://schemas.microsoft.com/office/2011/relationships/chartColorStyle" Target="colors8.xml"/><Relationship Id="rId3" Type="http://schemas.openxmlformats.org/officeDocument/2006/relationships/chartUserShapes" Target="../drawings/drawing33.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8.xml.rels><?xml version="1.0" encoding="UTF-8" standalone="yes"?>
<Relationships xmlns="http://schemas.openxmlformats.org/package/2006/relationships"><Relationship Id="rId1" Type="http://schemas.microsoft.com/office/2011/relationships/chartStyle" Target="style9.xml"/><Relationship Id="rId2" Type="http://schemas.microsoft.com/office/2011/relationships/chartColorStyle" Target="colors9.xml"/></Relationships>
</file>

<file path=xl/charts/_rels/chart29.xml.rels><?xml version="1.0" encoding="UTF-8" standalone="yes"?>
<Relationships xmlns="http://schemas.openxmlformats.org/package/2006/relationships"><Relationship Id="rId1" Type="http://schemas.microsoft.com/office/2011/relationships/chartStyle" Target="style10.xml"/><Relationship Id="rId2" Type="http://schemas.microsoft.com/office/2011/relationships/chartColorStyle" Target="colors10.xml"/></Relationships>
</file>

<file path=xl/charts/_rels/chart30.xml.rels><?xml version="1.0" encoding="UTF-8" standalone="yes"?>
<Relationships xmlns="http://schemas.openxmlformats.org/package/2006/relationships"><Relationship Id="rId1" Type="http://schemas.microsoft.com/office/2011/relationships/chartStyle" Target="style11.xml"/><Relationship Id="rId2" Type="http://schemas.microsoft.com/office/2011/relationships/chartColorStyle" Target="colors11.xml"/><Relationship Id="rId3" Type="http://schemas.openxmlformats.org/officeDocument/2006/relationships/chartUserShapes" Target="../drawings/drawing4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4.xml.rels><?xml version="1.0" encoding="UTF-8" standalone="yes"?>
<Relationships xmlns="http://schemas.openxmlformats.org/package/2006/relationships"><Relationship Id="rId1" Type="http://schemas.microsoft.com/office/2011/relationships/chartStyle" Target="style12.xml"/><Relationship Id="rId2" Type="http://schemas.microsoft.com/office/2011/relationships/chartColorStyle" Target="colors12.xml"/><Relationship Id="rId3" Type="http://schemas.openxmlformats.org/officeDocument/2006/relationships/chartUserShapes" Target="../drawings/drawing47.xml"/></Relationships>
</file>

<file path=xl/charts/_rels/chart35.xml.rels><?xml version="1.0" encoding="UTF-8" standalone="yes"?>
<Relationships xmlns="http://schemas.openxmlformats.org/package/2006/relationships"><Relationship Id="rId1" Type="http://schemas.microsoft.com/office/2011/relationships/chartStyle" Target="style13.xml"/><Relationship Id="rId2" Type="http://schemas.microsoft.com/office/2011/relationships/chartColorStyle" Target="colors13.xml"/><Relationship Id="rId3" Type="http://schemas.openxmlformats.org/officeDocument/2006/relationships/chartUserShapes" Target="../drawings/drawing49.xml"/></Relationships>
</file>

<file path=xl/charts/_rels/chart36.xml.rels><?xml version="1.0" encoding="UTF-8" standalone="yes"?>
<Relationships xmlns="http://schemas.openxmlformats.org/package/2006/relationships"><Relationship Id="rId1" Type="http://schemas.microsoft.com/office/2011/relationships/chartStyle" Target="style14.xml"/><Relationship Id="rId2" Type="http://schemas.microsoft.com/office/2011/relationships/chartColorStyle" Target="colors14.xml"/><Relationship Id="rId3" Type="http://schemas.openxmlformats.org/officeDocument/2006/relationships/chartUserShapes" Target="../drawings/drawing5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 Id="rId3"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0"/>
            </a:pPr>
            <a:r>
              <a:rPr lang="en-GB" sz="1200" b="0"/>
              <a:t>Profession</a:t>
            </a:r>
          </a:p>
        </c:rich>
      </c:tx>
      <c:layout>
        <c:manualLayout>
          <c:xMode val="edge"/>
          <c:yMode val="edge"/>
          <c:x val="0.531488434768365"/>
          <c:y val="0.00336951270353023"/>
        </c:manualLayout>
      </c:layout>
      <c:overlay val="1"/>
    </c:title>
    <c:autoTitleDeleted val="0"/>
    <c:plotArea>
      <c:layout>
        <c:manualLayout>
          <c:layoutTarget val="inner"/>
          <c:xMode val="edge"/>
          <c:yMode val="edge"/>
          <c:x val="0.464445617921024"/>
          <c:y val="0.0902975524993602"/>
          <c:w val="0.488357907521914"/>
          <c:h val="0.764357173096956"/>
        </c:manualLayout>
      </c:layout>
      <c:barChart>
        <c:barDir val="bar"/>
        <c:grouping val="clustered"/>
        <c:varyColors val="0"/>
        <c:ser>
          <c:idx val="0"/>
          <c:order val="0"/>
          <c:spPr>
            <a:solidFill>
              <a:schemeClr val="tx2"/>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1'!$A$14:$A$20</c:f>
              <c:strCache>
                <c:ptCount val="7"/>
                <c:pt idx="0">
                  <c:v>Manager, higher intellectual profession</c:v>
                </c:pt>
                <c:pt idx="1">
                  <c:v>Intermediate profession</c:v>
                </c:pt>
                <c:pt idx="2">
                  <c:v>Inactive</c:v>
                </c:pt>
                <c:pt idx="3">
                  <c:v>Entrepreneur</c:v>
                </c:pt>
                <c:pt idx="4">
                  <c:v>Employee</c:v>
                </c:pt>
                <c:pt idx="5">
                  <c:v>Production worker</c:v>
                </c:pt>
                <c:pt idx="6">
                  <c:v>Farmer</c:v>
                </c:pt>
              </c:strCache>
            </c:strRef>
          </c:cat>
          <c:val>
            <c:numRef>
              <c:f>'Data 1'!$B$14:$B$20</c:f>
              <c:numCache>
                <c:formatCode>General</c:formatCode>
                <c:ptCount val="7"/>
                <c:pt idx="0">
                  <c:v>30.0</c:v>
                </c:pt>
                <c:pt idx="1">
                  <c:v>43.0</c:v>
                </c:pt>
                <c:pt idx="2">
                  <c:v>45.0</c:v>
                </c:pt>
                <c:pt idx="3">
                  <c:v>56.0</c:v>
                </c:pt>
                <c:pt idx="4">
                  <c:v>56.0</c:v>
                </c:pt>
                <c:pt idx="5">
                  <c:v>58.0</c:v>
                </c:pt>
                <c:pt idx="6">
                  <c:v>71.0</c:v>
                </c:pt>
              </c:numCache>
            </c:numRef>
          </c:val>
          <c:extLst xmlns:c16r2="http://schemas.microsoft.com/office/drawing/2015/06/chart">
            <c:ext xmlns:c16="http://schemas.microsoft.com/office/drawing/2014/chart" uri="{C3380CC4-5D6E-409C-BE32-E72D297353CC}">
              <c16:uniqueId val="{00000000-F03F-4F14-A050-AAECE9244862}"/>
            </c:ext>
          </c:extLst>
        </c:ser>
        <c:dLbls>
          <c:showLegendKey val="0"/>
          <c:showVal val="0"/>
          <c:showCatName val="0"/>
          <c:showSerName val="0"/>
          <c:showPercent val="0"/>
          <c:showBubbleSize val="0"/>
        </c:dLbls>
        <c:gapWidth val="150"/>
        <c:axId val="-2064286608"/>
        <c:axId val="2126109120"/>
      </c:barChart>
      <c:catAx>
        <c:axId val="-2064286608"/>
        <c:scaling>
          <c:orientation val="minMax"/>
        </c:scaling>
        <c:delete val="0"/>
        <c:axPos val="l"/>
        <c:numFmt formatCode="General" sourceLinked="0"/>
        <c:majorTickMark val="out"/>
        <c:minorTickMark val="none"/>
        <c:tickLblPos val="nextTo"/>
        <c:crossAx val="2126109120"/>
        <c:crosses val="autoZero"/>
        <c:auto val="1"/>
        <c:lblAlgn val="ctr"/>
        <c:lblOffset val="100"/>
        <c:noMultiLvlLbl val="0"/>
      </c:catAx>
      <c:valAx>
        <c:axId val="2126109120"/>
        <c:scaling>
          <c:orientation val="minMax"/>
        </c:scaling>
        <c:delete val="0"/>
        <c:axPos val="b"/>
        <c:title>
          <c:tx>
            <c:rich>
              <a:bodyPr/>
              <a:lstStyle/>
              <a:p>
                <a:pPr>
                  <a:defRPr b="0"/>
                </a:pPr>
                <a:r>
                  <a:rPr lang="en-GB" b="0"/>
                  <a:t>Percent of No Voters</a:t>
                </a:r>
              </a:p>
            </c:rich>
          </c:tx>
          <c:layout/>
          <c:overlay val="0"/>
        </c:title>
        <c:numFmt formatCode="General" sourceLinked="1"/>
        <c:majorTickMark val="out"/>
        <c:minorTickMark val="none"/>
        <c:tickLblPos val="nextTo"/>
        <c:crossAx val="-2064286608"/>
        <c:crosses val="autoZero"/>
        <c:crossBetween val="between"/>
      </c:valAx>
    </c:plotArea>
    <c:plotVisOnly val="1"/>
    <c:dispBlanksAs val="gap"/>
    <c:showDLblsOverMax val="0"/>
  </c:chart>
  <c:spPr>
    <a:ln>
      <a:noFill/>
    </a:ln>
  </c:spPr>
  <c:txPr>
    <a:bodyPr/>
    <a:lstStyle/>
    <a:p>
      <a:pPr>
        <a:defRPr>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9563200814137"/>
          <c:y val="0.0407679368370089"/>
          <c:w val="0.526887019903188"/>
          <c:h val="0.717892697388429"/>
        </c:manualLayout>
      </c:layout>
      <c:barChart>
        <c:barDir val="bar"/>
        <c:grouping val="clustered"/>
        <c:varyColors val="0"/>
        <c:ser>
          <c:idx val="0"/>
          <c:order val="0"/>
          <c:tx>
            <c:v>2017</c:v>
          </c:tx>
          <c:spPr>
            <a:solidFill>
              <a:schemeClr val="accent2">
                <a:lumMod val="75000"/>
              </a:schemeClr>
            </a:solidFill>
            <a:ln>
              <a:solidFill>
                <a:schemeClr val="tx1"/>
              </a:solidFill>
            </a:ln>
            <a:effectLst/>
          </c:spPr>
          <c:invertIfNegative val="0"/>
          <c:cat>
            <c:strLit>
              <c:ptCount val="26"/>
              <c:pt idx="0">
                <c:v>2017</c:v>
              </c:pt>
              <c:pt idx="1">
                <c:v>Netherlands 2007</c:v>
              </c:pt>
              <c:pt idx="3">
                <c:v>2017</c:v>
              </c:pt>
              <c:pt idx="4">
                <c:v>Germany 2007</c:v>
              </c:pt>
              <c:pt idx="6">
                <c:v>2017</c:v>
              </c:pt>
              <c:pt idx="7">
                <c:v>Austria 2007</c:v>
              </c:pt>
              <c:pt idx="9">
                <c:v>2017</c:v>
              </c:pt>
              <c:pt idx="10">
                <c:v>Finland 2007</c:v>
              </c:pt>
              <c:pt idx="12">
                <c:v>2017</c:v>
              </c:pt>
              <c:pt idx="13">
                <c:v>Portugal 2007</c:v>
              </c:pt>
              <c:pt idx="15">
                <c:v>2017</c:v>
              </c:pt>
              <c:pt idx="16">
                <c:v>France 2007</c:v>
              </c:pt>
              <c:pt idx="18">
                <c:v>2017</c:v>
              </c:pt>
              <c:pt idx="19">
                <c:v>Spain 2007</c:v>
              </c:pt>
              <c:pt idx="21">
                <c:v>2017</c:v>
              </c:pt>
              <c:pt idx="22">
                <c:v> Greece 2007</c:v>
              </c:pt>
              <c:pt idx="24">
                <c:v>2017</c:v>
              </c:pt>
              <c:pt idx="25">
                <c:v> Italy 2007</c:v>
              </c:pt>
            </c:strLit>
          </c:cat>
          <c:val>
            <c:numLit>
              <c:formatCode>General</c:formatCode>
              <c:ptCount val="26"/>
              <c:pt idx="0">
                <c:v>59.69900000000001</c:v>
              </c:pt>
              <c:pt idx="3">
                <c:v>64.724</c:v>
              </c:pt>
              <c:pt idx="6">
                <c:v>81.18299999999998</c:v>
              </c:pt>
              <c:pt idx="9">
                <c:v>64.425</c:v>
              </c:pt>
              <c:pt idx="12">
                <c:v>128.62</c:v>
              </c:pt>
              <c:pt idx="15">
                <c:v>97.403</c:v>
              </c:pt>
              <c:pt idx="18">
                <c:v>98.549</c:v>
              </c:pt>
              <c:pt idx="21">
                <c:v>180.669</c:v>
              </c:pt>
              <c:pt idx="24">
                <c:v>132.766</c:v>
              </c:pt>
            </c:numLit>
          </c:val>
          <c:extLst xmlns:c16r2="http://schemas.microsoft.com/office/drawing/2015/06/chart">
            <c:ext xmlns:c16="http://schemas.microsoft.com/office/drawing/2014/chart" uri="{C3380CC4-5D6E-409C-BE32-E72D297353CC}">
              <c16:uniqueId val="{00000000-83BC-49E6-A4E5-CDA1C2757D8B}"/>
            </c:ext>
          </c:extLst>
        </c:ser>
        <c:ser>
          <c:idx val="1"/>
          <c:order val="1"/>
          <c:tx>
            <c:v>2007</c:v>
          </c:tx>
          <c:spPr>
            <a:solidFill>
              <a:schemeClr val="tx1"/>
            </a:solidFill>
            <a:ln>
              <a:solidFill>
                <a:schemeClr val="tx1"/>
              </a:solidFill>
            </a:ln>
            <a:effectLst/>
          </c:spPr>
          <c:invertIfNegative val="0"/>
          <c:cat>
            <c:strLit>
              <c:ptCount val="26"/>
              <c:pt idx="0">
                <c:v>2017</c:v>
              </c:pt>
              <c:pt idx="1">
                <c:v>Netherlands 2007</c:v>
              </c:pt>
              <c:pt idx="3">
                <c:v>2017</c:v>
              </c:pt>
              <c:pt idx="4">
                <c:v>Germany 2007</c:v>
              </c:pt>
              <c:pt idx="6">
                <c:v>2017</c:v>
              </c:pt>
              <c:pt idx="7">
                <c:v>Austria 2007</c:v>
              </c:pt>
              <c:pt idx="9">
                <c:v>2017</c:v>
              </c:pt>
              <c:pt idx="10">
                <c:v>Finland 2007</c:v>
              </c:pt>
              <c:pt idx="12">
                <c:v>2017</c:v>
              </c:pt>
              <c:pt idx="13">
                <c:v>Portugal 2007</c:v>
              </c:pt>
              <c:pt idx="15">
                <c:v>2017</c:v>
              </c:pt>
              <c:pt idx="16">
                <c:v>France 2007</c:v>
              </c:pt>
              <c:pt idx="18">
                <c:v>2017</c:v>
              </c:pt>
              <c:pt idx="19">
                <c:v>Spain 2007</c:v>
              </c:pt>
              <c:pt idx="21">
                <c:v>2017</c:v>
              </c:pt>
              <c:pt idx="22">
                <c:v> Greece 2007</c:v>
              </c:pt>
              <c:pt idx="24">
                <c:v>2017</c:v>
              </c:pt>
              <c:pt idx="25">
                <c:v> Italy 2007</c:v>
              </c:pt>
            </c:strLit>
          </c:cat>
          <c:val>
            <c:numLit>
              <c:formatCode>General</c:formatCode>
              <c:ptCount val="26"/>
              <c:pt idx="1">
                <c:v>42.376</c:v>
              </c:pt>
              <c:pt idx="4">
                <c:v>63.65600000000001</c:v>
              </c:pt>
              <c:pt idx="7">
                <c:v>65.114</c:v>
              </c:pt>
              <c:pt idx="10">
                <c:v>33.993</c:v>
              </c:pt>
              <c:pt idx="13">
                <c:v>68.439</c:v>
              </c:pt>
              <c:pt idx="16">
                <c:v>64.34800000000001</c:v>
              </c:pt>
              <c:pt idx="19">
                <c:v>35.51</c:v>
              </c:pt>
              <c:pt idx="22">
                <c:v>103.103</c:v>
              </c:pt>
              <c:pt idx="25">
                <c:v>99.77599999999998</c:v>
              </c:pt>
            </c:numLit>
          </c:val>
          <c:extLst xmlns:c16r2="http://schemas.microsoft.com/office/drawing/2015/06/chart">
            <c:ext xmlns:c16="http://schemas.microsoft.com/office/drawing/2014/chart" uri="{C3380CC4-5D6E-409C-BE32-E72D297353CC}">
              <c16:uniqueId val="{00000001-83BC-49E6-A4E5-CDA1C2757D8B}"/>
            </c:ext>
          </c:extLst>
        </c:ser>
        <c:dLbls>
          <c:showLegendKey val="0"/>
          <c:showVal val="0"/>
          <c:showCatName val="0"/>
          <c:showSerName val="0"/>
          <c:showPercent val="0"/>
          <c:showBubbleSize val="0"/>
        </c:dLbls>
        <c:gapWidth val="0"/>
        <c:overlap val="100"/>
        <c:axId val="-2110652480"/>
        <c:axId val="-2110127200"/>
      </c:barChart>
      <c:catAx>
        <c:axId val="-211065248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110127200"/>
        <c:crosses val="autoZero"/>
        <c:auto val="1"/>
        <c:lblAlgn val="ctr"/>
        <c:lblOffset val="100"/>
        <c:noMultiLvlLbl val="0"/>
      </c:catAx>
      <c:valAx>
        <c:axId val="-21101272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r>
                  <a:rPr lang="en-US"/>
                  <a:t>Public debt as a </a:t>
                </a:r>
              </a:p>
              <a:p>
                <a:pPr>
                  <a:defRPr/>
                </a:pPr>
                <a:r>
                  <a:rPr lang="en-US"/>
                  <a:t>percentage of GDP</a:t>
                </a:r>
              </a:p>
            </c:rich>
          </c:tx>
          <c:layout>
            <c:manualLayout>
              <c:xMode val="edge"/>
              <c:yMode val="edge"/>
              <c:x val="0.475384284606628"/>
              <c:y val="0.82566195588907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110652480"/>
        <c:crosses val="autoZero"/>
        <c:crossBetween val="between"/>
        <c:majorUnit val="5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Inactive</c:v>
          </c:tx>
          <c:spPr>
            <a:solidFill>
              <a:schemeClr val="tx1">
                <a:lumMod val="75000"/>
                <a:lumOff val="25000"/>
              </a:schemeClr>
            </a:solidFill>
            <a:ln>
              <a:solidFill>
                <a:schemeClr val="tx1"/>
              </a:solidFill>
            </a:ln>
            <a:effectLst/>
          </c:spPr>
          <c:invertIfNegative val="0"/>
          <c:cat>
            <c:numLit>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Lit>
          </c:cat>
          <c:val>
            <c:numLit>
              <c:formatCode>General</c:formatCode>
              <c:ptCount val="26"/>
              <c:pt idx="0">
                <c:v>4.1</c:v>
              </c:pt>
              <c:pt idx="3">
                <c:v>5.9</c:v>
              </c:pt>
              <c:pt idx="6">
                <c:v>4.7</c:v>
              </c:pt>
              <c:pt idx="9">
                <c:v>7.1</c:v>
              </c:pt>
              <c:pt idx="12">
                <c:v>4.9</c:v>
              </c:pt>
              <c:pt idx="15">
                <c:v>6.9</c:v>
              </c:pt>
              <c:pt idx="18">
                <c:v>6.0</c:v>
              </c:pt>
              <c:pt idx="21">
                <c:v>6.6</c:v>
              </c:pt>
              <c:pt idx="24">
                <c:v>13.8</c:v>
              </c:pt>
            </c:numLit>
          </c:val>
          <c:extLst xmlns:c16r2="http://schemas.microsoft.com/office/drawing/2015/06/chart">
            <c:ext xmlns:c16="http://schemas.microsoft.com/office/drawing/2014/chart" uri="{C3380CC4-5D6E-409C-BE32-E72D297353CC}">
              <c16:uniqueId val="{00000000-5CF2-45F5-BDD8-5F1DA9794F22}"/>
            </c:ext>
          </c:extLst>
        </c:ser>
        <c:ser>
          <c:idx val="1"/>
          <c:order val="1"/>
          <c:tx>
            <c:v>Unemployed</c:v>
          </c:tx>
          <c:spPr>
            <a:solidFill>
              <a:schemeClr val="accent6"/>
            </a:solidFill>
            <a:ln>
              <a:solidFill>
                <a:schemeClr val="tx1"/>
              </a:solidFill>
            </a:ln>
            <a:effectLst/>
          </c:spPr>
          <c:invertIfNegative val="0"/>
          <c:cat>
            <c:numLit>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Lit>
          </c:cat>
          <c:val>
            <c:numLit>
              <c:formatCode>General</c:formatCode>
              <c:ptCount val="26"/>
              <c:pt idx="0">
                <c:v>2.2</c:v>
              </c:pt>
              <c:pt idx="3">
                <c:v>2.9</c:v>
              </c:pt>
              <c:pt idx="6">
                <c:v>4.2</c:v>
              </c:pt>
              <c:pt idx="9">
                <c:v>4.6</c:v>
              </c:pt>
              <c:pt idx="12">
                <c:v>7.9</c:v>
              </c:pt>
              <c:pt idx="15">
                <c:v>7.5</c:v>
              </c:pt>
              <c:pt idx="18">
                <c:v>12.1</c:v>
              </c:pt>
              <c:pt idx="21">
                <c:v>15.6</c:v>
              </c:pt>
              <c:pt idx="24">
                <c:v>10.5</c:v>
              </c:pt>
            </c:numLit>
          </c:val>
          <c:extLst xmlns:c16r2="http://schemas.microsoft.com/office/drawing/2015/06/chart">
            <c:ext xmlns:c16="http://schemas.microsoft.com/office/drawing/2014/chart" uri="{C3380CC4-5D6E-409C-BE32-E72D297353CC}">
              <c16:uniqueId val="{00000001-5CF2-45F5-BDD8-5F1DA9794F22}"/>
            </c:ext>
          </c:extLst>
        </c:ser>
        <c:ser>
          <c:idx val="2"/>
          <c:order val="2"/>
          <c:tx>
            <c:v>Inactive</c:v>
          </c:tx>
          <c:spPr>
            <a:solidFill>
              <a:schemeClr val="tx1">
                <a:lumMod val="85000"/>
                <a:lumOff val="15000"/>
              </a:schemeClr>
            </a:solidFill>
            <a:ln>
              <a:solidFill>
                <a:schemeClr val="tx1"/>
              </a:solidFill>
            </a:ln>
            <a:effectLst/>
          </c:spPr>
          <c:invertIfNegative val="0"/>
          <c:cat>
            <c:numLit>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Lit>
          </c:cat>
          <c:val>
            <c:numLit>
              <c:formatCode>General</c:formatCode>
              <c:ptCount val="26"/>
              <c:pt idx="1">
                <c:v>3.7</c:v>
              </c:pt>
              <c:pt idx="4">
                <c:v>6.0</c:v>
              </c:pt>
              <c:pt idx="7">
                <c:v>5.7</c:v>
              </c:pt>
              <c:pt idx="10">
                <c:v>5.2</c:v>
              </c:pt>
              <c:pt idx="13">
                <c:v>5.5</c:v>
              </c:pt>
              <c:pt idx="16">
                <c:v>6.2</c:v>
              </c:pt>
              <c:pt idx="19">
                <c:v>6.0</c:v>
              </c:pt>
              <c:pt idx="22">
                <c:v>7.2</c:v>
              </c:pt>
              <c:pt idx="25">
                <c:v>13.1</c:v>
              </c:pt>
            </c:numLit>
          </c:val>
          <c:extLst xmlns:c16r2="http://schemas.microsoft.com/office/drawing/2015/06/chart">
            <c:ext xmlns:c16="http://schemas.microsoft.com/office/drawing/2014/chart" uri="{C3380CC4-5D6E-409C-BE32-E72D297353CC}">
              <c16:uniqueId val="{00000002-5CF2-45F5-BDD8-5F1DA9794F22}"/>
            </c:ext>
          </c:extLst>
        </c:ser>
        <c:ser>
          <c:idx val="3"/>
          <c:order val="3"/>
          <c:tx>
            <c:v>Unemployed</c:v>
          </c:tx>
          <c:spPr>
            <a:solidFill>
              <a:schemeClr val="accent6">
                <a:lumMod val="75000"/>
              </a:schemeClr>
            </a:solidFill>
            <a:ln w="15875">
              <a:solidFill>
                <a:schemeClr val="tx1">
                  <a:lumMod val="95000"/>
                  <a:lumOff val="5000"/>
                </a:schemeClr>
              </a:solidFill>
            </a:ln>
            <a:effectLst/>
          </c:spPr>
          <c:invertIfNegative val="0"/>
          <c:cat>
            <c:numLit>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Lit>
          </c:cat>
          <c:val>
            <c:numLit>
              <c:formatCode>General</c:formatCode>
              <c:ptCount val="26"/>
              <c:pt idx="1">
                <c:v>1.2</c:v>
              </c:pt>
              <c:pt idx="4">
                <c:v>5.6</c:v>
              </c:pt>
              <c:pt idx="7">
                <c:v>3.7</c:v>
              </c:pt>
              <c:pt idx="10">
                <c:v>3.2</c:v>
              </c:pt>
              <c:pt idx="13">
                <c:v>7.2</c:v>
              </c:pt>
              <c:pt idx="16">
                <c:v>6.6</c:v>
              </c:pt>
              <c:pt idx="19">
                <c:v>12.1</c:v>
              </c:pt>
              <c:pt idx="22">
                <c:v>8.0</c:v>
              </c:pt>
              <c:pt idx="25">
                <c:v>5.7</c:v>
              </c:pt>
            </c:numLit>
          </c:val>
          <c:extLst xmlns:c16r2="http://schemas.microsoft.com/office/drawing/2015/06/chart">
            <c:ext xmlns:c16="http://schemas.microsoft.com/office/drawing/2014/chart" uri="{C3380CC4-5D6E-409C-BE32-E72D297353CC}">
              <c16:uniqueId val="{00000003-5CF2-45F5-BDD8-5F1DA9794F22}"/>
            </c:ext>
          </c:extLst>
        </c:ser>
        <c:dLbls>
          <c:showLegendKey val="0"/>
          <c:showVal val="0"/>
          <c:showCatName val="0"/>
          <c:showSerName val="0"/>
          <c:showPercent val="0"/>
          <c:showBubbleSize val="0"/>
        </c:dLbls>
        <c:gapWidth val="0"/>
        <c:overlap val="100"/>
        <c:axId val="-2066553376"/>
        <c:axId val="-2066550240"/>
      </c:barChart>
      <c:catAx>
        <c:axId val="-206655337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066550240"/>
        <c:crosses val="autoZero"/>
        <c:auto val="1"/>
        <c:lblAlgn val="ctr"/>
        <c:lblOffset val="100"/>
        <c:noMultiLvlLbl val="0"/>
      </c:catAx>
      <c:valAx>
        <c:axId val="-2066550240"/>
        <c:scaling>
          <c:orientation val="minMax"/>
          <c:max val="25.0"/>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r>
                  <a:rPr lang="en-US"/>
                  <a:t>Percentage of population </a:t>
                </a:r>
              </a:p>
              <a:p>
                <a:pPr>
                  <a:defRPr/>
                </a:pPr>
                <a:r>
                  <a:rPr lang="en-US"/>
                  <a:t>aged 15 to 29 years old</a:t>
                </a:r>
              </a:p>
            </c:rich>
          </c:tx>
          <c:layout>
            <c:manualLayout>
              <c:xMode val="edge"/>
              <c:yMode val="edge"/>
              <c:x val="0.298220041282129"/>
              <c:y val="0.8215931288640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066553376"/>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0.209565765788393"/>
          <c:y val="0.921416517308738"/>
          <c:w val="0.573197645238384"/>
          <c:h val="0.056670771700701"/>
        </c:manualLayout>
      </c:layout>
      <c:overlay val="0"/>
      <c:spPr>
        <a:noFill/>
        <a:ln>
          <a:solidFill>
            <a:schemeClr val="tx1">
              <a:lumMod val="95000"/>
              <a:lumOff val="5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270578792473"/>
          <c:y val="0.033270352750376"/>
          <c:w val="0.6673153535025"/>
          <c:h val="0.906079668287933"/>
        </c:manualLayout>
      </c:layout>
      <c:barChart>
        <c:barDir val="bar"/>
        <c:grouping val="clustered"/>
        <c:varyColors val="0"/>
        <c:ser>
          <c:idx val="0"/>
          <c:order val="0"/>
          <c:tx>
            <c:v>2015</c:v>
          </c:tx>
          <c:spPr>
            <a:solidFill>
              <a:schemeClr val="tx1"/>
            </a:solidFill>
            <a:ln>
              <a:solidFill>
                <a:schemeClr val="tx1"/>
              </a:solidFill>
            </a:ln>
            <a:effectLst/>
          </c:spPr>
          <c:invertIfNegative val="0"/>
          <c:dPt>
            <c:idx val="0"/>
            <c:invertIfNegative val="0"/>
            <c:bubble3D val="0"/>
            <c:spPr>
              <a:solidFill>
                <a:schemeClr val="accent2">
                  <a:lumMod val="75000"/>
                </a:schemeClr>
              </a:solidFill>
              <a:ln>
                <a:solidFill>
                  <a:schemeClr val="tx1"/>
                </a:solidFill>
              </a:ln>
              <a:effectLst/>
            </c:spPr>
            <c:extLst xmlns:c16r2="http://schemas.microsoft.com/office/drawing/2015/06/chart">
              <c:ext xmlns:c16="http://schemas.microsoft.com/office/drawing/2014/chart" uri="{C3380CC4-5D6E-409C-BE32-E72D297353CC}">
                <c16:uniqueId val="{00000001-85F8-4D4E-A311-C7FFD651D0CE}"/>
              </c:ext>
            </c:extLst>
          </c:dPt>
          <c:dPt>
            <c:idx val="3"/>
            <c:invertIfNegative val="0"/>
            <c:bubble3D val="0"/>
            <c:spPr>
              <a:solidFill>
                <a:schemeClr val="accent2">
                  <a:lumMod val="75000"/>
                </a:schemeClr>
              </a:solidFill>
              <a:ln>
                <a:solidFill>
                  <a:schemeClr val="tx1"/>
                </a:solidFill>
              </a:ln>
              <a:effectLst/>
            </c:spPr>
            <c:extLst xmlns:c16r2="http://schemas.microsoft.com/office/drawing/2015/06/chart">
              <c:ext xmlns:c16="http://schemas.microsoft.com/office/drawing/2014/chart" uri="{C3380CC4-5D6E-409C-BE32-E72D297353CC}">
                <c16:uniqueId val="{00000003-85F8-4D4E-A311-C7FFD651D0CE}"/>
              </c:ext>
            </c:extLst>
          </c:dPt>
          <c:cat>
            <c:strLit>
              <c:ptCount val="26"/>
              <c:pt idx="0">
                <c:v>2015</c:v>
              </c:pt>
              <c:pt idx="1">
                <c:v>Netherlands 1998</c:v>
              </c:pt>
              <c:pt idx="3">
                <c:v>2015</c:v>
              </c:pt>
              <c:pt idx="4">
                <c:v>Germany 1998</c:v>
              </c:pt>
              <c:pt idx="6">
                <c:v>2015</c:v>
              </c:pt>
              <c:pt idx="7">
                <c:v>Austria 1998</c:v>
              </c:pt>
              <c:pt idx="9">
                <c:v>2015</c:v>
              </c:pt>
              <c:pt idx="10">
                <c:v>Finland 1998</c:v>
              </c:pt>
              <c:pt idx="12">
                <c:v>2015</c:v>
              </c:pt>
              <c:pt idx="13">
                <c:v>Portugal 1998</c:v>
              </c:pt>
              <c:pt idx="15">
                <c:v>2015</c:v>
              </c:pt>
              <c:pt idx="16">
                <c:v>France 1998</c:v>
              </c:pt>
              <c:pt idx="18">
                <c:v>2015</c:v>
              </c:pt>
              <c:pt idx="19">
                <c:v>Spain 1998</c:v>
              </c:pt>
              <c:pt idx="21">
                <c:v>2015</c:v>
              </c:pt>
              <c:pt idx="22">
                <c:v> Greece 1998</c:v>
              </c:pt>
              <c:pt idx="24">
                <c:v>2015</c:v>
              </c:pt>
              <c:pt idx="25">
                <c:v> Italy 1998</c:v>
              </c:pt>
            </c:strLit>
          </c:cat>
          <c:val>
            <c:numLit>
              <c:formatCode>General</c:formatCode>
              <c:ptCount val="26"/>
              <c:pt idx="0">
                <c:v>1.859358578920365</c:v>
              </c:pt>
              <c:pt idx="3">
                <c:v>1.751528412103652</c:v>
              </c:pt>
              <c:pt idx="7">
                <c:v>1.779455989599227</c:v>
              </c:pt>
              <c:pt idx="10">
                <c:v>2.045503824949265</c:v>
              </c:pt>
              <c:pt idx="13">
                <c:v>1.207990616559985</c:v>
              </c:pt>
              <c:pt idx="16">
                <c:v>1.287534877657889</c:v>
              </c:pt>
              <c:pt idx="19">
                <c:v>1.387448161840437</c:v>
              </c:pt>
              <c:pt idx="22">
                <c:v>0.795293763279915</c:v>
              </c:pt>
              <c:pt idx="25">
                <c:v>0.721066907048225</c:v>
              </c:pt>
            </c:numLit>
          </c:val>
          <c:extLst xmlns:c16r2="http://schemas.microsoft.com/office/drawing/2015/06/chart">
            <c:ext xmlns:c16="http://schemas.microsoft.com/office/drawing/2014/chart" uri="{C3380CC4-5D6E-409C-BE32-E72D297353CC}">
              <c16:uniqueId val="{00000004-85F8-4D4E-A311-C7FFD651D0CE}"/>
            </c:ext>
          </c:extLst>
        </c:ser>
        <c:ser>
          <c:idx val="1"/>
          <c:order val="1"/>
          <c:tx>
            <c:v>1998</c:v>
          </c:tx>
          <c:spPr>
            <a:solidFill>
              <a:schemeClr val="accent2">
                <a:lumMod val="75000"/>
              </a:schemeClr>
            </a:solidFill>
            <a:ln>
              <a:solidFill>
                <a:schemeClr val="tx1"/>
              </a:solidFill>
            </a:ln>
            <a:effectLst/>
          </c:spPr>
          <c:invertIfNegative val="0"/>
          <c:dPt>
            <c:idx val="1"/>
            <c:invertIfNegative val="0"/>
            <c:bubble3D val="0"/>
            <c:spPr>
              <a:solidFill>
                <a:schemeClr val="tx1"/>
              </a:solidFill>
              <a:ln>
                <a:solidFill>
                  <a:schemeClr val="tx1"/>
                </a:solidFill>
              </a:ln>
              <a:effectLst/>
            </c:spPr>
            <c:extLst xmlns:c16r2="http://schemas.microsoft.com/office/drawing/2015/06/chart">
              <c:ext xmlns:c16="http://schemas.microsoft.com/office/drawing/2014/chart" uri="{C3380CC4-5D6E-409C-BE32-E72D297353CC}">
                <c16:uniqueId val="{00000006-85F8-4D4E-A311-C7FFD651D0CE}"/>
              </c:ext>
            </c:extLst>
          </c:dPt>
          <c:dPt>
            <c:idx val="4"/>
            <c:invertIfNegative val="0"/>
            <c:bubble3D val="0"/>
            <c:spPr>
              <a:solidFill>
                <a:schemeClr val="tx1"/>
              </a:solidFill>
              <a:ln>
                <a:solidFill>
                  <a:schemeClr val="tx1"/>
                </a:solidFill>
              </a:ln>
              <a:effectLst/>
            </c:spPr>
            <c:extLst xmlns:c16r2="http://schemas.microsoft.com/office/drawing/2015/06/chart">
              <c:ext xmlns:c16="http://schemas.microsoft.com/office/drawing/2014/chart" uri="{C3380CC4-5D6E-409C-BE32-E72D297353CC}">
                <c16:uniqueId val="{00000008-85F8-4D4E-A311-C7FFD651D0CE}"/>
              </c:ext>
            </c:extLst>
          </c:dPt>
          <c:cat>
            <c:strLit>
              <c:ptCount val="26"/>
              <c:pt idx="0">
                <c:v>2015</c:v>
              </c:pt>
              <c:pt idx="1">
                <c:v>Netherlands 1998</c:v>
              </c:pt>
              <c:pt idx="3">
                <c:v>2015</c:v>
              </c:pt>
              <c:pt idx="4">
                <c:v>Germany 1998</c:v>
              </c:pt>
              <c:pt idx="6">
                <c:v>2015</c:v>
              </c:pt>
              <c:pt idx="7">
                <c:v>Austria 1998</c:v>
              </c:pt>
              <c:pt idx="9">
                <c:v>2015</c:v>
              </c:pt>
              <c:pt idx="10">
                <c:v>Finland 1998</c:v>
              </c:pt>
              <c:pt idx="12">
                <c:v>2015</c:v>
              </c:pt>
              <c:pt idx="13">
                <c:v>Portugal 1998</c:v>
              </c:pt>
              <c:pt idx="15">
                <c:v>2015</c:v>
              </c:pt>
              <c:pt idx="16">
                <c:v>France 1998</c:v>
              </c:pt>
              <c:pt idx="18">
                <c:v>2015</c:v>
              </c:pt>
              <c:pt idx="19">
                <c:v>Spain 1998</c:v>
              </c:pt>
              <c:pt idx="21">
                <c:v>2015</c:v>
              </c:pt>
              <c:pt idx="22">
                <c:v> Greece 1998</c:v>
              </c:pt>
              <c:pt idx="24">
                <c:v>2015</c:v>
              </c:pt>
              <c:pt idx="25">
                <c:v> Italy 1998</c:v>
              </c:pt>
            </c:strLit>
          </c:cat>
          <c:val>
            <c:numLit>
              <c:formatCode>General</c:formatCode>
              <c:ptCount val="26"/>
              <c:pt idx="1">
                <c:v>1.991250813007355</c:v>
              </c:pt>
              <c:pt idx="4">
                <c:v>1.730459749698637</c:v>
              </c:pt>
              <c:pt idx="6">
                <c:v>1.561670750379562</c:v>
              </c:pt>
              <c:pt idx="9">
                <c:v>2.00199592113495</c:v>
              </c:pt>
              <c:pt idx="12">
                <c:v>1.058709949254991</c:v>
              </c:pt>
              <c:pt idx="15">
                <c:v>1.320994436740875</c:v>
              </c:pt>
              <c:pt idx="18">
                <c:v>0.836338564753533</c:v>
              </c:pt>
              <c:pt idx="21">
                <c:v>0.189680263400078</c:v>
              </c:pt>
              <c:pt idx="24">
                <c:v>0.347174530848861</c:v>
              </c:pt>
            </c:numLit>
          </c:val>
          <c:extLst xmlns:c16r2="http://schemas.microsoft.com/office/drawing/2015/06/chart">
            <c:ext xmlns:c16="http://schemas.microsoft.com/office/drawing/2014/chart" uri="{C3380CC4-5D6E-409C-BE32-E72D297353CC}">
              <c16:uniqueId val="{00000009-85F8-4D4E-A311-C7FFD651D0CE}"/>
            </c:ext>
          </c:extLst>
        </c:ser>
        <c:dLbls>
          <c:showLegendKey val="0"/>
          <c:showVal val="0"/>
          <c:showCatName val="0"/>
          <c:showSerName val="0"/>
          <c:showPercent val="0"/>
          <c:showBubbleSize val="0"/>
        </c:dLbls>
        <c:gapWidth val="0"/>
        <c:overlap val="100"/>
        <c:axId val="-2063662496"/>
        <c:axId val="-2063659088"/>
      </c:barChart>
      <c:catAx>
        <c:axId val="-206366249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63659088"/>
        <c:crosses val="autoZero"/>
        <c:auto val="1"/>
        <c:lblAlgn val="ctr"/>
        <c:lblOffset val="100"/>
        <c:noMultiLvlLbl val="0"/>
      </c:catAx>
      <c:valAx>
        <c:axId val="-2063659088"/>
        <c:scaling>
          <c:orientation val="minMax"/>
        </c:scaling>
        <c:delete val="0"/>
        <c:axPos val="b"/>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63662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83070866142"/>
          <c:y val="0.0731239974315089"/>
          <c:w val="0.83617104111986"/>
          <c:h val="0.77036943782955"/>
        </c:manualLayout>
      </c:layout>
      <c:scatterChart>
        <c:scatterStyle val="lineMarker"/>
        <c:varyColors val="0"/>
        <c:ser>
          <c:idx val="0"/>
          <c:order val="0"/>
          <c:spPr>
            <a:ln w="19050">
              <a:noFill/>
            </a:ln>
          </c:spPr>
          <c:marker>
            <c:symbol val="circle"/>
            <c:size val="6"/>
            <c:spPr>
              <a:solidFill>
                <a:schemeClr val="tx1"/>
              </a:solidFill>
              <a:ln>
                <a:solidFill>
                  <a:schemeClr val="tx1"/>
                </a:solidFill>
              </a:ln>
            </c:spPr>
          </c:marker>
          <c:dLbls>
            <c:dLbl>
              <c:idx val="0"/>
              <c:layout>
                <c:manualLayout>
                  <c:x val="-0.0222222222222222"/>
                  <c:y val="0.0370366724992709"/>
                </c:manualLayout>
              </c:layout>
              <c:tx>
                <c:rich>
                  <a:bodyPr/>
                  <a:lstStyle/>
                  <a:p>
                    <a:r>
                      <a:rPr lang="en-US"/>
                      <a:t>Austria</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19A-495B-8382-10F529EA834E}"/>
                </c:ext>
                <c:ext xmlns:c15="http://schemas.microsoft.com/office/drawing/2012/chart" uri="{CE6537A1-D6FC-4f65-9D91-7224C49458BB}">
                  <c15:layout/>
                </c:ext>
              </c:extLst>
            </c:dLbl>
            <c:dLbl>
              <c:idx val="1"/>
              <c:layout>
                <c:manualLayout>
                  <c:x val="-0.0166666666666667"/>
                  <c:y val="-0.0185185185185186"/>
                </c:manualLayout>
              </c:layout>
              <c:tx>
                <c:rich>
                  <a:bodyPr/>
                  <a:lstStyle/>
                  <a:p>
                    <a:r>
                      <a:rPr lang="en-US"/>
                      <a:t>Belgium</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19A-495B-8382-10F529EA834E}"/>
                </c:ext>
                <c:ext xmlns:c15="http://schemas.microsoft.com/office/drawing/2012/chart" uri="{CE6537A1-D6FC-4f65-9D91-7224C49458BB}">
                  <c15:layout/>
                </c:ext>
              </c:extLst>
            </c:dLbl>
            <c:dLbl>
              <c:idx val="2"/>
              <c:layout>
                <c:manualLayout>
                  <c:x val="-0.0472222222222223"/>
                  <c:y val="-0.037037037037037"/>
                </c:manualLayout>
              </c:layout>
              <c:tx>
                <c:rich>
                  <a:bodyPr/>
                  <a:lstStyle/>
                  <a:p>
                    <a:r>
                      <a:rPr lang="en-US"/>
                      <a:t>Denmark</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19A-495B-8382-10F529EA834E}"/>
                </c:ext>
                <c:ext xmlns:c15="http://schemas.microsoft.com/office/drawing/2012/chart" uri="{CE6537A1-D6FC-4f65-9D91-7224C49458BB}">
                  <c15:layout/>
                </c:ext>
              </c:extLst>
            </c:dLbl>
            <c:dLbl>
              <c:idx val="3"/>
              <c:layout/>
              <c:tx>
                <c:rich>
                  <a:bodyPr/>
                  <a:lstStyle/>
                  <a:p>
                    <a:r>
                      <a:rPr lang="en-US"/>
                      <a:t>Finland</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19A-495B-8382-10F529EA834E}"/>
                </c:ext>
                <c:ext xmlns:c15="http://schemas.microsoft.com/office/drawing/2012/chart" uri="{CE6537A1-D6FC-4f65-9D91-7224C49458BB}">
                  <c15:layout/>
                </c:ext>
              </c:extLst>
            </c:dLbl>
            <c:dLbl>
              <c:idx val="4"/>
              <c:layout/>
              <c:tx>
                <c:rich>
                  <a:bodyPr/>
                  <a:lstStyle/>
                  <a:p>
                    <a:r>
                      <a:rPr lang="en-US"/>
                      <a:t>France</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19A-495B-8382-10F529EA834E}"/>
                </c:ext>
                <c:ext xmlns:c15="http://schemas.microsoft.com/office/drawing/2012/chart" uri="{CE6537A1-D6FC-4f65-9D91-7224C49458BB}">
                  <c15:layout/>
                </c:ext>
              </c:extLst>
            </c:dLbl>
            <c:dLbl>
              <c:idx val="5"/>
              <c:layout/>
              <c:tx>
                <c:rich>
                  <a:bodyPr/>
                  <a:lstStyle/>
                  <a:p>
                    <a:r>
                      <a:rPr lang="en-US"/>
                      <a:t>Germany</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19A-495B-8382-10F529EA834E}"/>
                </c:ext>
                <c:ext xmlns:c15="http://schemas.microsoft.com/office/drawing/2012/chart" uri="{CE6537A1-D6FC-4f65-9D91-7224C49458BB}">
                  <c15:layout/>
                </c:ext>
              </c:extLst>
            </c:dLbl>
            <c:dLbl>
              <c:idx val="6"/>
              <c:layout/>
              <c:tx>
                <c:rich>
                  <a:bodyPr/>
                  <a:lstStyle/>
                  <a:p>
                    <a:r>
                      <a:rPr lang="en-US"/>
                      <a:t>Greece</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19A-495B-8382-10F529EA834E}"/>
                </c:ext>
                <c:ext xmlns:c15="http://schemas.microsoft.com/office/drawing/2012/chart" uri="{CE6537A1-D6FC-4f65-9D91-7224C49458BB}">
                  <c15:layout/>
                </c:ext>
              </c:extLst>
            </c:dLbl>
            <c:dLbl>
              <c:idx val="7"/>
              <c:layout/>
              <c:tx>
                <c:rich>
                  <a:bodyPr/>
                  <a:lstStyle/>
                  <a:p>
                    <a:r>
                      <a:rPr lang="en-US"/>
                      <a:t>Ireland</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19A-495B-8382-10F529EA834E}"/>
                </c:ext>
                <c:ext xmlns:c15="http://schemas.microsoft.com/office/drawing/2012/chart" uri="{CE6537A1-D6FC-4f65-9D91-7224C49458BB}">
                  <c15:layout/>
                </c:ext>
              </c:extLst>
            </c:dLbl>
            <c:dLbl>
              <c:idx val="8"/>
              <c:layout>
                <c:manualLayout>
                  <c:x val="-0.0138888888888889"/>
                  <c:y val="0.0185185185185184"/>
                </c:manualLayout>
              </c:layout>
              <c:tx>
                <c:rich>
                  <a:bodyPr/>
                  <a:lstStyle/>
                  <a:p>
                    <a:r>
                      <a:rPr lang="en-US"/>
                      <a:t>Italy</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19A-495B-8382-10F529EA834E}"/>
                </c:ext>
                <c:ext xmlns:c15="http://schemas.microsoft.com/office/drawing/2012/chart" uri="{CE6537A1-D6FC-4f65-9D91-7224C49458BB}">
                  <c15:layout/>
                </c:ext>
              </c:extLst>
            </c:dLbl>
            <c:dLbl>
              <c:idx val="9"/>
              <c:layout>
                <c:manualLayout>
                  <c:x val="-0.00833333333333344"/>
                  <c:y val="-0.00925925925925926"/>
                </c:manualLayout>
              </c:layout>
              <c:tx>
                <c:rich>
                  <a:bodyPr/>
                  <a:lstStyle/>
                  <a:p>
                    <a:r>
                      <a:rPr lang="en-US"/>
                      <a:t>Netherlands</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19A-495B-8382-10F529EA834E}"/>
                </c:ext>
                <c:ext xmlns:c15="http://schemas.microsoft.com/office/drawing/2012/chart" uri="{CE6537A1-D6FC-4f65-9D91-7224C49458BB}">
                  <c15:layout/>
                </c:ext>
              </c:extLst>
            </c:dLbl>
            <c:dLbl>
              <c:idx val="10"/>
              <c:layout>
                <c:manualLayout>
                  <c:x val="-0.025"/>
                  <c:y val="0.0277777777777778"/>
                </c:manualLayout>
              </c:layout>
              <c:tx>
                <c:rich>
                  <a:bodyPr/>
                  <a:lstStyle/>
                  <a:p>
                    <a:r>
                      <a:rPr lang="en-US"/>
                      <a:t>Portugal</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19A-495B-8382-10F529EA834E}"/>
                </c:ext>
                <c:ext xmlns:c15="http://schemas.microsoft.com/office/drawing/2012/chart" uri="{CE6537A1-D6FC-4f65-9D91-7224C49458BB}">
                  <c15:layout/>
                </c:ext>
              </c:extLst>
            </c:dLbl>
            <c:dLbl>
              <c:idx val="11"/>
              <c:layout>
                <c:manualLayout>
                  <c:x val="-0.0527777777777778"/>
                  <c:y val="-0.0462966608340624"/>
                </c:manualLayout>
              </c:layout>
              <c:tx>
                <c:rich>
                  <a:bodyPr/>
                  <a:lstStyle/>
                  <a:p>
                    <a:r>
                      <a:rPr lang="en-US"/>
                      <a:t>Spain</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319A-495B-8382-10F529EA834E}"/>
                </c:ext>
                <c:ext xmlns:c15="http://schemas.microsoft.com/office/drawing/2012/chart" uri="{CE6537A1-D6FC-4f65-9D91-7224C49458BB}">
                  <c15:layout/>
                </c:ext>
              </c:extLst>
            </c:dLbl>
            <c:dLbl>
              <c:idx val="12"/>
              <c:layout/>
              <c:tx>
                <c:rich>
                  <a:bodyPr/>
                  <a:lstStyle/>
                  <a:p>
                    <a:r>
                      <a:rPr lang="en-US"/>
                      <a:t>Sweden</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319A-495B-8382-10F529EA834E}"/>
                </c:ext>
                <c:ext xmlns:c15="http://schemas.microsoft.com/office/drawing/2012/chart" uri="{CE6537A1-D6FC-4f65-9D91-7224C49458BB}">
                  <c15:layout/>
                </c:ext>
              </c:extLst>
            </c:dLbl>
            <c:dLbl>
              <c:idx val="13"/>
              <c:layout>
                <c:manualLayout>
                  <c:x val="-0.0194444444444444"/>
                  <c:y val="0.0277777777777778"/>
                </c:manualLayout>
              </c:layout>
              <c:tx>
                <c:rich>
                  <a:bodyPr/>
                  <a:lstStyle/>
                  <a:p>
                    <a:r>
                      <a:rPr lang="en-US"/>
                      <a:t>United Kingdom</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319A-495B-8382-10F529EA834E}"/>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Lit>
              <c:formatCode>General</c:formatCode>
              <c:ptCount val="15"/>
              <c:pt idx="0">
                <c:v>1.658547076628963</c:v>
              </c:pt>
              <c:pt idx="1">
                <c:v>1.794750188078064</c:v>
              </c:pt>
              <c:pt idx="2">
                <c:v>1.889139975395461</c:v>
              </c:pt>
              <c:pt idx="3">
                <c:v>2.623163265306122</c:v>
              </c:pt>
              <c:pt idx="4">
                <c:v>2.135487328234877</c:v>
              </c:pt>
              <c:pt idx="5">
                <c:v>2.178797106385575</c:v>
              </c:pt>
              <c:pt idx="6">
                <c:v>0.429106442332839</c:v>
              </c:pt>
              <c:pt idx="7">
                <c:v>1.243257892460718</c:v>
              </c:pt>
              <c:pt idx="8">
                <c:v>0.989943754759742</c:v>
              </c:pt>
              <c:pt idx="9">
                <c:v>1.865427718106094</c:v>
              </c:pt>
              <c:pt idx="10">
                <c:v>0.563582454083626</c:v>
              </c:pt>
              <c:pt idx="11">
                <c:v>0.779635363381913</c:v>
              </c:pt>
              <c:pt idx="12">
                <c:v>3.319356546457613</c:v>
              </c:pt>
              <c:pt idx="13">
                <c:v>1.65894350813252</c:v>
              </c:pt>
              <c:pt idx="14">
                <c:v>2.470907216446942</c:v>
              </c:pt>
            </c:numLit>
          </c:xVal>
          <c:yVal>
            <c:numLit>
              <c:formatCode>General</c:formatCode>
              <c:ptCount val="15"/>
              <c:pt idx="0">
                <c:v>2.43237648308836</c:v>
              </c:pt>
              <c:pt idx="1">
                <c:v>1.8441388413449</c:v>
              </c:pt>
              <c:pt idx="2">
                <c:v>2.514812621459698</c:v>
              </c:pt>
              <c:pt idx="3">
                <c:v>3.345840926144276</c:v>
              </c:pt>
              <c:pt idx="4">
                <c:v>2.020028370689788</c:v>
              </c:pt>
              <c:pt idx="5">
                <c:v>2.446333244470263</c:v>
              </c:pt>
              <c:pt idx="6">
                <c:v>0.576561089862048</c:v>
              </c:pt>
              <c:pt idx="7">
                <c:v>1.234204516620147</c:v>
              </c:pt>
              <c:pt idx="8">
                <c:v>1.132701686806872</c:v>
              </c:pt>
              <c:pt idx="9">
                <c:v>1.686342290633968</c:v>
              </c:pt>
              <c:pt idx="10">
                <c:v>1.124256568074315</c:v>
              </c:pt>
              <c:pt idx="11">
                <c:v>1.234478863074916</c:v>
              </c:pt>
              <c:pt idx="12">
                <c:v>3.256608180039727</c:v>
              </c:pt>
              <c:pt idx="13">
                <c:v>1.684116569087834</c:v>
              </c:pt>
              <c:pt idx="14">
                <c:v>2.626921671571935</c:v>
              </c:pt>
            </c:numLit>
          </c:yVal>
          <c:smooth val="0"/>
          <c:extLst xmlns:c16r2="http://schemas.microsoft.com/office/drawing/2015/06/chart">
            <c:ext xmlns:c16="http://schemas.microsoft.com/office/drawing/2014/chart" uri="{C3380CC4-5D6E-409C-BE32-E72D297353CC}">
              <c16:uniqueId val="{0000000E-319A-495B-8382-10F529EA834E}"/>
            </c:ext>
          </c:extLst>
        </c:ser>
        <c:dLbls>
          <c:showLegendKey val="0"/>
          <c:showVal val="0"/>
          <c:showCatName val="0"/>
          <c:showSerName val="0"/>
          <c:showPercent val="0"/>
          <c:showBubbleSize val="0"/>
        </c:dLbls>
        <c:axId val="-2099628272"/>
        <c:axId val="-2100224736"/>
      </c:scatterChart>
      <c:valAx>
        <c:axId val="-2099628272"/>
        <c:scaling>
          <c:orientation val="minMax"/>
          <c:max val="3.7"/>
          <c:min val="0.2"/>
        </c:scaling>
        <c:delete val="0"/>
        <c:axPos val="b"/>
        <c:title>
          <c:tx>
            <c:rich>
              <a:bodyPr/>
              <a:lstStyle/>
              <a:p>
                <a:pPr>
                  <a:defRPr b="0"/>
                </a:pPr>
                <a:r>
                  <a:rPr lang="en-GB" b="0"/>
                  <a:t>R&amp;D/GDP ratio (percent) in 1997</a:t>
                </a:r>
              </a:p>
            </c:rich>
          </c:tx>
          <c:layout/>
          <c:overlay val="0"/>
        </c:title>
        <c:numFmt formatCode="General" sourceLinked="1"/>
        <c:majorTickMark val="out"/>
        <c:minorTickMark val="none"/>
        <c:tickLblPos val="nextTo"/>
        <c:crossAx val="-2100224736"/>
        <c:crosses val="autoZero"/>
        <c:crossBetween val="midCat"/>
        <c:majorUnit val="0.5"/>
      </c:valAx>
      <c:valAx>
        <c:axId val="-2100224736"/>
        <c:scaling>
          <c:orientation val="minMax"/>
          <c:max val="3.7"/>
          <c:min val="0.2"/>
        </c:scaling>
        <c:delete val="0"/>
        <c:axPos val="l"/>
        <c:title>
          <c:tx>
            <c:rich>
              <a:bodyPr rot="-5400000" vert="horz"/>
              <a:lstStyle/>
              <a:p>
                <a:pPr>
                  <a:defRPr b="0"/>
                </a:pPr>
                <a:r>
                  <a:rPr lang="en-GB" b="0"/>
                  <a:t>R&amp;D/GDP ratio (percent) in 2007 </a:t>
                </a:r>
              </a:p>
            </c:rich>
          </c:tx>
          <c:layout>
            <c:manualLayout>
              <c:xMode val="edge"/>
              <c:yMode val="edge"/>
              <c:x val="0.00313620797156515"/>
              <c:y val="0.127371569458219"/>
            </c:manualLayout>
          </c:layout>
          <c:overlay val="0"/>
        </c:title>
        <c:numFmt formatCode="General" sourceLinked="1"/>
        <c:majorTickMark val="out"/>
        <c:minorTickMark val="none"/>
        <c:tickLblPos val="nextTo"/>
        <c:crossAx val="-2099628272"/>
        <c:crosses val="autoZero"/>
        <c:crossBetween val="midCat"/>
      </c:valAx>
    </c:plotArea>
    <c:plotVisOnly val="1"/>
    <c:dispBlanksAs val="gap"/>
    <c:showDLblsOverMax val="0"/>
  </c:chart>
  <c:spPr>
    <a:ln>
      <a:noFill/>
    </a:ln>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2001-16 Change</c:v>
          </c:tx>
          <c:spPr>
            <a:solidFill>
              <a:schemeClr val="accent2">
                <a:lumMod val="75000"/>
              </a:schemeClr>
            </a:solidFill>
            <a:ln>
              <a:solidFill>
                <a:schemeClr val="tx1"/>
              </a:solidFill>
            </a:ln>
          </c:spPr>
          <c:invertIfNegative val="0"/>
          <c:cat>
            <c:strLit>
              <c:ptCount val="3"/>
              <c:pt idx="0">
                <c:v>Italy</c:v>
              </c:pt>
              <c:pt idx="1">
                <c:v>France</c:v>
              </c:pt>
              <c:pt idx="2">
                <c:v>Germany</c:v>
              </c:pt>
            </c:strLit>
          </c:cat>
          <c:val>
            <c:numLit>
              <c:formatCode>General</c:formatCode>
              <c:ptCount val="3"/>
              <c:pt idx="0">
                <c:v>-38.4981379186688</c:v>
              </c:pt>
              <c:pt idx="1">
                <c:v>-24.26266142168285</c:v>
              </c:pt>
              <c:pt idx="2">
                <c:v>-11.6186766654595</c:v>
              </c:pt>
            </c:numLit>
          </c:val>
          <c:extLst xmlns:c16r2="http://schemas.microsoft.com/office/drawing/2015/06/chart">
            <c:ext xmlns:c16="http://schemas.microsoft.com/office/drawing/2014/chart" uri="{C3380CC4-5D6E-409C-BE32-E72D297353CC}">
              <c16:uniqueId val="{00000000-BAED-4185-9955-6F96D9C0A611}"/>
            </c:ext>
          </c:extLst>
        </c:ser>
        <c:dLbls>
          <c:showLegendKey val="0"/>
          <c:showVal val="0"/>
          <c:showCatName val="0"/>
          <c:showSerName val="0"/>
          <c:showPercent val="0"/>
          <c:showBubbleSize val="0"/>
        </c:dLbls>
        <c:gapWidth val="150"/>
        <c:axId val="-2100019424"/>
        <c:axId val="-2100009680"/>
      </c:barChart>
      <c:catAx>
        <c:axId val="-2100019424"/>
        <c:scaling>
          <c:orientation val="minMax"/>
        </c:scaling>
        <c:delete val="0"/>
        <c:axPos val="b"/>
        <c:numFmt formatCode="General" sourceLinked="0"/>
        <c:majorTickMark val="out"/>
        <c:minorTickMark val="out"/>
        <c:tickLblPos val="high"/>
        <c:crossAx val="-2100009680"/>
        <c:crosses val="autoZero"/>
        <c:auto val="1"/>
        <c:lblAlgn val="ctr"/>
        <c:lblOffset val="100"/>
        <c:noMultiLvlLbl val="0"/>
      </c:catAx>
      <c:valAx>
        <c:axId val="-2100009680"/>
        <c:scaling>
          <c:orientation val="minMax"/>
          <c:min val="-40.0"/>
        </c:scaling>
        <c:delete val="0"/>
        <c:axPos val="l"/>
        <c:numFmt formatCode="#,##0" sourceLinked="0"/>
        <c:majorTickMark val="out"/>
        <c:minorTickMark val="none"/>
        <c:tickLblPos val="nextTo"/>
        <c:crossAx val="-2100019424"/>
        <c:crosses val="autoZero"/>
        <c:crossBetween val="between"/>
      </c:valAx>
    </c:plotArea>
    <c:plotVisOnly val="1"/>
    <c:dispBlanksAs val="gap"/>
    <c:showDLblsOverMax val="0"/>
  </c:chart>
  <c:spPr>
    <a:ln>
      <a:noFill/>
    </a:ln>
  </c:spPr>
  <c:txPr>
    <a:bodyPr/>
    <a:lstStyle/>
    <a:p>
      <a:pPr>
        <a:defRPr sz="1100">
          <a:solidFill>
            <a:schemeClr val="tx1">
              <a:lumMod val="65000"/>
              <a:lumOff val="35000"/>
            </a:schemeClr>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21007293235384"/>
          <c:y val="0.0514005540974045"/>
          <c:w val="0.85240425080533"/>
          <c:h val="0.858397215352048"/>
        </c:manualLayout>
      </c:layout>
      <c:lineChart>
        <c:grouping val="standard"/>
        <c:varyColors val="0"/>
        <c:ser>
          <c:idx val="1"/>
          <c:order val="0"/>
          <c:tx>
            <c:v>Support for, or trust in, the European Union</c:v>
          </c:tx>
          <c:spPr>
            <a:ln>
              <a:solidFill>
                <a:schemeClr val="tx1"/>
              </a:solidFill>
            </a:ln>
          </c:spPr>
          <c:marker>
            <c:symbol val="none"/>
          </c:marker>
          <c:cat>
            <c:numLit>
              <c:formatCode>General</c:formatCode>
              <c:ptCount val="44"/>
              <c:pt idx="0">
                <c:v>1973.0</c:v>
              </c:pt>
              <c:pt idx="1">
                <c:v>74.0</c:v>
              </c:pt>
              <c:pt idx="2">
                <c:v>75.0</c:v>
              </c:pt>
              <c:pt idx="3">
                <c:v>76.0</c:v>
              </c:pt>
              <c:pt idx="4">
                <c:v>77.0</c:v>
              </c:pt>
              <c:pt idx="5">
                <c:v>78.0</c:v>
              </c:pt>
              <c:pt idx="6">
                <c:v>79.0</c:v>
              </c:pt>
              <c:pt idx="7">
                <c:v>80.0</c:v>
              </c:pt>
              <c:pt idx="8">
                <c:v>81.0</c:v>
              </c:pt>
              <c:pt idx="9">
                <c:v>82.0</c:v>
              </c:pt>
              <c:pt idx="10">
                <c:v>83.0</c:v>
              </c:pt>
              <c:pt idx="11">
                <c:v>84.0</c:v>
              </c:pt>
              <c:pt idx="12">
                <c:v>85.0</c:v>
              </c:pt>
              <c:pt idx="13">
                <c:v>86.0</c:v>
              </c:pt>
              <c:pt idx="14">
                <c:v>87.0</c:v>
              </c:pt>
              <c:pt idx="15">
                <c:v>88.0</c:v>
              </c:pt>
              <c:pt idx="16">
                <c:v>89.0</c:v>
              </c:pt>
              <c:pt idx="17">
                <c:v>90.0</c:v>
              </c:pt>
              <c:pt idx="18">
                <c:v>91.0</c:v>
              </c:pt>
              <c:pt idx="19">
                <c:v>92.0</c:v>
              </c:pt>
              <c:pt idx="20">
                <c:v>93.0</c:v>
              </c:pt>
              <c:pt idx="21">
                <c:v>94.0</c:v>
              </c:pt>
              <c:pt idx="22">
                <c:v>95.0</c:v>
              </c:pt>
              <c:pt idx="23">
                <c:v>96.0</c:v>
              </c:pt>
              <c:pt idx="24">
                <c:v>97.0</c:v>
              </c:pt>
              <c:pt idx="25">
                <c:v>98.0</c:v>
              </c:pt>
              <c:pt idx="26">
                <c:v>99.0</c:v>
              </c:pt>
              <c:pt idx="27">
                <c:v>2000.0</c:v>
              </c:pt>
              <c:pt idx="28">
                <c:v>1.0</c:v>
              </c:pt>
              <c:pt idx="29">
                <c:v>2.0</c:v>
              </c:pt>
              <c:pt idx="30">
                <c:v>3.0</c:v>
              </c:pt>
              <c:pt idx="31">
                <c:v>4.0</c:v>
              </c:pt>
              <c:pt idx="32">
                <c:v>5.0</c:v>
              </c:pt>
              <c:pt idx="33">
                <c:v>6.0</c:v>
              </c:pt>
              <c:pt idx="34">
                <c:v>7.0</c:v>
              </c:pt>
              <c:pt idx="35">
                <c:v>8.0</c:v>
              </c:pt>
              <c:pt idx="36">
                <c:v>9.0</c:v>
              </c:pt>
              <c:pt idx="37">
                <c:v>10.0</c:v>
              </c:pt>
              <c:pt idx="38">
                <c:v>11.0</c:v>
              </c:pt>
              <c:pt idx="39">
                <c:v>12.0</c:v>
              </c:pt>
              <c:pt idx="40">
                <c:v>13.0</c:v>
              </c:pt>
              <c:pt idx="41">
                <c:v>14.0</c:v>
              </c:pt>
              <c:pt idx="42">
                <c:v>15.0</c:v>
              </c:pt>
              <c:pt idx="43">
                <c:v>16.0</c:v>
              </c:pt>
            </c:numLit>
          </c:cat>
          <c:val>
            <c:numLit>
              <c:formatCode>General</c:formatCode>
              <c:ptCount val="44"/>
              <c:pt idx="0">
                <c:v>63.3239346</c:v>
              </c:pt>
              <c:pt idx="1">
                <c:v>62.2825758</c:v>
              </c:pt>
              <c:pt idx="2">
                <c:v>64.01951819999998</c:v>
              </c:pt>
              <c:pt idx="3">
                <c:v>59.1623578</c:v>
              </c:pt>
              <c:pt idx="4">
                <c:v>61.54735460000001</c:v>
              </c:pt>
              <c:pt idx="5">
                <c:v>62.933309</c:v>
              </c:pt>
              <c:pt idx="6">
                <c:v>63.2626027</c:v>
              </c:pt>
              <c:pt idx="7">
                <c:v>57.3758746</c:v>
              </c:pt>
              <c:pt idx="8">
                <c:v>48.9664633</c:v>
              </c:pt>
              <c:pt idx="9">
                <c:v>54.2482676</c:v>
              </c:pt>
              <c:pt idx="10">
                <c:v>58.5336848</c:v>
              </c:pt>
              <c:pt idx="11">
                <c:v>57.6467333</c:v>
              </c:pt>
              <c:pt idx="12">
                <c:v>60.72739900000001</c:v>
              </c:pt>
              <c:pt idx="13">
                <c:v>67.63492189999998</c:v>
              </c:pt>
              <c:pt idx="14">
                <c:v>67.37847579999988</c:v>
              </c:pt>
              <c:pt idx="15">
                <c:v>67.02719780000001</c:v>
              </c:pt>
              <c:pt idx="16">
                <c:v>71.7876248</c:v>
              </c:pt>
              <c:pt idx="17">
                <c:v>72.50787549999998</c:v>
              </c:pt>
              <c:pt idx="18">
                <c:v>77.93529789999998</c:v>
              </c:pt>
              <c:pt idx="19">
                <c:v>68.9872485</c:v>
              </c:pt>
              <c:pt idx="20">
                <c:v>66.1277235</c:v>
              </c:pt>
              <c:pt idx="21">
                <c:v>62.3762531</c:v>
              </c:pt>
              <c:pt idx="22">
                <c:v>61.6651919</c:v>
              </c:pt>
              <c:pt idx="23">
                <c:v>57.6666863</c:v>
              </c:pt>
              <c:pt idx="24">
                <c:v>59.2764237</c:v>
              </c:pt>
              <c:pt idx="25">
                <c:v>62.39403040000001</c:v>
              </c:pt>
              <c:pt idx="26">
                <c:v>61.9632647</c:v>
              </c:pt>
              <c:pt idx="27">
                <c:v>61.8242797</c:v>
              </c:pt>
              <c:pt idx="28">
                <c:v>61.0768354</c:v>
              </c:pt>
              <c:pt idx="29">
                <c:v>63.4013825</c:v>
              </c:pt>
              <c:pt idx="30">
                <c:v>60.7761536</c:v>
              </c:pt>
              <c:pt idx="31">
                <c:v>61.2795815</c:v>
              </c:pt>
              <c:pt idx="32">
                <c:v>60.0770966</c:v>
              </c:pt>
              <c:pt idx="33">
                <c:v>59.1589676</c:v>
              </c:pt>
              <c:pt idx="34">
                <c:v>63.43576640000001</c:v>
              </c:pt>
              <c:pt idx="35">
                <c:v>57.94021780000001</c:v>
              </c:pt>
              <c:pt idx="36">
                <c:v>59.4061364</c:v>
              </c:pt>
              <c:pt idx="37">
                <c:v>52.91683905668177</c:v>
              </c:pt>
              <c:pt idx="38">
                <c:v>47.6044892404189</c:v>
              </c:pt>
              <c:pt idx="39">
                <c:v>40.6274372172828</c:v>
              </c:pt>
              <c:pt idx="40">
                <c:v>40.1743757039108</c:v>
              </c:pt>
              <c:pt idx="41">
                <c:v>44.7059297616409</c:v>
              </c:pt>
              <c:pt idx="42">
                <c:v>46.90004567916606</c:v>
              </c:pt>
              <c:pt idx="43">
                <c:v>43.1213017751479</c:v>
              </c:pt>
            </c:numLit>
          </c:val>
          <c:smooth val="0"/>
          <c:extLst xmlns:c16r2="http://schemas.microsoft.com/office/drawing/2015/06/chart">
            <c:ext xmlns:c16="http://schemas.microsoft.com/office/drawing/2014/chart" uri="{C3380CC4-5D6E-409C-BE32-E72D297353CC}">
              <c16:uniqueId val="{00000000-A707-4381-B1FD-A5A995E5F587}"/>
            </c:ext>
          </c:extLst>
        </c:ser>
        <c:dLbls>
          <c:showLegendKey val="0"/>
          <c:showVal val="0"/>
          <c:showCatName val="0"/>
          <c:showSerName val="0"/>
          <c:showPercent val="0"/>
          <c:showBubbleSize val="0"/>
        </c:dLbls>
        <c:marker val="1"/>
        <c:smooth val="0"/>
        <c:axId val="-2100140112"/>
        <c:axId val="-2100127552"/>
      </c:lineChart>
      <c:lineChart>
        <c:grouping val="standard"/>
        <c:varyColors val="0"/>
        <c:ser>
          <c:idx val="2"/>
          <c:order val="1"/>
          <c:tx>
            <c:v>Average share of a country’s trade within the European Union</c:v>
          </c:tx>
          <c:spPr>
            <a:ln>
              <a:solidFill>
                <a:srgbClr val="C00000"/>
              </a:solidFill>
            </a:ln>
          </c:spPr>
          <c:marker>
            <c:symbol val="none"/>
          </c:marker>
          <c:cat>
            <c:numLit>
              <c:formatCode>General</c:formatCode>
              <c:ptCount val="44"/>
              <c:pt idx="0">
                <c:v>1973.0</c:v>
              </c:pt>
              <c:pt idx="1">
                <c:v>74.0</c:v>
              </c:pt>
              <c:pt idx="2">
                <c:v>75.0</c:v>
              </c:pt>
              <c:pt idx="3">
                <c:v>76.0</c:v>
              </c:pt>
              <c:pt idx="4">
                <c:v>77.0</c:v>
              </c:pt>
              <c:pt idx="5">
                <c:v>78.0</c:v>
              </c:pt>
              <c:pt idx="6">
                <c:v>79.0</c:v>
              </c:pt>
              <c:pt idx="7">
                <c:v>80.0</c:v>
              </c:pt>
              <c:pt idx="8">
                <c:v>81.0</c:v>
              </c:pt>
              <c:pt idx="9">
                <c:v>82.0</c:v>
              </c:pt>
              <c:pt idx="10">
                <c:v>83.0</c:v>
              </c:pt>
              <c:pt idx="11">
                <c:v>84.0</c:v>
              </c:pt>
              <c:pt idx="12">
                <c:v>85.0</c:v>
              </c:pt>
              <c:pt idx="13">
                <c:v>86.0</c:v>
              </c:pt>
              <c:pt idx="14">
                <c:v>87.0</c:v>
              </c:pt>
              <c:pt idx="15">
                <c:v>88.0</c:v>
              </c:pt>
              <c:pt idx="16">
                <c:v>89.0</c:v>
              </c:pt>
              <c:pt idx="17">
                <c:v>90.0</c:v>
              </c:pt>
              <c:pt idx="18">
                <c:v>91.0</c:v>
              </c:pt>
              <c:pt idx="19">
                <c:v>92.0</c:v>
              </c:pt>
              <c:pt idx="20">
                <c:v>93.0</c:v>
              </c:pt>
              <c:pt idx="21">
                <c:v>94.0</c:v>
              </c:pt>
              <c:pt idx="22">
                <c:v>95.0</c:v>
              </c:pt>
              <c:pt idx="23">
                <c:v>96.0</c:v>
              </c:pt>
              <c:pt idx="24">
                <c:v>97.0</c:v>
              </c:pt>
              <c:pt idx="25">
                <c:v>98.0</c:v>
              </c:pt>
              <c:pt idx="26">
                <c:v>99.0</c:v>
              </c:pt>
              <c:pt idx="27">
                <c:v>2000.0</c:v>
              </c:pt>
              <c:pt idx="28">
                <c:v>1.0</c:v>
              </c:pt>
              <c:pt idx="29">
                <c:v>2.0</c:v>
              </c:pt>
              <c:pt idx="30">
                <c:v>3.0</c:v>
              </c:pt>
              <c:pt idx="31">
                <c:v>4.0</c:v>
              </c:pt>
              <c:pt idx="32">
                <c:v>5.0</c:v>
              </c:pt>
              <c:pt idx="33">
                <c:v>6.0</c:v>
              </c:pt>
              <c:pt idx="34">
                <c:v>7.0</c:v>
              </c:pt>
              <c:pt idx="35">
                <c:v>8.0</c:v>
              </c:pt>
              <c:pt idx="36">
                <c:v>9.0</c:v>
              </c:pt>
              <c:pt idx="37">
                <c:v>10.0</c:v>
              </c:pt>
              <c:pt idx="38">
                <c:v>11.0</c:v>
              </c:pt>
              <c:pt idx="39">
                <c:v>12.0</c:v>
              </c:pt>
              <c:pt idx="40">
                <c:v>13.0</c:v>
              </c:pt>
              <c:pt idx="41">
                <c:v>14.0</c:v>
              </c:pt>
              <c:pt idx="42">
                <c:v>15.0</c:v>
              </c:pt>
              <c:pt idx="43">
                <c:v>16.0</c:v>
              </c:pt>
            </c:numLit>
          </c:cat>
          <c:val>
            <c:numLit>
              <c:formatCode>General</c:formatCode>
              <c:ptCount val="44"/>
              <c:pt idx="0">
                <c:v>65.2610286</c:v>
              </c:pt>
              <c:pt idx="1">
                <c:v>62.5204429</c:v>
              </c:pt>
              <c:pt idx="2">
                <c:v>63.2780643</c:v>
              </c:pt>
              <c:pt idx="3">
                <c:v>65.3990067</c:v>
              </c:pt>
              <c:pt idx="4">
                <c:v>64.0416933</c:v>
              </c:pt>
              <c:pt idx="5">
                <c:v>64.2410571</c:v>
              </c:pt>
              <c:pt idx="6">
                <c:v>67.06507329999998</c:v>
              </c:pt>
              <c:pt idx="7">
                <c:v>65.42177500000001</c:v>
              </c:pt>
              <c:pt idx="8">
                <c:v>61.2181</c:v>
              </c:pt>
              <c:pt idx="9">
                <c:v>62.161775</c:v>
              </c:pt>
              <c:pt idx="10">
                <c:v>64.0466706</c:v>
              </c:pt>
              <c:pt idx="11">
                <c:v>63.35645880000001</c:v>
              </c:pt>
              <c:pt idx="12">
                <c:v>63.5098375</c:v>
              </c:pt>
              <c:pt idx="13">
                <c:v>67.22894550000001</c:v>
              </c:pt>
              <c:pt idx="14">
                <c:v>68.58704</c:v>
              </c:pt>
              <c:pt idx="15">
                <c:v>69.27311499999997</c:v>
              </c:pt>
              <c:pt idx="16">
                <c:v>69.08800999999998</c:v>
              </c:pt>
              <c:pt idx="17">
                <c:v>71.17485500000001</c:v>
              </c:pt>
              <c:pt idx="18">
                <c:v>71.77457139999996</c:v>
              </c:pt>
              <c:pt idx="19">
                <c:v>71.034635</c:v>
              </c:pt>
              <c:pt idx="20">
                <c:v>67.384645</c:v>
              </c:pt>
              <c:pt idx="21">
                <c:v>68.246265</c:v>
              </c:pt>
              <c:pt idx="22">
                <c:v>69.26818999999997</c:v>
              </c:pt>
              <c:pt idx="23">
                <c:v>67.660955</c:v>
              </c:pt>
              <c:pt idx="24">
                <c:v>68.2832</c:v>
              </c:pt>
              <c:pt idx="25">
                <c:v>70.2770227</c:v>
              </c:pt>
              <c:pt idx="26">
                <c:v>70.2244182</c:v>
              </c:pt>
              <c:pt idx="27">
                <c:v>68.30765</c:v>
              </c:pt>
              <c:pt idx="28">
                <c:v>67.8432455</c:v>
              </c:pt>
              <c:pt idx="29">
                <c:v>68.05718179999998</c:v>
              </c:pt>
              <c:pt idx="30">
                <c:v>69.2979455</c:v>
              </c:pt>
              <c:pt idx="31">
                <c:v>68.5530636</c:v>
              </c:pt>
              <c:pt idx="32">
                <c:v>67.9328091</c:v>
              </c:pt>
              <c:pt idx="33">
                <c:v>68.65817269999989</c:v>
              </c:pt>
              <c:pt idx="34">
                <c:v>67.7387636</c:v>
              </c:pt>
              <c:pt idx="35">
                <c:v>66.15749089999996</c:v>
              </c:pt>
              <c:pt idx="36">
                <c:v>65.17343639999987</c:v>
              </c:pt>
              <c:pt idx="37">
                <c:v>63.6952591</c:v>
              </c:pt>
              <c:pt idx="38">
                <c:v>62.1769273</c:v>
              </c:pt>
              <c:pt idx="39">
                <c:v>59.9076</c:v>
              </c:pt>
              <c:pt idx="40">
                <c:v>59.38713180000001</c:v>
              </c:pt>
              <c:pt idx="41">
                <c:v>60.0432091</c:v>
              </c:pt>
              <c:pt idx="42">
                <c:v>60.3434182</c:v>
              </c:pt>
              <c:pt idx="43">
                <c:v>58.4753364</c:v>
              </c:pt>
            </c:numLit>
          </c:val>
          <c:smooth val="0"/>
          <c:extLst xmlns:c16r2="http://schemas.microsoft.com/office/drawing/2015/06/chart">
            <c:ext xmlns:c16="http://schemas.microsoft.com/office/drawing/2014/chart" uri="{C3380CC4-5D6E-409C-BE32-E72D297353CC}">
              <c16:uniqueId val="{00000001-A707-4381-B1FD-A5A995E5F587}"/>
            </c:ext>
          </c:extLst>
        </c:ser>
        <c:dLbls>
          <c:showLegendKey val="0"/>
          <c:showVal val="0"/>
          <c:showCatName val="0"/>
          <c:showSerName val="0"/>
          <c:showPercent val="0"/>
          <c:showBubbleSize val="0"/>
        </c:dLbls>
        <c:marker val="1"/>
        <c:smooth val="0"/>
        <c:axId val="-2099876784"/>
        <c:axId val="-2100013872"/>
      </c:lineChart>
      <c:catAx>
        <c:axId val="-2100140112"/>
        <c:scaling>
          <c:orientation val="minMax"/>
        </c:scaling>
        <c:delete val="0"/>
        <c:axPos val="b"/>
        <c:numFmt formatCode="General" sourceLinked="1"/>
        <c:majorTickMark val="out"/>
        <c:minorTickMark val="none"/>
        <c:tickLblPos val="nextTo"/>
        <c:spPr>
          <a:ln/>
        </c:spPr>
        <c:txPr>
          <a:bodyPr rot="0" vert="horz"/>
          <a:lstStyle/>
          <a:p>
            <a:pPr>
              <a:defRPr/>
            </a:pPr>
            <a:endParaRPr lang="en-US"/>
          </a:p>
        </c:txPr>
        <c:crossAx val="-2100127552"/>
        <c:crosses val="autoZero"/>
        <c:auto val="1"/>
        <c:lblAlgn val="ctr"/>
        <c:lblOffset val="100"/>
        <c:tickLblSkip val="3"/>
        <c:tickMarkSkip val="3"/>
        <c:noMultiLvlLbl val="0"/>
      </c:catAx>
      <c:valAx>
        <c:axId val="-2100127552"/>
        <c:scaling>
          <c:orientation val="minMax"/>
          <c:max val="80.0"/>
          <c:min val="40.0"/>
        </c:scaling>
        <c:delete val="0"/>
        <c:axPos val="l"/>
        <c:numFmt formatCode="#,##0" sourceLinked="0"/>
        <c:majorTickMark val="out"/>
        <c:minorTickMark val="none"/>
        <c:tickLblPos val="nextTo"/>
        <c:crossAx val="-2100140112"/>
        <c:crosses val="autoZero"/>
        <c:crossBetween val="between"/>
        <c:majorUnit val="5.0"/>
      </c:valAx>
      <c:valAx>
        <c:axId val="-2100013872"/>
        <c:scaling>
          <c:orientation val="minMax"/>
          <c:max val="73.0"/>
          <c:min val="57.0"/>
        </c:scaling>
        <c:delete val="0"/>
        <c:axPos val="r"/>
        <c:numFmt formatCode="#,##0" sourceLinked="0"/>
        <c:majorTickMark val="out"/>
        <c:minorTickMark val="none"/>
        <c:tickLblPos val="nextTo"/>
        <c:crossAx val="-2099876784"/>
        <c:crosses val="max"/>
        <c:crossBetween val="between"/>
        <c:majorUnit val="2.0"/>
      </c:valAx>
      <c:catAx>
        <c:axId val="-2099876784"/>
        <c:scaling>
          <c:orientation val="minMax"/>
        </c:scaling>
        <c:delete val="1"/>
        <c:axPos val="b"/>
        <c:numFmt formatCode="General" sourceLinked="1"/>
        <c:majorTickMark val="out"/>
        <c:minorTickMark val="none"/>
        <c:tickLblPos val="nextTo"/>
        <c:crossAx val="-2100013872"/>
        <c:crosses val="autoZero"/>
        <c:auto val="1"/>
        <c:lblAlgn val="ctr"/>
        <c:lblOffset val="100"/>
        <c:noMultiLvlLbl val="0"/>
      </c:catAx>
    </c:plotArea>
    <c:plotVisOnly val="1"/>
    <c:dispBlanksAs val="gap"/>
    <c:showDLblsOverMax val="0"/>
  </c:chart>
  <c:spPr>
    <a:ln>
      <a:noFill/>
    </a:ln>
  </c:spPr>
  <c:txPr>
    <a:bodyPr/>
    <a:lstStyle/>
    <a:p>
      <a:pPr>
        <a:defRPr sz="1100">
          <a:solidFill>
            <a:schemeClr val="tx1">
              <a:lumMod val="95000"/>
              <a:lumOff val="5000"/>
            </a:schemeClr>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 11'!$C$1</c:f>
              <c:strCache>
                <c:ptCount val="1"/>
                <c:pt idx="0">
                  <c:v>Franco-German relationship</c:v>
                </c:pt>
              </c:strCache>
            </c:strRef>
          </c:tx>
          <c:spPr>
            <a:ln w="28575" cap="rnd">
              <a:solidFill>
                <a:schemeClr val="accent5"/>
              </a:solidFill>
              <a:round/>
            </a:ln>
            <a:effectLst/>
          </c:spPr>
          <c:marker>
            <c:symbol val="none"/>
          </c:marker>
          <c:cat>
            <c:numRef>
              <c:f>'Data 11'!$A$2:$A$110</c:f>
              <c:numCache>
                <c:formatCode>00</c:formatCode>
                <c:ptCount val="109"/>
                <c:pt idx="0">
                  <c:v>1900.0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2000.0</c:v>
                </c:pt>
                <c:pt idx="101">
                  <c:v>1.0</c:v>
                </c:pt>
                <c:pt idx="102">
                  <c:v>2.0</c:v>
                </c:pt>
                <c:pt idx="103">
                  <c:v>3.0</c:v>
                </c:pt>
                <c:pt idx="104">
                  <c:v>4.0</c:v>
                </c:pt>
                <c:pt idx="105">
                  <c:v>5.0</c:v>
                </c:pt>
                <c:pt idx="106">
                  <c:v>6.0</c:v>
                </c:pt>
                <c:pt idx="107">
                  <c:v>7.0</c:v>
                </c:pt>
                <c:pt idx="108">
                  <c:v>8.0</c:v>
                </c:pt>
              </c:numCache>
            </c:numRef>
          </c:cat>
          <c:val>
            <c:numRef>
              <c:f>'Data 11'!$C$2:$C$110</c:f>
              <c:numCache>
                <c:formatCode>0.00E+00</c:formatCode>
                <c:ptCount val="109"/>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7.410093E-10</c:v>
                </c:pt>
                <c:pt idx="25">
                  <c:v>8.64844E-10</c:v>
                </c:pt>
                <c:pt idx="26">
                  <c:v>8.64844E-10</c:v>
                </c:pt>
                <c:pt idx="27">
                  <c:v>8.64844E-10</c:v>
                </c:pt>
                <c:pt idx="28">
                  <c:v>1.245518E-9</c:v>
                </c:pt>
                <c:pt idx="29">
                  <c:v>1.529401E-9</c:v>
                </c:pt>
                <c:pt idx="30">
                  <c:v>1.529401E-9</c:v>
                </c:pt>
                <c:pt idx="31">
                  <c:v>9.308887E-10</c:v>
                </c:pt>
                <c:pt idx="32">
                  <c:v>8.07054E-10</c:v>
                </c:pt>
                <c:pt idx="33">
                  <c:v>8.07054E-10</c:v>
                </c:pt>
                <c:pt idx="34">
                  <c:v>8.07054E-10</c:v>
                </c:pt>
                <c:pt idx="35">
                  <c:v>4.263796E-10</c:v>
                </c:pt>
                <c:pt idx="36">
                  <c:v>1.424975E-10</c:v>
                </c:pt>
                <c:pt idx="37">
                  <c:v>1.424975E-10</c:v>
                </c:pt>
                <c:pt idx="38">
                  <c:v>1.386153E-10</c:v>
                </c:pt>
                <c:pt idx="39">
                  <c:v>8.576248E-10</c:v>
                </c:pt>
                <c:pt idx="40">
                  <c:v>1.532799E-9</c:v>
                </c:pt>
                <c:pt idx="41">
                  <c:v>1.532799E-9</c:v>
                </c:pt>
                <c:pt idx="42">
                  <c:v>1.532799E-9</c:v>
                </c:pt>
                <c:pt idx="43">
                  <c:v>1.532799E-9</c:v>
                </c:pt>
                <c:pt idx="44">
                  <c:v>1.532799E-9</c:v>
                </c:pt>
                <c:pt idx="45">
                  <c:v>1.394183E-9</c:v>
                </c:pt>
                <c:pt idx="46">
                  <c:v>7.666364E-10</c:v>
                </c:pt>
                <c:pt idx="47">
                  <c:v>9.14625E-11</c:v>
                </c:pt>
                <c:pt idx="48">
                  <c:v>9.14625E-11</c:v>
                </c:pt>
                <c:pt idx="49">
                  <c:v>1.840114E-10</c:v>
                </c:pt>
                <c:pt idx="50">
                  <c:v>8.448863E-10</c:v>
                </c:pt>
                <c:pt idx="51">
                  <c:v>8.448863E-10</c:v>
                </c:pt>
                <c:pt idx="52">
                  <c:v>1.016319E-9</c:v>
                </c:pt>
                <c:pt idx="53">
                  <c:v>1.09007E-9</c:v>
                </c:pt>
                <c:pt idx="54">
                  <c:v>1.166964E-9</c:v>
                </c:pt>
                <c:pt idx="55">
                  <c:v>1.622914E-9</c:v>
                </c:pt>
                <c:pt idx="56">
                  <c:v>1.821283E-9</c:v>
                </c:pt>
                <c:pt idx="57">
                  <c:v>1.608975E-9</c:v>
                </c:pt>
                <c:pt idx="58">
                  <c:v>2.193422E-9</c:v>
                </c:pt>
                <c:pt idx="59">
                  <c:v>2.288151E-9</c:v>
                </c:pt>
                <c:pt idx="60">
                  <c:v>2.37682E-9</c:v>
                </c:pt>
                <c:pt idx="61">
                  <c:v>2.863002E-9</c:v>
                </c:pt>
                <c:pt idx="62">
                  <c:v>3.724878E-9</c:v>
                </c:pt>
                <c:pt idx="63">
                  <c:v>5.250961E-9</c:v>
                </c:pt>
                <c:pt idx="64">
                  <c:v>5.212329E-9</c:v>
                </c:pt>
                <c:pt idx="65">
                  <c:v>4.930098E-9</c:v>
                </c:pt>
                <c:pt idx="66">
                  <c:v>4.81612E-9</c:v>
                </c:pt>
                <c:pt idx="67">
                  <c:v>5.332882E-9</c:v>
                </c:pt>
                <c:pt idx="68">
                  <c:v>5.361054E-9</c:v>
                </c:pt>
                <c:pt idx="69">
                  <c:v>4.905907E-9</c:v>
                </c:pt>
                <c:pt idx="70">
                  <c:v>3.569531E-9</c:v>
                </c:pt>
                <c:pt idx="71">
                  <c:v>3.308035E-9</c:v>
                </c:pt>
                <c:pt idx="72">
                  <c:v>3.298465E-9</c:v>
                </c:pt>
                <c:pt idx="73">
                  <c:v>3.323323E-9</c:v>
                </c:pt>
                <c:pt idx="74">
                  <c:v>2.726767E-9</c:v>
                </c:pt>
                <c:pt idx="75">
                  <c:v>2.342031E-9</c:v>
                </c:pt>
                <c:pt idx="76">
                  <c:v>1.578926E-9</c:v>
                </c:pt>
                <c:pt idx="77">
                  <c:v>1.326493E-9</c:v>
                </c:pt>
                <c:pt idx="78">
                  <c:v>1.373061E-9</c:v>
                </c:pt>
                <c:pt idx="79">
                  <c:v>1.391115E-9</c:v>
                </c:pt>
                <c:pt idx="80">
                  <c:v>1.365071E-9</c:v>
                </c:pt>
                <c:pt idx="81">
                  <c:v>1.95605E-9</c:v>
                </c:pt>
                <c:pt idx="82">
                  <c:v>2.134307E-9</c:v>
                </c:pt>
                <c:pt idx="83">
                  <c:v>4.190291E-9</c:v>
                </c:pt>
                <c:pt idx="84">
                  <c:v>4.36764E-9</c:v>
                </c:pt>
                <c:pt idx="85">
                  <c:v>4.610021E-9</c:v>
                </c:pt>
                <c:pt idx="86">
                  <c:v>6.206285E-9</c:v>
                </c:pt>
                <c:pt idx="87">
                  <c:v>7.607946E-9</c:v>
                </c:pt>
                <c:pt idx="88">
                  <c:v>8.108707E-9</c:v>
                </c:pt>
                <c:pt idx="89">
                  <c:v>9.209334E-9</c:v>
                </c:pt>
                <c:pt idx="90">
                  <c:v>7.716457E-9</c:v>
                </c:pt>
                <c:pt idx="91">
                  <c:v>9.147865E-9</c:v>
                </c:pt>
                <c:pt idx="92">
                  <c:v>1.021926E-8</c:v>
                </c:pt>
                <c:pt idx="93">
                  <c:v>1.020441E-8</c:v>
                </c:pt>
                <c:pt idx="94">
                  <c:v>1.03274E-8</c:v>
                </c:pt>
                <c:pt idx="95">
                  <c:v>1.117218E-8</c:v>
                </c:pt>
                <c:pt idx="96">
                  <c:v>1.25305E-8</c:v>
                </c:pt>
                <c:pt idx="97">
                  <c:v>1.567252E-8</c:v>
                </c:pt>
                <c:pt idx="98">
                  <c:v>2.139323E-8</c:v>
                </c:pt>
                <c:pt idx="99">
                  <c:v>2.24337E-8</c:v>
                </c:pt>
                <c:pt idx="100">
                  <c:v>2.177818E-8</c:v>
                </c:pt>
                <c:pt idx="101">
                  <c:v>2.095187E-8</c:v>
                </c:pt>
                <c:pt idx="102">
                  <c:v>1.957142E-8</c:v>
                </c:pt>
                <c:pt idx="103">
                  <c:v>1.751337E-8</c:v>
                </c:pt>
                <c:pt idx="104">
                  <c:v>1.437643E-8</c:v>
                </c:pt>
                <c:pt idx="105">
                  <c:v>7.705782E-9</c:v>
                </c:pt>
                <c:pt idx="106">
                  <c:v>6.015952E-9</c:v>
                </c:pt>
                <c:pt idx="107">
                  <c:v>5.487906E-9</c:v>
                </c:pt>
                <c:pt idx="108">
                  <c:v>5.373536E-9</c:v>
                </c:pt>
              </c:numCache>
            </c:numRef>
          </c:val>
          <c:smooth val="0"/>
          <c:extLst xmlns:c16r2="http://schemas.microsoft.com/office/drawing/2015/06/chart">
            <c:ext xmlns:c16="http://schemas.microsoft.com/office/drawing/2014/chart" uri="{C3380CC4-5D6E-409C-BE32-E72D297353CC}">
              <c16:uniqueId val="{00000000-748C-45A8-B34A-B56C380AB63F}"/>
            </c:ext>
          </c:extLst>
        </c:ser>
        <c:ser>
          <c:idx val="1"/>
          <c:order val="1"/>
          <c:tx>
            <c:strRef>
              <c:f>'Data 11'!$D$1</c:f>
              <c:strCache>
                <c:ptCount val="1"/>
                <c:pt idx="0">
                  <c:v>Franco-German friendship</c:v>
                </c:pt>
              </c:strCache>
            </c:strRef>
          </c:tx>
          <c:spPr>
            <a:ln w="28575" cap="rnd">
              <a:solidFill>
                <a:srgbClr val="C00000"/>
              </a:solidFill>
              <a:round/>
            </a:ln>
            <a:effectLst/>
          </c:spPr>
          <c:marker>
            <c:symbol val="none"/>
          </c:marker>
          <c:cat>
            <c:numRef>
              <c:f>'Data 11'!$A$2:$A$110</c:f>
              <c:numCache>
                <c:formatCode>00</c:formatCode>
                <c:ptCount val="109"/>
                <c:pt idx="0">
                  <c:v>1900.0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2000.0</c:v>
                </c:pt>
                <c:pt idx="101">
                  <c:v>1.0</c:v>
                </c:pt>
                <c:pt idx="102">
                  <c:v>2.0</c:v>
                </c:pt>
                <c:pt idx="103">
                  <c:v>3.0</c:v>
                </c:pt>
                <c:pt idx="104">
                  <c:v>4.0</c:v>
                </c:pt>
                <c:pt idx="105">
                  <c:v>5.0</c:v>
                </c:pt>
                <c:pt idx="106">
                  <c:v>6.0</c:v>
                </c:pt>
                <c:pt idx="107">
                  <c:v>7.0</c:v>
                </c:pt>
                <c:pt idx="108">
                  <c:v>8.0</c:v>
                </c:pt>
              </c:numCache>
            </c:numRef>
          </c:cat>
          <c:val>
            <c:numRef>
              <c:f>'Data 11'!$D$2:$D$110</c:f>
              <c:numCache>
                <c:formatCode>0.00E+00</c:formatCode>
                <c:ptCount val="109"/>
                <c:pt idx="0">
                  <c:v>0.0</c:v>
                </c:pt>
                <c:pt idx="1">
                  <c:v>0.0</c:v>
                </c:pt>
                <c:pt idx="2">
                  <c:v>0.0</c:v>
                </c:pt>
                <c:pt idx="3">
                  <c:v>0.0</c:v>
                </c:pt>
                <c:pt idx="4">
                  <c:v>0.0</c:v>
                </c:pt>
                <c:pt idx="5">
                  <c:v>0.0</c:v>
                </c:pt>
                <c:pt idx="6">
                  <c:v>0.0</c:v>
                </c:pt>
                <c:pt idx="7">
                  <c:v>0.0</c:v>
                </c:pt>
                <c:pt idx="8">
                  <c:v>0.0</c:v>
                </c:pt>
                <c:pt idx="9">
                  <c:v>0.0</c:v>
                </c:pt>
                <c:pt idx="10">
                  <c:v>0.0</c:v>
                </c:pt>
                <c:pt idx="11">
                  <c:v>0.0</c:v>
                </c:pt>
                <c:pt idx="12">
                  <c:v>0.0</c:v>
                </c:pt>
                <c:pt idx="13">
                  <c:v>2.559527E-10</c:v>
                </c:pt>
                <c:pt idx="14">
                  <c:v>2.559527E-10</c:v>
                </c:pt>
                <c:pt idx="15">
                  <c:v>2.559527E-10</c:v>
                </c:pt>
                <c:pt idx="16">
                  <c:v>2.559527E-10</c:v>
                </c:pt>
                <c:pt idx="17">
                  <c:v>2.559527E-10</c:v>
                </c:pt>
                <c:pt idx="18">
                  <c:v>2.559527E-10</c:v>
                </c:pt>
                <c:pt idx="19">
                  <c:v>3.622992E-10</c:v>
                </c:pt>
                <c:pt idx="20">
                  <c:v>3.672315E-10</c:v>
                </c:pt>
                <c:pt idx="21">
                  <c:v>6.482776E-10</c:v>
                </c:pt>
                <c:pt idx="22">
                  <c:v>6.482776E-10</c:v>
                </c:pt>
                <c:pt idx="23">
                  <c:v>6.482776E-10</c:v>
                </c:pt>
                <c:pt idx="24">
                  <c:v>6.482776E-10</c:v>
                </c:pt>
                <c:pt idx="25">
                  <c:v>8.95947E-10</c:v>
                </c:pt>
                <c:pt idx="26">
                  <c:v>1.310549E-9</c:v>
                </c:pt>
                <c:pt idx="27">
                  <c:v>1.773462E-9</c:v>
                </c:pt>
                <c:pt idx="28">
                  <c:v>1.999982E-9</c:v>
                </c:pt>
                <c:pt idx="29">
                  <c:v>1.999982E-9</c:v>
                </c:pt>
                <c:pt idx="30">
                  <c:v>2.655918E-9</c:v>
                </c:pt>
                <c:pt idx="31">
                  <c:v>2.940913E-9</c:v>
                </c:pt>
                <c:pt idx="32">
                  <c:v>3.212444E-9</c:v>
                </c:pt>
                <c:pt idx="33">
                  <c:v>2.941866E-9</c:v>
                </c:pt>
                <c:pt idx="34">
                  <c:v>3.071523E-9</c:v>
                </c:pt>
                <c:pt idx="35">
                  <c:v>2.802008E-9</c:v>
                </c:pt>
                <c:pt idx="36">
                  <c:v>3.403159E-9</c:v>
                </c:pt>
                <c:pt idx="37">
                  <c:v>4.021543E-9</c:v>
                </c:pt>
                <c:pt idx="38">
                  <c:v>6.370239E-9</c:v>
                </c:pt>
                <c:pt idx="39">
                  <c:v>8.727077E-9</c:v>
                </c:pt>
                <c:pt idx="40">
                  <c:v>8.814293E-9</c:v>
                </c:pt>
                <c:pt idx="41">
                  <c:v>7.960838E-9</c:v>
                </c:pt>
                <c:pt idx="42">
                  <c:v>9.019629E-9</c:v>
                </c:pt>
                <c:pt idx="43">
                  <c:v>8.418478E-9</c:v>
                </c:pt>
                <c:pt idx="44">
                  <c:v>7.685749E-9</c:v>
                </c:pt>
                <c:pt idx="45">
                  <c:v>5.254095E-9</c:v>
                </c:pt>
                <c:pt idx="46">
                  <c:v>2.743907E-9</c:v>
                </c:pt>
                <c:pt idx="47">
                  <c:v>2.771376E-9</c:v>
                </c:pt>
                <c:pt idx="48">
                  <c:v>2.771376E-9</c:v>
                </c:pt>
                <c:pt idx="49">
                  <c:v>2.307475E-9</c:v>
                </c:pt>
                <c:pt idx="50">
                  <c:v>3.06276E-9</c:v>
                </c:pt>
                <c:pt idx="51">
                  <c:v>3.06322E-9</c:v>
                </c:pt>
                <c:pt idx="52">
                  <c:v>3.546914E-9</c:v>
                </c:pt>
                <c:pt idx="53">
                  <c:v>5.494058E-9</c:v>
                </c:pt>
                <c:pt idx="54">
                  <c:v>5.282789E-9</c:v>
                </c:pt>
                <c:pt idx="55">
                  <c:v>5.966714E-9</c:v>
                </c:pt>
                <c:pt idx="56">
                  <c:v>5.424692E-9</c:v>
                </c:pt>
                <c:pt idx="57">
                  <c:v>4.989811E-9</c:v>
                </c:pt>
                <c:pt idx="58">
                  <c:v>4.856872E-9</c:v>
                </c:pt>
                <c:pt idx="59">
                  <c:v>4.969629E-9</c:v>
                </c:pt>
                <c:pt idx="60">
                  <c:v>3.72294E-9</c:v>
                </c:pt>
                <c:pt idx="61">
                  <c:v>5.719079E-9</c:v>
                </c:pt>
                <c:pt idx="62">
                  <c:v>6.852845E-9</c:v>
                </c:pt>
                <c:pt idx="63">
                  <c:v>9.244167E-9</c:v>
                </c:pt>
                <c:pt idx="64">
                  <c:v>1.007158E-8</c:v>
                </c:pt>
                <c:pt idx="65">
                  <c:v>1.12491E-8</c:v>
                </c:pt>
                <c:pt idx="66">
                  <c:v>1.178223E-8</c:v>
                </c:pt>
                <c:pt idx="67">
                  <c:v>1.24407E-8</c:v>
                </c:pt>
                <c:pt idx="68">
                  <c:v>1.158413E-8</c:v>
                </c:pt>
                <c:pt idx="69">
                  <c:v>1.10964E-8</c:v>
                </c:pt>
                <c:pt idx="70">
                  <c:v>9.486324E-9</c:v>
                </c:pt>
                <c:pt idx="71">
                  <c:v>1.004555E-8</c:v>
                </c:pt>
                <c:pt idx="72">
                  <c:v>9.007631E-9</c:v>
                </c:pt>
                <c:pt idx="73">
                  <c:v>8.136322E-9</c:v>
                </c:pt>
                <c:pt idx="74">
                  <c:v>7.003449E-9</c:v>
                </c:pt>
                <c:pt idx="75">
                  <c:v>6.226374E-9</c:v>
                </c:pt>
                <c:pt idx="76">
                  <c:v>5.593425E-9</c:v>
                </c:pt>
                <c:pt idx="77">
                  <c:v>5.075443E-9</c:v>
                </c:pt>
                <c:pt idx="78">
                  <c:v>3.628407E-9</c:v>
                </c:pt>
                <c:pt idx="79">
                  <c:v>3.141837E-9</c:v>
                </c:pt>
                <c:pt idx="80">
                  <c:v>3.013723E-9</c:v>
                </c:pt>
                <c:pt idx="81">
                  <c:v>2.761852E-9</c:v>
                </c:pt>
                <c:pt idx="82">
                  <c:v>2.630341E-9</c:v>
                </c:pt>
                <c:pt idx="83">
                  <c:v>2.089149E-9</c:v>
                </c:pt>
                <c:pt idx="84">
                  <c:v>1.991202E-9</c:v>
                </c:pt>
                <c:pt idx="85">
                  <c:v>2.362975E-9</c:v>
                </c:pt>
                <c:pt idx="86">
                  <c:v>2.645467E-9</c:v>
                </c:pt>
                <c:pt idx="87">
                  <c:v>2.653579E-9</c:v>
                </c:pt>
                <c:pt idx="88">
                  <c:v>2.83734E-9</c:v>
                </c:pt>
                <c:pt idx="89">
                  <c:v>3.08634E-9</c:v>
                </c:pt>
                <c:pt idx="90">
                  <c:v>3.31206E-9</c:v>
                </c:pt>
                <c:pt idx="91">
                  <c:v>3.455646E-9</c:v>
                </c:pt>
                <c:pt idx="92">
                  <c:v>3.24196E-9</c:v>
                </c:pt>
                <c:pt idx="93">
                  <c:v>3.241349E-9</c:v>
                </c:pt>
                <c:pt idx="94">
                  <c:v>3.252927E-9</c:v>
                </c:pt>
                <c:pt idx="95">
                  <c:v>3.080904E-9</c:v>
                </c:pt>
                <c:pt idx="96">
                  <c:v>2.793196E-9</c:v>
                </c:pt>
                <c:pt idx="97">
                  <c:v>2.909087E-9</c:v>
                </c:pt>
                <c:pt idx="98">
                  <c:v>2.720297E-9</c:v>
                </c:pt>
                <c:pt idx="99">
                  <c:v>2.638895E-9</c:v>
                </c:pt>
                <c:pt idx="100">
                  <c:v>2.570901E-9</c:v>
                </c:pt>
                <c:pt idx="101">
                  <c:v>2.526004E-9</c:v>
                </c:pt>
                <c:pt idx="102">
                  <c:v>2.508025E-9</c:v>
                </c:pt>
                <c:pt idx="103">
                  <c:v>2.564618E-9</c:v>
                </c:pt>
                <c:pt idx="104">
                  <c:v>2.326865E-9</c:v>
                </c:pt>
                <c:pt idx="105">
                  <c:v>2.10095E-9</c:v>
                </c:pt>
                <c:pt idx="106">
                  <c:v>2.058299E-9</c:v>
                </c:pt>
                <c:pt idx="107">
                  <c:v>2.083522E-9</c:v>
                </c:pt>
                <c:pt idx="108">
                  <c:v>2.067169E-9</c:v>
                </c:pt>
              </c:numCache>
            </c:numRef>
          </c:val>
          <c:smooth val="0"/>
          <c:extLst xmlns:c16r2="http://schemas.microsoft.com/office/drawing/2015/06/chart">
            <c:ext xmlns:c16="http://schemas.microsoft.com/office/drawing/2014/chart" uri="{C3380CC4-5D6E-409C-BE32-E72D297353CC}">
              <c16:uniqueId val="{00000001-748C-45A8-B34A-B56C380AB63F}"/>
            </c:ext>
          </c:extLst>
        </c:ser>
        <c:dLbls>
          <c:showLegendKey val="0"/>
          <c:showVal val="0"/>
          <c:showCatName val="0"/>
          <c:showSerName val="0"/>
          <c:showPercent val="0"/>
          <c:showBubbleSize val="0"/>
        </c:dLbls>
        <c:smooth val="0"/>
        <c:axId val="-2099968272"/>
        <c:axId val="-2099584208"/>
      </c:lineChart>
      <c:catAx>
        <c:axId val="-2099968272"/>
        <c:scaling>
          <c:orientation val="minMax"/>
        </c:scaling>
        <c:delete val="0"/>
        <c:axPos val="b"/>
        <c:numFmt formatCode="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charset="0"/>
                <a:ea typeface="Times New Roman" charset="0"/>
                <a:cs typeface="Times New Roman" charset="0"/>
              </a:defRPr>
            </a:pPr>
            <a:endParaRPr lang="en-US"/>
          </a:p>
        </c:txPr>
        <c:crossAx val="-2099584208"/>
        <c:crosses val="autoZero"/>
        <c:auto val="1"/>
        <c:lblAlgn val="ctr"/>
        <c:lblOffset val="100"/>
        <c:tickLblSkip val="10"/>
        <c:tickMarkSkip val="10"/>
        <c:noMultiLvlLbl val="0"/>
      </c:catAx>
      <c:valAx>
        <c:axId val="-2099584208"/>
        <c:scaling>
          <c:orientation val="minMax"/>
        </c:scaling>
        <c:delete val="0"/>
        <c:axPos val="l"/>
        <c:numFmt formatCode="0.0000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charset="0"/>
                <a:ea typeface="Times New Roman" charset="0"/>
                <a:cs typeface="Times New Roman" charset="0"/>
              </a:defRPr>
            </a:pPr>
            <a:endParaRPr lang="en-US"/>
          </a:p>
        </c:txPr>
        <c:crossAx val="-20999682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71741231209735"/>
          <c:y val="0.0601851851851852"/>
          <c:w val="0.756007695060845"/>
          <c:h val="0.760077646544182"/>
        </c:manualLayout>
      </c:layout>
      <c:lineChart>
        <c:grouping val="standard"/>
        <c:varyColors val="0"/>
        <c:ser>
          <c:idx val="0"/>
          <c:order val="0"/>
          <c:tx>
            <c:strRef>
              <c:f>'Data 12'!$L$1</c:f>
              <c:strCache>
                <c:ptCount val="1"/>
                <c:pt idx="0">
                  <c:v>Deutsch-französische Freundschaft</c:v>
                </c:pt>
              </c:strCache>
            </c:strRef>
          </c:tx>
          <c:spPr>
            <a:ln w="28575" cap="rnd">
              <a:solidFill>
                <a:schemeClr val="accent6"/>
              </a:solidFill>
              <a:round/>
            </a:ln>
            <a:effectLst/>
          </c:spPr>
          <c:marker>
            <c:symbol val="none"/>
          </c:marker>
          <c:cat>
            <c:numRef>
              <c:f>'Data 12'!$K$2:$K$14</c:f>
              <c:numCache>
                <c:formatCode>m/d/yy</c:formatCode>
                <c:ptCount val="13"/>
                <c:pt idx="0">
                  <c:v>42795.0</c:v>
                </c:pt>
                <c:pt idx="1">
                  <c:v>42826.0</c:v>
                </c:pt>
                <c:pt idx="2">
                  <c:v>42856.0</c:v>
                </c:pt>
                <c:pt idx="3">
                  <c:v>42887.0</c:v>
                </c:pt>
                <c:pt idx="4">
                  <c:v>42917.0</c:v>
                </c:pt>
                <c:pt idx="5">
                  <c:v>42948.0</c:v>
                </c:pt>
                <c:pt idx="6">
                  <c:v>42979.0</c:v>
                </c:pt>
                <c:pt idx="7">
                  <c:v>43009.0</c:v>
                </c:pt>
                <c:pt idx="8">
                  <c:v>43040.0</c:v>
                </c:pt>
                <c:pt idx="9">
                  <c:v>43070.0</c:v>
                </c:pt>
                <c:pt idx="10">
                  <c:v>43101.0</c:v>
                </c:pt>
                <c:pt idx="11">
                  <c:v>43132.0</c:v>
                </c:pt>
                <c:pt idx="12">
                  <c:v>43160.0</c:v>
                </c:pt>
              </c:numCache>
            </c:numRef>
          </c:cat>
          <c:val>
            <c:numRef>
              <c:f>'Data 12'!$L$2:$L$14</c:f>
              <c:numCache>
                <c:formatCode>General</c:formatCode>
                <c:ptCount val="13"/>
                <c:pt idx="0">
                  <c:v>100.0</c:v>
                </c:pt>
                <c:pt idx="1">
                  <c:v>557.6923076923076</c:v>
                </c:pt>
                <c:pt idx="2">
                  <c:v>750.0</c:v>
                </c:pt>
                <c:pt idx="3">
                  <c:v>450.0</c:v>
                </c:pt>
                <c:pt idx="4">
                  <c:v>403.8461538461538</c:v>
                </c:pt>
                <c:pt idx="5">
                  <c:v>115.3846153846154</c:v>
                </c:pt>
                <c:pt idx="6">
                  <c:v>334.6153846153846</c:v>
                </c:pt>
                <c:pt idx="7">
                  <c:v>165.3846153846154</c:v>
                </c:pt>
                <c:pt idx="8">
                  <c:v>107.6923076923077</c:v>
                </c:pt>
                <c:pt idx="9">
                  <c:v>96.15384615384616</c:v>
                </c:pt>
                <c:pt idx="10">
                  <c:v>1003.846153846154</c:v>
                </c:pt>
                <c:pt idx="11">
                  <c:v>157.6923076923077</c:v>
                </c:pt>
                <c:pt idx="12">
                  <c:v>188.4615384615385</c:v>
                </c:pt>
              </c:numCache>
            </c:numRef>
          </c:val>
          <c:smooth val="0"/>
          <c:extLst xmlns:c16r2="http://schemas.microsoft.com/office/drawing/2015/06/chart">
            <c:ext xmlns:c16="http://schemas.microsoft.com/office/drawing/2014/chart" uri="{C3380CC4-5D6E-409C-BE32-E72D297353CC}">
              <c16:uniqueId val="{00000000-BA6C-42F2-89E4-2720DEDEC699}"/>
            </c:ext>
          </c:extLst>
        </c:ser>
        <c:ser>
          <c:idx val="1"/>
          <c:order val="1"/>
          <c:tx>
            <c:strRef>
              <c:f>'Data 12'!$M$1</c:f>
              <c:strCache>
                <c:ptCount val="1"/>
                <c:pt idx="0">
                  <c:v>L'amitié franco-allemande</c:v>
                </c:pt>
              </c:strCache>
            </c:strRef>
          </c:tx>
          <c:spPr>
            <a:ln w="28575" cap="rnd">
              <a:solidFill>
                <a:schemeClr val="accent2"/>
              </a:solidFill>
              <a:round/>
            </a:ln>
            <a:effectLst/>
          </c:spPr>
          <c:marker>
            <c:symbol val="none"/>
          </c:marker>
          <c:cat>
            <c:numRef>
              <c:f>'Data 12'!$K$2:$K$14</c:f>
              <c:numCache>
                <c:formatCode>m/d/yy</c:formatCode>
                <c:ptCount val="13"/>
                <c:pt idx="0">
                  <c:v>42795.0</c:v>
                </c:pt>
                <c:pt idx="1">
                  <c:v>42826.0</c:v>
                </c:pt>
                <c:pt idx="2">
                  <c:v>42856.0</c:v>
                </c:pt>
                <c:pt idx="3">
                  <c:v>42887.0</c:v>
                </c:pt>
                <c:pt idx="4">
                  <c:v>42917.0</c:v>
                </c:pt>
                <c:pt idx="5">
                  <c:v>42948.0</c:v>
                </c:pt>
                <c:pt idx="6">
                  <c:v>42979.0</c:v>
                </c:pt>
                <c:pt idx="7">
                  <c:v>43009.0</c:v>
                </c:pt>
                <c:pt idx="8">
                  <c:v>43040.0</c:v>
                </c:pt>
                <c:pt idx="9">
                  <c:v>43070.0</c:v>
                </c:pt>
                <c:pt idx="10">
                  <c:v>43101.0</c:v>
                </c:pt>
                <c:pt idx="11">
                  <c:v>43132.0</c:v>
                </c:pt>
                <c:pt idx="12">
                  <c:v>43160.0</c:v>
                </c:pt>
              </c:numCache>
            </c:numRef>
          </c:cat>
          <c:val>
            <c:numRef>
              <c:f>'Data 12'!$M$2:$M$14</c:f>
              <c:numCache>
                <c:formatCode>General</c:formatCode>
                <c:ptCount val="13"/>
                <c:pt idx="0">
                  <c:v>100.0</c:v>
                </c:pt>
                <c:pt idx="1">
                  <c:v>89.65517241379311</c:v>
                </c:pt>
                <c:pt idx="2">
                  <c:v>448.2758620689655</c:v>
                </c:pt>
                <c:pt idx="3">
                  <c:v>244.8275862068965</c:v>
                </c:pt>
                <c:pt idx="4">
                  <c:v>193.1034482758621</c:v>
                </c:pt>
                <c:pt idx="5">
                  <c:v>41.37931034482758</c:v>
                </c:pt>
                <c:pt idx="6">
                  <c:v>137.9310344827586</c:v>
                </c:pt>
                <c:pt idx="7">
                  <c:v>165.5172413793103</c:v>
                </c:pt>
                <c:pt idx="8">
                  <c:v>103.448275862069</c:v>
                </c:pt>
                <c:pt idx="9">
                  <c:v>68.9655172413793</c:v>
                </c:pt>
                <c:pt idx="10">
                  <c:v>555.1724137931035</c:v>
                </c:pt>
                <c:pt idx="11">
                  <c:v>227.5862068965517</c:v>
                </c:pt>
                <c:pt idx="12">
                  <c:v>113.7931034482759</c:v>
                </c:pt>
              </c:numCache>
            </c:numRef>
          </c:val>
          <c:smooth val="0"/>
          <c:extLst xmlns:c16r2="http://schemas.microsoft.com/office/drawing/2015/06/chart">
            <c:ext xmlns:c16="http://schemas.microsoft.com/office/drawing/2014/chart" uri="{C3380CC4-5D6E-409C-BE32-E72D297353CC}">
              <c16:uniqueId val="{00000001-BA6C-42F2-89E4-2720DEDEC699}"/>
            </c:ext>
          </c:extLst>
        </c:ser>
        <c:dLbls>
          <c:showLegendKey val="0"/>
          <c:showVal val="0"/>
          <c:showCatName val="0"/>
          <c:showSerName val="0"/>
          <c:showPercent val="0"/>
          <c:showBubbleSize val="0"/>
        </c:dLbls>
        <c:smooth val="0"/>
        <c:axId val="-2063894080"/>
        <c:axId val="-2063890736"/>
      </c:lineChart>
      <c:dateAx>
        <c:axId val="-2063894080"/>
        <c:scaling>
          <c:orientation val="minMax"/>
        </c:scaling>
        <c:delete val="0"/>
        <c:axPos val="b"/>
        <c:numFmt formatCode="mmm\ 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63890736"/>
        <c:crosses val="autoZero"/>
        <c:auto val="1"/>
        <c:lblOffset val="100"/>
        <c:baseTimeUnit val="months"/>
      </c:dateAx>
      <c:valAx>
        <c:axId val="-2063890736"/>
        <c:scaling>
          <c:orientation val="minMax"/>
        </c:scaling>
        <c:delete val="0"/>
        <c:axPos val="l"/>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63894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 13'!$B$1</c:f>
              <c:strCache>
                <c:ptCount val="1"/>
                <c:pt idx="0">
                  <c:v>Sozialdemokraten</c:v>
                </c:pt>
              </c:strCache>
            </c:strRef>
          </c:tx>
          <c:spPr>
            <a:ln w="28575" cap="rnd">
              <a:solidFill>
                <a:srgbClr val="C00000"/>
              </a:solidFill>
              <a:round/>
            </a:ln>
            <a:effectLst/>
          </c:spPr>
          <c:marker>
            <c:symbol val="none"/>
          </c:marker>
          <c:cat>
            <c:numRef>
              <c:f>'Data 13'!$D$2:$D$140</c:f>
              <c:numCache>
                <c:formatCode>General</c:formatCode>
                <c:ptCount val="139"/>
                <c:pt idx="0">
                  <c:v>1870.0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pt idx="21">
                  <c:v>91.0</c:v>
                </c:pt>
                <c:pt idx="22">
                  <c:v>92.0</c:v>
                </c:pt>
                <c:pt idx="23">
                  <c:v>93.0</c:v>
                </c:pt>
                <c:pt idx="24">
                  <c:v>94.0</c:v>
                </c:pt>
                <c:pt idx="25">
                  <c:v>95.0</c:v>
                </c:pt>
                <c:pt idx="26">
                  <c:v>96.0</c:v>
                </c:pt>
                <c:pt idx="27">
                  <c:v>97.0</c:v>
                </c:pt>
                <c:pt idx="28">
                  <c:v>98.0</c:v>
                </c:pt>
                <c:pt idx="29">
                  <c:v>99.0</c:v>
                </c:pt>
                <c:pt idx="30">
                  <c:v>1900.0</c:v>
                </c:pt>
                <c:pt idx="31" formatCode="00">
                  <c:v>1.0</c:v>
                </c:pt>
                <c:pt idx="32" formatCode="00">
                  <c:v>2.0</c:v>
                </c:pt>
                <c:pt idx="33" formatCode="00">
                  <c:v>3.0</c:v>
                </c:pt>
                <c:pt idx="34" formatCode="00">
                  <c:v>4.0</c:v>
                </c:pt>
                <c:pt idx="35" formatCode="00">
                  <c:v>5.0</c:v>
                </c:pt>
                <c:pt idx="36" formatCode="00">
                  <c:v>6.0</c:v>
                </c:pt>
                <c:pt idx="37" formatCode="00">
                  <c:v>7.0</c:v>
                </c:pt>
                <c:pt idx="38" formatCode="00">
                  <c:v>8.0</c:v>
                </c:pt>
                <c:pt idx="39" formatCode="00">
                  <c:v>9.0</c:v>
                </c:pt>
                <c:pt idx="40" formatCode="00">
                  <c:v>10.0</c:v>
                </c:pt>
                <c:pt idx="41" formatCode="00">
                  <c:v>11.0</c:v>
                </c:pt>
                <c:pt idx="42" formatCode="00">
                  <c:v>12.0</c:v>
                </c:pt>
                <c:pt idx="43" formatCode="00">
                  <c:v>13.0</c:v>
                </c:pt>
                <c:pt idx="44" formatCode="00">
                  <c:v>14.0</c:v>
                </c:pt>
                <c:pt idx="45" formatCode="00">
                  <c:v>15.0</c:v>
                </c:pt>
                <c:pt idx="46" formatCode="00">
                  <c:v>16.0</c:v>
                </c:pt>
                <c:pt idx="47" formatCode="00">
                  <c:v>17.0</c:v>
                </c:pt>
                <c:pt idx="48" formatCode="00">
                  <c:v>18.0</c:v>
                </c:pt>
                <c:pt idx="49" formatCode="00">
                  <c:v>19.0</c:v>
                </c:pt>
                <c:pt idx="50" formatCode="00">
                  <c:v>20.0</c:v>
                </c:pt>
                <c:pt idx="51" formatCode="00">
                  <c:v>21.0</c:v>
                </c:pt>
                <c:pt idx="52" formatCode="00">
                  <c:v>22.0</c:v>
                </c:pt>
                <c:pt idx="53" formatCode="00">
                  <c:v>23.0</c:v>
                </c:pt>
                <c:pt idx="54" formatCode="00">
                  <c:v>24.0</c:v>
                </c:pt>
                <c:pt idx="55" formatCode="00">
                  <c:v>25.0</c:v>
                </c:pt>
                <c:pt idx="56" formatCode="00">
                  <c:v>26.0</c:v>
                </c:pt>
                <c:pt idx="57" formatCode="00">
                  <c:v>27.0</c:v>
                </c:pt>
                <c:pt idx="58" formatCode="00">
                  <c:v>28.0</c:v>
                </c:pt>
                <c:pt idx="59" formatCode="00">
                  <c:v>29.0</c:v>
                </c:pt>
                <c:pt idx="60" formatCode="00">
                  <c:v>30.0</c:v>
                </c:pt>
                <c:pt idx="61" formatCode="00">
                  <c:v>31.0</c:v>
                </c:pt>
                <c:pt idx="62" formatCode="00">
                  <c:v>32.0</c:v>
                </c:pt>
                <c:pt idx="63" formatCode="00">
                  <c:v>33.0</c:v>
                </c:pt>
                <c:pt idx="64" formatCode="00">
                  <c:v>34.0</c:v>
                </c:pt>
                <c:pt idx="65" formatCode="00">
                  <c:v>35.0</c:v>
                </c:pt>
                <c:pt idx="66" formatCode="00">
                  <c:v>36.0</c:v>
                </c:pt>
                <c:pt idx="67" formatCode="00">
                  <c:v>37.0</c:v>
                </c:pt>
                <c:pt idx="68" formatCode="00">
                  <c:v>38.0</c:v>
                </c:pt>
                <c:pt idx="69" formatCode="00">
                  <c:v>39.0</c:v>
                </c:pt>
                <c:pt idx="70" formatCode="00">
                  <c:v>40.0</c:v>
                </c:pt>
                <c:pt idx="71" formatCode="00">
                  <c:v>41.0</c:v>
                </c:pt>
                <c:pt idx="72" formatCode="00">
                  <c:v>42.0</c:v>
                </c:pt>
                <c:pt idx="73" formatCode="00">
                  <c:v>43.0</c:v>
                </c:pt>
                <c:pt idx="74" formatCode="00">
                  <c:v>44.0</c:v>
                </c:pt>
                <c:pt idx="75" formatCode="00">
                  <c:v>45.0</c:v>
                </c:pt>
                <c:pt idx="76" formatCode="00">
                  <c:v>46.0</c:v>
                </c:pt>
                <c:pt idx="77" formatCode="00">
                  <c:v>47.0</c:v>
                </c:pt>
                <c:pt idx="78" formatCode="00">
                  <c:v>48.0</c:v>
                </c:pt>
                <c:pt idx="79" formatCode="00">
                  <c:v>49.0</c:v>
                </c:pt>
                <c:pt idx="80" formatCode="00">
                  <c:v>50.0</c:v>
                </c:pt>
                <c:pt idx="81" formatCode="00">
                  <c:v>51.0</c:v>
                </c:pt>
                <c:pt idx="82" formatCode="00">
                  <c:v>52.0</c:v>
                </c:pt>
                <c:pt idx="83" formatCode="00">
                  <c:v>53.0</c:v>
                </c:pt>
                <c:pt idx="84" formatCode="00">
                  <c:v>54.0</c:v>
                </c:pt>
                <c:pt idx="85" formatCode="00">
                  <c:v>55.0</c:v>
                </c:pt>
                <c:pt idx="86" formatCode="00">
                  <c:v>56.0</c:v>
                </c:pt>
                <c:pt idx="87" formatCode="00">
                  <c:v>57.0</c:v>
                </c:pt>
                <c:pt idx="88" formatCode="00">
                  <c:v>58.0</c:v>
                </c:pt>
                <c:pt idx="89" formatCode="00">
                  <c:v>59.0</c:v>
                </c:pt>
                <c:pt idx="90" formatCode="00">
                  <c:v>60.0</c:v>
                </c:pt>
                <c:pt idx="91" formatCode="00">
                  <c:v>61.0</c:v>
                </c:pt>
                <c:pt idx="92" formatCode="00">
                  <c:v>62.0</c:v>
                </c:pt>
                <c:pt idx="93" formatCode="00">
                  <c:v>63.0</c:v>
                </c:pt>
                <c:pt idx="94" formatCode="00">
                  <c:v>64.0</c:v>
                </c:pt>
                <c:pt idx="95" formatCode="00">
                  <c:v>65.0</c:v>
                </c:pt>
                <c:pt idx="96" formatCode="00">
                  <c:v>66.0</c:v>
                </c:pt>
                <c:pt idx="97" formatCode="00">
                  <c:v>67.0</c:v>
                </c:pt>
                <c:pt idx="98" formatCode="00">
                  <c:v>68.0</c:v>
                </c:pt>
                <c:pt idx="99" formatCode="00">
                  <c:v>69.0</c:v>
                </c:pt>
                <c:pt idx="100" formatCode="00">
                  <c:v>70.0</c:v>
                </c:pt>
                <c:pt idx="101" formatCode="00">
                  <c:v>71.0</c:v>
                </c:pt>
                <c:pt idx="102" formatCode="00">
                  <c:v>72.0</c:v>
                </c:pt>
                <c:pt idx="103" formatCode="00">
                  <c:v>73.0</c:v>
                </c:pt>
                <c:pt idx="104" formatCode="00">
                  <c:v>74.0</c:v>
                </c:pt>
                <c:pt idx="105" formatCode="00">
                  <c:v>75.0</c:v>
                </c:pt>
                <c:pt idx="106" formatCode="00">
                  <c:v>76.0</c:v>
                </c:pt>
                <c:pt idx="107" formatCode="00">
                  <c:v>77.0</c:v>
                </c:pt>
                <c:pt idx="108" formatCode="00">
                  <c:v>78.0</c:v>
                </c:pt>
                <c:pt idx="109" formatCode="00">
                  <c:v>79.0</c:v>
                </c:pt>
                <c:pt idx="110" formatCode="00">
                  <c:v>80.0</c:v>
                </c:pt>
                <c:pt idx="111" formatCode="00">
                  <c:v>81.0</c:v>
                </c:pt>
                <c:pt idx="112" formatCode="00">
                  <c:v>82.0</c:v>
                </c:pt>
                <c:pt idx="113" formatCode="00">
                  <c:v>83.0</c:v>
                </c:pt>
                <c:pt idx="114" formatCode="00">
                  <c:v>84.0</c:v>
                </c:pt>
                <c:pt idx="115" formatCode="00">
                  <c:v>85.0</c:v>
                </c:pt>
                <c:pt idx="116" formatCode="00">
                  <c:v>86.0</c:v>
                </c:pt>
                <c:pt idx="117" formatCode="00">
                  <c:v>87.0</c:v>
                </c:pt>
                <c:pt idx="118" formatCode="00">
                  <c:v>88.0</c:v>
                </c:pt>
                <c:pt idx="119" formatCode="00">
                  <c:v>89.0</c:v>
                </c:pt>
                <c:pt idx="120" formatCode="00">
                  <c:v>90.0</c:v>
                </c:pt>
                <c:pt idx="121" formatCode="00">
                  <c:v>91.0</c:v>
                </c:pt>
                <c:pt idx="122" formatCode="00">
                  <c:v>92.0</c:v>
                </c:pt>
                <c:pt idx="123" formatCode="00">
                  <c:v>93.0</c:v>
                </c:pt>
                <c:pt idx="124" formatCode="00">
                  <c:v>94.0</c:v>
                </c:pt>
                <c:pt idx="125" formatCode="00">
                  <c:v>95.0</c:v>
                </c:pt>
                <c:pt idx="126" formatCode="00">
                  <c:v>96.0</c:v>
                </c:pt>
                <c:pt idx="127" formatCode="00">
                  <c:v>97.0</c:v>
                </c:pt>
                <c:pt idx="128" formatCode="00">
                  <c:v>98.0</c:v>
                </c:pt>
                <c:pt idx="129" formatCode="00">
                  <c:v>99.0</c:v>
                </c:pt>
                <c:pt idx="130">
                  <c:v>2000.0</c:v>
                </c:pt>
                <c:pt idx="131" formatCode="00">
                  <c:v>1.0</c:v>
                </c:pt>
                <c:pt idx="132" formatCode="00">
                  <c:v>2.0</c:v>
                </c:pt>
                <c:pt idx="133" formatCode="00">
                  <c:v>3.0</c:v>
                </c:pt>
                <c:pt idx="134" formatCode="00">
                  <c:v>4.0</c:v>
                </c:pt>
                <c:pt idx="135" formatCode="00">
                  <c:v>5.0</c:v>
                </c:pt>
                <c:pt idx="136" formatCode="00">
                  <c:v>6.0</c:v>
                </c:pt>
                <c:pt idx="137" formatCode="00">
                  <c:v>7.0</c:v>
                </c:pt>
                <c:pt idx="138" formatCode="00">
                  <c:v>8.0</c:v>
                </c:pt>
              </c:numCache>
            </c:numRef>
          </c:cat>
          <c:val>
            <c:numRef>
              <c:f>'Data 13'!$B$2:$B$140</c:f>
              <c:numCache>
                <c:formatCode>0.00E+00</c:formatCode>
                <c:ptCount val="139"/>
                <c:pt idx="0">
                  <c:v>6.215003E-7</c:v>
                </c:pt>
                <c:pt idx="1">
                  <c:v>5.272387E-7</c:v>
                </c:pt>
                <c:pt idx="2">
                  <c:v>4.738173E-7</c:v>
                </c:pt>
                <c:pt idx="3">
                  <c:v>4.235681E-7</c:v>
                </c:pt>
                <c:pt idx="4">
                  <c:v>5.528985E-7</c:v>
                </c:pt>
                <c:pt idx="5">
                  <c:v>7.527095E-7</c:v>
                </c:pt>
                <c:pt idx="6">
                  <c:v>9.882558E-7</c:v>
                </c:pt>
                <c:pt idx="7">
                  <c:v>1.248981E-6</c:v>
                </c:pt>
                <c:pt idx="8">
                  <c:v>1.352998E-6</c:v>
                </c:pt>
                <c:pt idx="9">
                  <c:v>1.385096E-6</c:v>
                </c:pt>
                <c:pt idx="10">
                  <c:v>2.233152E-6</c:v>
                </c:pt>
                <c:pt idx="11">
                  <c:v>2.987389E-6</c:v>
                </c:pt>
                <c:pt idx="12">
                  <c:v>3.094538E-6</c:v>
                </c:pt>
                <c:pt idx="13">
                  <c:v>3.05424E-6</c:v>
                </c:pt>
                <c:pt idx="14">
                  <c:v>3.281436E-6</c:v>
                </c:pt>
                <c:pt idx="15">
                  <c:v>3.611634E-6</c:v>
                </c:pt>
                <c:pt idx="16">
                  <c:v>3.855896E-6</c:v>
                </c:pt>
                <c:pt idx="17">
                  <c:v>3.704758E-6</c:v>
                </c:pt>
                <c:pt idx="18">
                  <c:v>4.203087E-6</c:v>
                </c:pt>
                <c:pt idx="19">
                  <c:v>4.363475E-6</c:v>
                </c:pt>
                <c:pt idx="20">
                  <c:v>4.898743E-6</c:v>
                </c:pt>
                <c:pt idx="21">
                  <c:v>5.133973E-6</c:v>
                </c:pt>
                <c:pt idx="22">
                  <c:v>5.370436E-6</c:v>
                </c:pt>
                <c:pt idx="23">
                  <c:v>6.114851E-6</c:v>
                </c:pt>
                <c:pt idx="24">
                  <c:v>5.866146E-6</c:v>
                </c:pt>
                <c:pt idx="25">
                  <c:v>5.242495E-6</c:v>
                </c:pt>
                <c:pt idx="26">
                  <c:v>4.996948E-6</c:v>
                </c:pt>
                <c:pt idx="27">
                  <c:v>4.744866E-6</c:v>
                </c:pt>
                <c:pt idx="28">
                  <c:v>4.271477E-6</c:v>
                </c:pt>
                <c:pt idx="29">
                  <c:v>3.883412E-6</c:v>
                </c:pt>
                <c:pt idx="30">
                  <c:v>3.41649E-6</c:v>
                </c:pt>
                <c:pt idx="31">
                  <c:v>3.66963E-6</c:v>
                </c:pt>
                <c:pt idx="32">
                  <c:v>4.061734E-6</c:v>
                </c:pt>
                <c:pt idx="33">
                  <c:v>4.442159E-6</c:v>
                </c:pt>
                <c:pt idx="34">
                  <c:v>5.39409E-6</c:v>
                </c:pt>
                <c:pt idx="35">
                  <c:v>6.511433E-6</c:v>
                </c:pt>
                <c:pt idx="36">
                  <c:v>7.465027E-6</c:v>
                </c:pt>
                <c:pt idx="37">
                  <c:v>9.234385E-6</c:v>
                </c:pt>
                <c:pt idx="38">
                  <c:v>1.241113E-5</c:v>
                </c:pt>
                <c:pt idx="39">
                  <c:v>1.405313E-5</c:v>
                </c:pt>
                <c:pt idx="40">
                  <c:v>1.775551E-5</c:v>
                </c:pt>
                <c:pt idx="41">
                  <c:v>2.039035E-5</c:v>
                </c:pt>
                <c:pt idx="42">
                  <c:v>2.00758E-5</c:v>
                </c:pt>
                <c:pt idx="43">
                  <c:v>2.242552E-5</c:v>
                </c:pt>
                <c:pt idx="44">
                  <c:v>2.382012E-5</c:v>
                </c:pt>
                <c:pt idx="45">
                  <c:v>2.489568E-5</c:v>
                </c:pt>
                <c:pt idx="46">
                  <c:v>2.590017E-5</c:v>
                </c:pt>
                <c:pt idx="47">
                  <c:v>2.643735E-5</c:v>
                </c:pt>
                <c:pt idx="48">
                  <c:v>2.635191E-5</c:v>
                </c:pt>
                <c:pt idx="49">
                  <c:v>3.001685E-5</c:v>
                </c:pt>
                <c:pt idx="50">
                  <c:v>2.947523E-5</c:v>
                </c:pt>
                <c:pt idx="51">
                  <c:v>2.755075E-5</c:v>
                </c:pt>
                <c:pt idx="52">
                  <c:v>2.435733E-5</c:v>
                </c:pt>
                <c:pt idx="53">
                  <c:v>2.203705E-5</c:v>
                </c:pt>
                <c:pt idx="54">
                  <c:v>1.835388E-5</c:v>
                </c:pt>
                <c:pt idx="55">
                  <c:v>1.646699E-5</c:v>
                </c:pt>
                <c:pt idx="56">
                  <c:v>1.456627E-5</c:v>
                </c:pt>
                <c:pt idx="57">
                  <c:v>1.379776E-5</c:v>
                </c:pt>
                <c:pt idx="58">
                  <c:v>1.353185E-5</c:v>
                </c:pt>
                <c:pt idx="59">
                  <c:v>1.368435E-5</c:v>
                </c:pt>
                <c:pt idx="60">
                  <c:v>1.385887E-5</c:v>
                </c:pt>
                <c:pt idx="61">
                  <c:v>1.400925E-5</c:v>
                </c:pt>
                <c:pt idx="62">
                  <c:v>1.303712E-5</c:v>
                </c:pt>
                <c:pt idx="63">
                  <c:v>1.154769E-5</c:v>
                </c:pt>
                <c:pt idx="64">
                  <c:v>1.029695E-5</c:v>
                </c:pt>
                <c:pt idx="65">
                  <c:v>9.871476E-6</c:v>
                </c:pt>
                <c:pt idx="66">
                  <c:v>8.891125E-6</c:v>
                </c:pt>
                <c:pt idx="67">
                  <c:v>7.838953E-6</c:v>
                </c:pt>
                <c:pt idx="68">
                  <c:v>6.991885E-6</c:v>
                </c:pt>
                <c:pt idx="69">
                  <c:v>6.62013E-6</c:v>
                </c:pt>
                <c:pt idx="70">
                  <c:v>6.101289E-6</c:v>
                </c:pt>
                <c:pt idx="71">
                  <c:v>6.035302E-6</c:v>
                </c:pt>
                <c:pt idx="72">
                  <c:v>6.609497E-6</c:v>
                </c:pt>
                <c:pt idx="73">
                  <c:v>7.968493E-6</c:v>
                </c:pt>
                <c:pt idx="74">
                  <c:v>1.063922E-5</c:v>
                </c:pt>
                <c:pt idx="75">
                  <c:v>1.17652E-5</c:v>
                </c:pt>
                <c:pt idx="76">
                  <c:v>1.225521E-5</c:v>
                </c:pt>
                <c:pt idx="77">
                  <c:v>1.380696E-5</c:v>
                </c:pt>
                <c:pt idx="78">
                  <c:v>1.440803E-5</c:v>
                </c:pt>
                <c:pt idx="79">
                  <c:v>1.458445E-5</c:v>
                </c:pt>
                <c:pt idx="80">
                  <c:v>1.479627E-5</c:v>
                </c:pt>
                <c:pt idx="81">
                  <c:v>1.429012E-5</c:v>
                </c:pt>
                <c:pt idx="82">
                  <c:v>1.484835E-5</c:v>
                </c:pt>
                <c:pt idx="83">
                  <c:v>1.652539E-5</c:v>
                </c:pt>
                <c:pt idx="84">
                  <c:v>1.725261E-5</c:v>
                </c:pt>
                <c:pt idx="85">
                  <c:v>1.910691E-5</c:v>
                </c:pt>
                <c:pt idx="86">
                  <c:v>2.033831E-5</c:v>
                </c:pt>
                <c:pt idx="87">
                  <c:v>2.168226E-5</c:v>
                </c:pt>
                <c:pt idx="88">
                  <c:v>2.212089E-5</c:v>
                </c:pt>
                <c:pt idx="89">
                  <c:v>2.301803E-5</c:v>
                </c:pt>
                <c:pt idx="90">
                  <c:v>2.360544E-5</c:v>
                </c:pt>
                <c:pt idx="91">
                  <c:v>2.405986E-5</c:v>
                </c:pt>
                <c:pt idx="92">
                  <c:v>2.377598E-5</c:v>
                </c:pt>
                <c:pt idx="93">
                  <c:v>2.506606E-5</c:v>
                </c:pt>
                <c:pt idx="94">
                  <c:v>2.504179E-5</c:v>
                </c:pt>
                <c:pt idx="95">
                  <c:v>2.597303E-5</c:v>
                </c:pt>
                <c:pt idx="96">
                  <c:v>2.681641E-5</c:v>
                </c:pt>
                <c:pt idx="97">
                  <c:v>2.69894E-5</c:v>
                </c:pt>
                <c:pt idx="98">
                  <c:v>2.905663E-5</c:v>
                </c:pt>
                <c:pt idx="99">
                  <c:v>3.007045E-5</c:v>
                </c:pt>
                <c:pt idx="100">
                  <c:v>2.938646E-5</c:v>
                </c:pt>
                <c:pt idx="101">
                  <c:v>2.979695E-5</c:v>
                </c:pt>
                <c:pt idx="102">
                  <c:v>2.994046E-5</c:v>
                </c:pt>
                <c:pt idx="103">
                  <c:v>3.079562E-5</c:v>
                </c:pt>
                <c:pt idx="104">
                  <c:v>3.09968E-5</c:v>
                </c:pt>
                <c:pt idx="105">
                  <c:v>2.981796E-5</c:v>
                </c:pt>
                <c:pt idx="106">
                  <c:v>3.032906E-5</c:v>
                </c:pt>
                <c:pt idx="107">
                  <c:v>3.100765E-5</c:v>
                </c:pt>
                <c:pt idx="108">
                  <c:v>3.09409E-5</c:v>
                </c:pt>
                <c:pt idx="109">
                  <c:v>3.114096E-5</c:v>
                </c:pt>
                <c:pt idx="110">
                  <c:v>3.113222E-5</c:v>
                </c:pt>
                <c:pt idx="111">
                  <c:v>3.313257E-5</c:v>
                </c:pt>
                <c:pt idx="112">
                  <c:v>3.334528E-5</c:v>
                </c:pt>
                <c:pt idx="113">
                  <c:v>3.325158E-5</c:v>
                </c:pt>
                <c:pt idx="114">
                  <c:v>3.295395E-5</c:v>
                </c:pt>
                <c:pt idx="115">
                  <c:v>3.305652E-5</c:v>
                </c:pt>
                <c:pt idx="116">
                  <c:v>3.255899E-5</c:v>
                </c:pt>
                <c:pt idx="117">
                  <c:v>3.185122E-5</c:v>
                </c:pt>
                <c:pt idx="118">
                  <c:v>2.981368E-5</c:v>
                </c:pt>
                <c:pt idx="119">
                  <c:v>2.8561E-5</c:v>
                </c:pt>
                <c:pt idx="120">
                  <c:v>2.810468E-5</c:v>
                </c:pt>
                <c:pt idx="121">
                  <c:v>2.736065E-5</c:v>
                </c:pt>
                <c:pt idx="122">
                  <c:v>2.747324E-5</c:v>
                </c:pt>
                <c:pt idx="123">
                  <c:v>2.684045E-5</c:v>
                </c:pt>
                <c:pt idx="124">
                  <c:v>2.578819E-5</c:v>
                </c:pt>
                <c:pt idx="125">
                  <c:v>2.495233E-5</c:v>
                </c:pt>
                <c:pt idx="126">
                  <c:v>2.42125E-5</c:v>
                </c:pt>
                <c:pt idx="127">
                  <c:v>2.26332E-5</c:v>
                </c:pt>
                <c:pt idx="128">
                  <c:v>2.126826E-5</c:v>
                </c:pt>
                <c:pt idx="129">
                  <c:v>1.909078E-5</c:v>
                </c:pt>
                <c:pt idx="130">
                  <c:v>1.752184E-5</c:v>
                </c:pt>
                <c:pt idx="131">
                  <c:v>1.614948E-5</c:v>
                </c:pt>
                <c:pt idx="132">
                  <c:v>1.491436E-5</c:v>
                </c:pt>
                <c:pt idx="133">
                  <c:v>1.398708E-5</c:v>
                </c:pt>
                <c:pt idx="134">
                  <c:v>1.282598E-5</c:v>
                </c:pt>
                <c:pt idx="135">
                  <c:v>1.212933E-5</c:v>
                </c:pt>
                <c:pt idx="136">
                  <c:v>1.155885E-5</c:v>
                </c:pt>
                <c:pt idx="137">
                  <c:v>1.135393E-5</c:v>
                </c:pt>
                <c:pt idx="138">
                  <c:v>1.085865E-5</c:v>
                </c:pt>
              </c:numCache>
            </c:numRef>
          </c:val>
          <c:smooth val="0"/>
          <c:extLst xmlns:c16r2="http://schemas.microsoft.com/office/drawing/2015/06/chart">
            <c:ext xmlns:c16="http://schemas.microsoft.com/office/drawing/2014/chart" uri="{C3380CC4-5D6E-409C-BE32-E72D297353CC}">
              <c16:uniqueId val="{00000000-4A95-436D-817C-36923B667AEE}"/>
            </c:ext>
          </c:extLst>
        </c:ser>
        <c:ser>
          <c:idx val="1"/>
          <c:order val="1"/>
          <c:tx>
            <c:strRef>
              <c:f>'Data 13'!$C$1</c:f>
              <c:strCache>
                <c:ptCount val="1"/>
                <c:pt idx="0">
                  <c:v>Sozialdemokratie</c:v>
                </c:pt>
              </c:strCache>
            </c:strRef>
          </c:tx>
          <c:spPr>
            <a:ln w="28575" cap="rnd">
              <a:solidFill>
                <a:schemeClr val="accent5"/>
              </a:solidFill>
              <a:round/>
            </a:ln>
            <a:effectLst/>
          </c:spPr>
          <c:marker>
            <c:symbol val="none"/>
          </c:marker>
          <c:cat>
            <c:numRef>
              <c:f>'Data 13'!$D$2:$D$140</c:f>
              <c:numCache>
                <c:formatCode>General</c:formatCode>
                <c:ptCount val="139"/>
                <c:pt idx="0">
                  <c:v>1870.0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pt idx="21">
                  <c:v>91.0</c:v>
                </c:pt>
                <c:pt idx="22">
                  <c:v>92.0</c:v>
                </c:pt>
                <c:pt idx="23">
                  <c:v>93.0</c:v>
                </c:pt>
                <c:pt idx="24">
                  <c:v>94.0</c:v>
                </c:pt>
                <c:pt idx="25">
                  <c:v>95.0</c:v>
                </c:pt>
                <c:pt idx="26">
                  <c:v>96.0</c:v>
                </c:pt>
                <c:pt idx="27">
                  <c:v>97.0</c:v>
                </c:pt>
                <c:pt idx="28">
                  <c:v>98.0</c:v>
                </c:pt>
                <c:pt idx="29">
                  <c:v>99.0</c:v>
                </c:pt>
                <c:pt idx="30">
                  <c:v>1900.0</c:v>
                </c:pt>
                <c:pt idx="31" formatCode="00">
                  <c:v>1.0</c:v>
                </c:pt>
                <c:pt idx="32" formatCode="00">
                  <c:v>2.0</c:v>
                </c:pt>
                <c:pt idx="33" formatCode="00">
                  <c:v>3.0</c:v>
                </c:pt>
                <c:pt idx="34" formatCode="00">
                  <c:v>4.0</c:v>
                </c:pt>
                <c:pt idx="35" formatCode="00">
                  <c:v>5.0</c:v>
                </c:pt>
                <c:pt idx="36" formatCode="00">
                  <c:v>6.0</c:v>
                </c:pt>
                <c:pt idx="37" formatCode="00">
                  <c:v>7.0</c:v>
                </c:pt>
                <c:pt idx="38" formatCode="00">
                  <c:v>8.0</c:v>
                </c:pt>
                <c:pt idx="39" formatCode="00">
                  <c:v>9.0</c:v>
                </c:pt>
                <c:pt idx="40" formatCode="00">
                  <c:v>10.0</c:v>
                </c:pt>
                <c:pt idx="41" formatCode="00">
                  <c:v>11.0</c:v>
                </c:pt>
                <c:pt idx="42" formatCode="00">
                  <c:v>12.0</c:v>
                </c:pt>
                <c:pt idx="43" formatCode="00">
                  <c:v>13.0</c:v>
                </c:pt>
                <c:pt idx="44" formatCode="00">
                  <c:v>14.0</c:v>
                </c:pt>
                <c:pt idx="45" formatCode="00">
                  <c:v>15.0</c:v>
                </c:pt>
                <c:pt idx="46" formatCode="00">
                  <c:v>16.0</c:v>
                </c:pt>
                <c:pt idx="47" formatCode="00">
                  <c:v>17.0</c:v>
                </c:pt>
                <c:pt idx="48" formatCode="00">
                  <c:v>18.0</c:v>
                </c:pt>
                <c:pt idx="49" formatCode="00">
                  <c:v>19.0</c:v>
                </c:pt>
                <c:pt idx="50" formatCode="00">
                  <c:v>20.0</c:v>
                </c:pt>
                <c:pt idx="51" formatCode="00">
                  <c:v>21.0</c:v>
                </c:pt>
                <c:pt idx="52" formatCode="00">
                  <c:v>22.0</c:v>
                </c:pt>
                <c:pt idx="53" formatCode="00">
                  <c:v>23.0</c:v>
                </c:pt>
                <c:pt idx="54" formatCode="00">
                  <c:v>24.0</c:v>
                </c:pt>
                <c:pt idx="55" formatCode="00">
                  <c:v>25.0</c:v>
                </c:pt>
                <c:pt idx="56" formatCode="00">
                  <c:v>26.0</c:v>
                </c:pt>
                <c:pt idx="57" formatCode="00">
                  <c:v>27.0</c:v>
                </c:pt>
                <c:pt idx="58" formatCode="00">
                  <c:v>28.0</c:v>
                </c:pt>
                <c:pt idx="59" formatCode="00">
                  <c:v>29.0</c:v>
                </c:pt>
                <c:pt idx="60" formatCode="00">
                  <c:v>30.0</c:v>
                </c:pt>
                <c:pt idx="61" formatCode="00">
                  <c:v>31.0</c:v>
                </c:pt>
                <c:pt idx="62" formatCode="00">
                  <c:v>32.0</c:v>
                </c:pt>
                <c:pt idx="63" formatCode="00">
                  <c:v>33.0</c:v>
                </c:pt>
                <c:pt idx="64" formatCode="00">
                  <c:v>34.0</c:v>
                </c:pt>
                <c:pt idx="65" formatCode="00">
                  <c:v>35.0</c:v>
                </c:pt>
                <c:pt idx="66" formatCode="00">
                  <c:v>36.0</c:v>
                </c:pt>
                <c:pt idx="67" formatCode="00">
                  <c:v>37.0</c:v>
                </c:pt>
                <c:pt idx="68" formatCode="00">
                  <c:v>38.0</c:v>
                </c:pt>
                <c:pt idx="69" formatCode="00">
                  <c:v>39.0</c:v>
                </c:pt>
                <c:pt idx="70" formatCode="00">
                  <c:v>40.0</c:v>
                </c:pt>
                <c:pt idx="71" formatCode="00">
                  <c:v>41.0</c:v>
                </c:pt>
                <c:pt idx="72" formatCode="00">
                  <c:v>42.0</c:v>
                </c:pt>
                <c:pt idx="73" formatCode="00">
                  <c:v>43.0</c:v>
                </c:pt>
                <c:pt idx="74" formatCode="00">
                  <c:v>44.0</c:v>
                </c:pt>
                <c:pt idx="75" formatCode="00">
                  <c:v>45.0</c:v>
                </c:pt>
                <c:pt idx="76" formatCode="00">
                  <c:v>46.0</c:v>
                </c:pt>
                <c:pt idx="77" formatCode="00">
                  <c:v>47.0</c:v>
                </c:pt>
                <c:pt idx="78" formatCode="00">
                  <c:v>48.0</c:v>
                </c:pt>
                <c:pt idx="79" formatCode="00">
                  <c:v>49.0</c:v>
                </c:pt>
                <c:pt idx="80" formatCode="00">
                  <c:v>50.0</c:v>
                </c:pt>
                <c:pt idx="81" formatCode="00">
                  <c:v>51.0</c:v>
                </c:pt>
                <c:pt idx="82" formatCode="00">
                  <c:v>52.0</c:v>
                </c:pt>
                <c:pt idx="83" formatCode="00">
                  <c:v>53.0</c:v>
                </c:pt>
                <c:pt idx="84" formatCode="00">
                  <c:v>54.0</c:v>
                </c:pt>
                <c:pt idx="85" formatCode="00">
                  <c:v>55.0</c:v>
                </c:pt>
                <c:pt idx="86" formatCode="00">
                  <c:v>56.0</c:v>
                </c:pt>
                <c:pt idx="87" formatCode="00">
                  <c:v>57.0</c:v>
                </c:pt>
                <c:pt idx="88" formatCode="00">
                  <c:v>58.0</c:v>
                </c:pt>
                <c:pt idx="89" formatCode="00">
                  <c:v>59.0</c:v>
                </c:pt>
                <c:pt idx="90" formatCode="00">
                  <c:v>60.0</c:v>
                </c:pt>
                <c:pt idx="91" formatCode="00">
                  <c:v>61.0</c:v>
                </c:pt>
                <c:pt idx="92" formatCode="00">
                  <c:v>62.0</c:v>
                </c:pt>
                <c:pt idx="93" formatCode="00">
                  <c:v>63.0</c:v>
                </c:pt>
                <c:pt idx="94" formatCode="00">
                  <c:v>64.0</c:v>
                </c:pt>
                <c:pt idx="95" formatCode="00">
                  <c:v>65.0</c:v>
                </c:pt>
                <c:pt idx="96" formatCode="00">
                  <c:v>66.0</c:v>
                </c:pt>
                <c:pt idx="97" formatCode="00">
                  <c:v>67.0</c:v>
                </c:pt>
                <c:pt idx="98" formatCode="00">
                  <c:v>68.0</c:v>
                </c:pt>
                <c:pt idx="99" formatCode="00">
                  <c:v>69.0</c:v>
                </c:pt>
                <c:pt idx="100" formatCode="00">
                  <c:v>70.0</c:v>
                </c:pt>
                <c:pt idx="101" formatCode="00">
                  <c:v>71.0</c:v>
                </c:pt>
                <c:pt idx="102" formatCode="00">
                  <c:v>72.0</c:v>
                </c:pt>
                <c:pt idx="103" formatCode="00">
                  <c:v>73.0</c:v>
                </c:pt>
                <c:pt idx="104" formatCode="00">
                  <c:v>74.0</c:v>
                </c:pt>
                <c:pt idx="105" formatCode="00">
                  <c:v>75.0</c:v>
                </c:pt>
                <c:pt idx="106" formatCode="00">
                  <c:v>76.0</c:v>
                </c:pt>
                <c:pt idx="107" formatCode="00">
                  <c:v>77.0</c:v>
                </c:pt>
                <c:pt idx="108" formatCode="00">
                  <c:v>78.0</c:v>
                </c:pt>
                <c:pt idx="109" formatCode="00">
                  <c:v>79.0</c:v>
                </c:pt>
                <c:pt idx="110" formatCode="00">
                  <c:v>80.0</c:v>
                </c:pt>
                <c:pt idx="111" formatCode="00">
                  <c:v>81.0</c:v>
                </c:pt>
                <c:pt idx="112" formatCode="00">
                  <c:v>82.0</c:v>
                </c:pt>
                <c:pt idx="113" formatCode="00">
                  <c:v>83.0</c:v>
                </c:pt>
                <c:pt idx="114" formatCode="00">
                  <c:v>84.0</c:v>
                </c:pt>
                <c:pt idx="115" formatCode="00">
                  <c:v>85.0</c:v>
                </c:pt>
                <c:pt idx="116" formatCode="00">
                  <c:v>86.0</c:v>
                </c:pt>
                <c:pt idx="117" formatCode="00">
                  <c:v>87.0</c:v>
                </c:pt>
                <c:pt idx="118" formatCode="00">
                  <c:v>88.0</c:v>
                </c:pt>
                <c:pt idx="119" formatCode="00">
                  <c:v>89.0</c:v>
                </c:pt>
                <c:pt idx="120" formatCode="00">
                  <c:v>90.0</c:v>
                </c:pt>
                <c:pt idx="121" formatCode="00">
                  <c:v>91.0</c:v>
                </c:pt>
                <c:pt idx="122" formatCode="00">
                  <c:v>92.0</c:v>
                </c:pt>
                <c:pt idx="123" formatCode="00">
                  <c:v>93.0</c:v>
                </c:pt>
                <c:pt idx="124" formatCode="00">
                  <c:v>94.0</c:v>
                </c:pt>
                <c:pt idx="125" formatCode="00">
                  <c:v>95.0</c:v>
                </c:pt>
                <c:pt idx="126" formatCode="00">
                  <c:v>96.0</c:v>
                </c:pt>
                <c:pt idx="127" formatCode="00">
                  <c:v>97.0</c:v>
                </c:pt>
                <c:pt idx="128" formatCode="00">
                  <c:v>98.0</c:v>
                </c:pt>
                <c:pt idx="129" formatCode="00">
                  <c:v>99.0</c:v>
                </c:pt>
                <c:pt idx="130">
                  <c:v>2000.0</c:v>
                </c:pt>
                <c:pt idx="131" formatCode="00">
                  <c:v>1.0</c:v>
                </c:pt>
                <c:pt idx="132" formatCode="00">
                  <c:v>2.0</c:v>
                </c:pt>
                <c:pt idx="133" formatCode="00">
                  <c:v>3.0</c:v>
                </c:pt>
                <c:pt idx="134" formatCode="00">
                  <c:v>4.0</c:v>
                </c:pt>
                <c:pt idx="135" formatCode="00">
                  <c:v>5.0</c:v>
                </c:pt>
                <c:pt idx="136" formatCode="00">
                  <c:v>6.0</c:v>
                </c:pt>
                <c:pt idx="137" formatCode="00">
                  <c:v>7.0</c:v>
                </c:pt>
                <c:pt idx="138" formatCode="00">
                  <c:v>8.0</c:v>
                </c:pt>
              </c:numCache>
            </c:numRef>
          </c:cat>
          <c:val>
            <c:numRef>
              <c:f>'Data 13'!$C$2:$C$140</c:f>
              <c:numCache>
                <c:formatCode>0.00E+00</c:formatCode>
                <c:ptCount val="139"/>
                <c:pt idx="0">
                  <c:v>5.0489E-7</c:v>
                </c:pt>
                <c:pt idx="1">
                  <c:v>4.517005E-7</c:v>
                </c:pt>
                <c:pt idx="2">
                  <c:v>4.330957E-7</c:v>
                </c:pt>
                <c:pt idx="3">
                  <c:v>3.840747E-7</c:v>
                </c:pt>
                <c:pt idx="4">
                  <c:v>5.164603E-7</c:v>
                </c:pt>
                <c:pt idx="5">
                  <c:v>1.619401E-6</c:v>
                </c:pt>
                <c:pt idx="6">
                  <c:v>2.150486E-6</c:v>
                </c:pt>
                <c:pt idx="7">
                  <c:v>2.524656E-6</c:v>
                </c:pt>
                <c:pt idx="8">
                  <c:v>2.783869E-6</c:v>
                </c:pt>
                <c:pt idx="9">
                  <c:v>2.883045E-6</c:v>
                </c:pt>
                <c:pt idx="10">
                  <c:v>5.629274E-6</c:v>
                </c:pt>
                <c:pt idx="11">
                  <c:v>8.40828E-6</c:v>
                </c:pt>
                <c:pt idx="12">
                  <c:v>7.906637E-6</c:v>
                </c:pt>
                <c:pt idx="13">
                  <c:v>7.678657E-6</c:v>
                </c:pt>
                <c:pt idx="14">
                  <c:v>7.909689E-6</c:v>
                </c:pt>
                <c:pt idx="15">
                  <c:v>8.345859E-6</c:v>
                </c:pt>
                <c:pt idx="16">
                  <c:v>8.662289E-6</c:v>
                </c:pt>
                <c:pt idx="17">
                  <c:v>7.604598E-6</c:v>
                </c:pt>
                <c:pt idx="18">
                  <c:v>6.516626E-6</c:v>
                </c:pt>
                <c:pt idx="19">
                  <c:v>7.663594E-6</c:v>
                </c:pt>
                <c:pt idx="20">
                  <c:v>8.936507E-6</c:v>
                </c:pt>
                <c:pt idx="21">
                  <c:v>9.863601E-6</c:v>
                </c:pt>
                <c:pt idx="22">
                  <c:v>1.063757E-5</c:v>
                </c:pt>
                <c:pt idx="23">
                  <c:v>1.206595E-5</c:v>
                </c:pt>
                <c:pt idx="24">
                  <c:v>1.153227E-5</c:v>
                </c:pt>
                <c:pt idx="25">
                  <c:v>1.088892E-5</c:v>
                </c:pt>
                <c:pt idx="26">
                  <c:v>1.060101E-5</c:v>
                </c:pt>
                <c:pt idx="27">
                  <c:v>1.023142E-5</c:v>
                </c:pt>
                <c:pt idx="28">
                  <c:v>9.417746E-6</c:v>
                </c:pt>
                <c:pt idx="29">
                  <c:v>8.736679E-6</c:v>
                </c:pt>
                <c:pt idx="30">
                  <c:v>8.561388E-6</c:v>
                </c:pt>
                <c:pt idx="31">
                  <c:v>9.415193E-6</c:v>
                </c:pt>
                <c:pt idx="32">
                  <c:v>1.058632E-5</c:v>
                </c:pt>
                <c:pt idx="33">
                  <c:v>1.162772E-5</c:v>
                </c:pt>
                <c:pt idx="34">
                  <c:v>1.422957E-5</c:v>
                </c:pt>
                <c:pt idx="35">
                  <c:v>1.700481E-5</c:v>
                </c:pt>
                <c:pt idx="36">
                  <c:v>1.87207E-5</c:v>
                </c:pt>
                <c:pt idx="37">
                  <c:v>1.965633E-5</c:v>
                </c:pt>
                <c:pt idx="38">
                  <c:v>2.155186E-5</c:v>
                </c:pt>
                <c:pt idx="39">
                  <c:v>2.247356E-5</c:v>
                </c:pt>
                <c:pt idx="40">
                  <c:v>2.365764E-5</c:v>
                </c:pt>
                <c:pt idx="41">
                  <c:v>2.265616E-5</c:v>
                </c:pt>
                <c:pt idx="42">
                  <c:v>2.224942E-5</c:v>
                </c:pt>
                <c:pt idx="43">
                  <c:v>2.486827E-5</c:v>
                </c:pt>
                <c:pt idx="44">
                  <c:v>2.66916E-5</c:v>
                </c:pt>
                <c:pt idx="45">
                  <c:v>2.693919E-5</c:v>
                </c:pt>
                <c:pt idx="46">
                  <c:v>2.915021E-5</c:v>
                </c:pt>
                <c:pt idx="47">
                  <c:v>2.921439E-5</c:v>
                </c:pt>
                <c:pt idx="48">
                  <c:v>3.078518E-5</c:v>
                </c:pt>
                <c:pt idx="49">
                  <c:v>3.163966E-5</c:v>
                </c:pt>
                <c:pt idx="50">
                  <c:v>2.960033E-5</c:v>
                </c:pt>
                <c:pt idx="51">
                  <c:v>2.90718E-5</c:v>
                </c:pt>
                <c:pt idx="52">
                  <c:v>2.865724E-5</c:v>
                </c:pt>
                <c:pt idx="53">
                  <c:v>2.615162E-5</c:v>
                </c:pt>
                <c:pt idx="54">
                  <c:v>2.455153E-5</c:v>
                </c:pt>
                <c:pt idx="55">
                  <c:v>2.422733E-5</c:v>
                </c:pt>
                <c:pt idx="56">
                  <c:v>2.471124E-5</c:v>
                </c:pt>
                <c:pt idx="57">
                  <c:v>2.527739E-5</c:v>
                </c:pt>
                <c:pt idx="58">
                  <c:v>2.471514E-5</c:v>
                </c:pt>
                <c:pt idx="59">
                  <c:v>2.4822E-5</c:v>
                </c:pt>
                <c:pt idx="60">
                  <c:v>2.576665E-5</c:v>
                </c:pt>
                <c:pt idx="61">
                  <c:v>2.658538E-5</c:v>
                </c:pt>
                <c:pt idx="62">
                  <c:v>2.514167E-5</c:v>
                </c:pt>
                <c:pt idx="63">
                  <c:v>2.256691E-5</c:v>
                </c:pt>
                <c:pt idx="64">
                  <c:v>2.071089E-5</c:v>
                </c:pt>
                <c:pt idx="65">
                  <c:v>1.887301E-5</c:v>
                </c:pt>
                <c:pt idx="66">
                  <c:v>1.654823E-5</c:v>
                </c:pt>
                <c:pt idx="67">
                  <c:v>1.354506E-5</c:v>
                </c:pt>
                <c:pt idx="68">
                  <c:v>1.107526E-5</c:v>
                </c:pt>
                <c:pt idx="69">
                  <c:v>9.345944E-6</c:v>
                </c:pt>
                <c:pt idx="70">
                  <c:v>8.505178E-6</c:v>
                </c:pt>
                <c:pt idx="71">
                  <c:v>7.819765E-6</c:v>
                </c:pt>
                <c:pt idx="72">
                  <c:v>9.261389E-6</c:v>
                </c:pt>
                <c:pt idx="73">
                  <c:v>1.113607E-5</c:v>
                </c:pt>
                <c:pt idx="74">
                  <c:v>1.489269E-5</c:v>
                </c:pt>
                <c:pt idx="75">
                  <c:v>1.67884E-5</c:v>
                </c:pt>
                <c:pt idx="76">
                  <c:v>1.789072E-5</c:v>
                </c:pt>
                <c:pt idx="77">
                  <c:v>1.978616E-5</c:v>
                </c:pt>
                <c:pt idx="78">
                  <c:v>2.1345E-5</c:v>
                </c:pt>
                <c:pt idx="79">
                  <c:v>2.161117E-5</c:v>
                </c:pt>
                <c:pt idx="80">
                  <c:v>2.193949E-5</c:v>
                </c:pt>
                <c:pt idx="81">
                  <c:v>2.178152E-5</c:v>
                </c:pt>
                <c:pt idx="82">
                  <c:v>2.283483E-5</c:v>
                </c:pt>
                <c:pt idx="83">
                  <c:v>2.575211E-5</c:v>
                </c:pt>
                <c:pt idx="84">
                  <c:v>2.78441E-5</c:v>
                </c:pt>
                <c:pt idx="85">
                  <c:v>3.074512E-5</c:v>
                </c:pt>
                <c:pt idx="86">
                  <c:v>3.35384E-5</c:v>
                </c:pt>
                <c:pt idx="87">
                  <c:v>3.569628E-5</c:v>
                </c:pt>
                <c:pt idx="88">
                  <c:v>3.578437E-5</c:v>
                </c:pt>
                <c:pt idx="89">
                  <c:v>3.680192E-5</c:v>
                </c:pt>
                <c:pt idx="90">
                  <c:v>3.783497E-5</c:v>
                </c:pt>
                <c:pt idx="91">
                  <c:v>3.822672E-5</c:v>
                </c:pt>
                <c:pt idx="92">
                  <c:v>3.648327E-5</c:v>
                </c:pt>
                <c:pt idx="93">
                  <c:v>3.59489E-5</c:v>
                </c:pt>
                <c:pt idx="94">
                  <c:v>3.577231E-5</c:v>
                </c:pt>
                <c:pt idx="95">
                  <c:v>3.647767E-5</c:v>
                </c:pt>
                <c:pt idx="96">
                  <c:v>3.737468E-5</c:v>
                </c:pt>
                <c:pt idx="97">
                  <c:v>3.699061E-5</c:v>
                </c:pt>
                <c:pt idx="98">
                  <c:v>3.755307E-5</c:v>
                </c:pt>
                <c:pt idx="99">
                  <c:v>4.00318E-5</c:v>
                </c:pt>
                <c:pt idx="100">
                  <c:v>4.008737E-5</c:v>
                </c:pt>
                <c:pt idx="101">
                  <c:v>4.086148E-5</c:v>
                </c:pt>
                <c:pt idx="102">
                  <c:v>4.223532E-5</c:v>
                </c:pt>
                <c:pt idx="103">
                  <c:v>4.366805E-5</c:v>
                </c:pt>
                <c:pt idx="104">
                  <c:v>4.404068E-5</c:v>
                </c:pt>
                <c:pt idx="105">
                  <c:v>4.381974E-5</c:v>
                </c:pt>
                <c:pt idx="106">
                  <c:v>4.38476E-5</c:v>
                </c:pt>
                <c:pt idx="107">
                  <c:v>4.54384E-5</c:v>
                </c:pt>
                <c:pt idx="108">
                  <c:v>4.422348E-5</c:v>
                </c:pt>
                <c:pt idx="109">
                  <c:v>4.339001E-5</c:v>
                </c:pt>
                <c:pt idx="110">
                  <c:v>4.219832E-5</c:v>
                </c:pt>
                <c:pt idx="111">
                  <c:v>4.303142E-5</c:v>
                </c:pt>
                <c:pt idx="112">
                  <c:v>4.245521E-5</c:v>
                </c:pt>
                <c:pt idx="113">
                  <c:v>4.121004E-5</c:v>
                </c:pt>
                <c:pt idx="114">
                  <c:v>3.935938E-5</c:v>
                </c:pt>
                <c:pt idx="115">
                  <c:v>3.906478E-5</c:v>
                </c:pt>
                <c:pt idx="116">
                  <c:v>3.840304E-5</c:v>
                </c:pt>
                <c:pt idx="117">
                  <c:v>3.73335E-5</c:v>
                </c:pt>
                <c:pt idx="118">
                  <c:v>3.429724E-5</c:v>
                </c:pt>
                <c:pt idx="119">
                  <c:v>3.258318E-5</c:v>
                </c:pt>
                <c:pt idx="120">
                  <c:v>3.129927E-5</c:v>
                </c:pt>
                <c:pt idx="121">
                  <c:v>2.937488E-5</c:v>
                </c:pt>
                <c:pt idx="122">
                  <c:v>2.778072E-5</c:v>
                </c:pt>
                <c:pt idx="123">
                  <c:v>2.594311E-5</c:v>
                </c:pt>
                <c:pt idx="124">
                  <c:v>2.424076E-5</c:v>
                </c:pt>
                <c:pt idx="125">
                  <c:v>2.295329E-5</c:v>
                </c:pt>
                <c:pt idx="126">
                  <c:v>2.203105E-5</c:v>
                </c:pt>
                <c:pt idx="127">
                  <c:v>2.054181E-5</c:v>
                </c:pt>
                <c:pt idx="128">
                  <c:v>1.914974E-5</c:v>
                </c:pt>
                <c:pt idx="129">
                  <c:v>1.785288E-5</c:v>
                </c:pt>
                <c:pt idx="130">
                  <c:v>1.638024E-5</c:v>
                </c:pt>
                <c:pt idx="131">
                  <c:v>1.50022E-5</c:v>
                </c:pt>
                <c:pt idx="132">
                  <c:v>1.41608E-5</c:v>
                </c:pt>
                <c:pt idx="133">
                  <c:v>1.323381E-5</c:v>
                </c:pt>
                <c:pt idx="134">
                  <c:v>1.213933E-5</c:v>
                </c:pt>
                <c:pt idx="135">
                  <c:v>1.15289E-5</c:v>
                </c:pt>
                <c:pt idx="136">
                  <c:v>1.101202E-5</c:v>
                </c:pt>
                <c:pt idx="137">
                  <c:v>1.057409E-5</c:v>
                </c:pt>
                <c:pt idx="138">
                  <c:v>1.02965E-5</c:v>
                </c:pt>
              </c:numCache>
            </c:numRef>
          </c:val>
          <c:smooth val="0"/>
          <c:extLst xmlns:c16r2="http://schemas.microsoft.com/office/drawing/2015/06/chart">
            <c:ext xmlns:c16="http://schemas.microsoft.com/office/drawing/2014/chart" uri="{C3380CC4-5D6E-409C-BE32-E72D297353CC}">
              <c16:uniqueId val="{00000001-4A95-436D-817C-36923B667AEE}"/>
            </c:ext>
          </c:extLst>
        </c:ser>
        <c:dLbls>
          <c:showLegendKey val="0"/>
          <c:showVal val="0"/>
          <c:showCatName val="0"/>
          <c:showSerName val="0"/>
          <c:showPercent val="0"/>
          <c:showBubbleSize val="0"/>
        </c:dLbls>
        <c:smooth val="0"/>
        <c:axId val="-2099679120"/>
        <c:axId val="-2099675776"/>
      </c:lineChart>
      <c:catAx>
        <c:axId val="-209967912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99675776"/>
        <c:crosses val="autoZero"/>
        <c:auto val="1"/>
        <c:lblAlgn val="ctr"/>
        <c:lblOffset val="100"/>
        <c:tickLblSkip val="10"/>
        <c:tickMarkSkip val="10"/>
        <c:noMultiLvlLbl val="0"/>
      </c:catAx>
      <c:valAx>
        <c:axId val="-2099675776"/>
        <c:scaling>
          <c:orientation val="minMax"/>
        </c:scaling>
        <c:delete val="0"/>
        <c:axPos val="l"/>
        <c:numFmt formatCode="0.0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99679120"/>
        <c:crosses val="autoZero"/>
        <c:crossBetween val="between"/>
        <c:majorUnit val="5.0E-6"/>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0"/>
            </a:pPr>
            <a:r>
              <a:rPr lang="en-GB" sz="1200" b="0"/>
              <a:t>Age at end of education</a:t>
            </a:r>
          </a:p>
        </c:rich>
      </c:tx>
      <c:layout>
        <c:manualLayout>
          <c:xMode val="edge"/>
          <c:yMode val="edge"/>
          <c:x val="0.374562659247855"/>
          <c:y val="0.030148530699687"/>
        </c:manualLayout>
      </c:layout>
      <c:overlay val="1"/>
    </c:title>
    <c:autoTitleDeleted val="0"/>
    <c:plotArea>
      <c:layout>
        <c:manualLayout>
          <c:layoutTarget val="inner"/>
          <c:xMode val="edge"/>
          <c:yMode val="edge"/>
          <c:x val="0.363942115442002"/>
          <c:y val="0.122975842942636"/>
          <c:w val="0.550123696664782"/>
          <c:h val="0.718384653897851"/>
        </c:manualLayout>
      </c:layout>
      <c:barChart>
        <c:barDir val="bar"/>
        <c:grouping val="clustered"/>
        <c:varyColors val="0"/>
        <c:ser>
          <c:idx val="0"/>
          <c:order val="0"/>
          <c:spPr>
            <a:solidFill>
              <a:schemeClr val="tx2"/>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1'!$A$4:$A$9</c:f>
              <c:strCache>
                <c:ptCount val="6"/>
                <c:pt idx="0">
                  <c:v>Still in education</c:v>
                </c:pt>
                <c:pt idx="1">
                  <c:v>22 or older</c:v>
                </c:pt>
                <c:pt idx="2">
                  <c:v>19 to 21 </c:v>
                </c:pt>
                <c:pt idx="3">
                  <c:v>17 to 18</c:v>
                </c:pt>
                <c:pt idx="4">
                  <c:v>15 to 16</c:v>
                </c:pt>
                <c:pt idx="5">
                  <c:v>14 or younger</c:v>
                </c:pt>
              </c:strCache>
            </c:strRef>
          </c:cat>
          <c:val>
            <c:numRef>
              <c:f>'Data 1'!$B$4:$B$9</c:f>
              <c:numCache>
                <c:formatCode>General</c:formatCode>
                <c:ptCount val="6"/>
                <c:pt idx="0">
                  <c:v>39.0</c:v>
                </c:pt>
                <c:pt idx="1">
                  <c:v>35.0</c:v>
                </c:pt>
                <c:pt idx="2">
                  <c:v>49.0</c:v>
                </c:pt>
                <c:pt idx="3">
                  <c:v>57.0</c:v>
                </c:pt>
                <c:pt idx="4">
                  <c:v>53.0</c:v>
                </c:pt>
                <c:pt idx="5">
                  <c:v>54.0</c:v>
                </c:pt>
              </c:numCache>
            </c:numRef>
          </c:val>
          <c:extLst xmlns:c16r2="http://schemas.microsoft.com/office/drawing/2015/06/chart">
            <c:ext xmlns:c16="http://schemas.microsoft.com/office/drawing/2014/chart" uri="{C3380CC4-5D6E-409C-BE32-E72D297353CC}">
              <c16:uniqueId val="{00000000-3A75-469B-A938-B4CC1038FBC2}"/>
            </c:ext>
          </c:extLst>
        </c:ser>
        <c:dLbls>
          <c:showLegendKey val="0"/>
          <c:showVal val="0"/>
          <c:showCatName val="0"/>
          <c:showSerName val="0"/>
          <c:showPercent val="0"/>
          <c:showBubbleSize val="0"/>
        </c:dLbls>
        <c:gapWidth val="150"/>
        <c:axId val="-2099776688"/>
        <c:axId val="-2099775600"/>
      </c:barChart>
      <c:catAx>
        <c:axId val="-2099776688"/>
        <c:scaling>
          <c:orientation val="minMax"/>
        </c:scaling>
        <c:delete val="0"/>
        <c:axPos val="l"/>
        <c:numFmt formatCode="General" sourceLinked="0"/>
        <c:majorTickMark val="out"/>
        <c:minorTickMark val="none"/>
        <c:tickLblPos val="nextTo"/>
        <c:crossAx val="-2099775600"/>
        <c:crosses val="autoZero"/>
        <c:auto val="1"/>
        <c:lblAlgn val="ctr"/>
        <c:lblOffset val="100"/>
        <c:noMultiLvlLbl val="0"/>
      </c:catAx>
      <c:valAx>
        <c:axId val="-2099775600"/>
        <c:scaling>
          <c:orientation val="minMax"/>
        </c:scaling>
        <c:delete val="0"/>
        <c:axPos val="b"/>
        <c:title>
          <c:tx>
            <c:rich>
              <a:bodyPr/>
              <a:lstStyle/>
              <a:p>
                <a:pPr>
                  <a:defRPr b="0"/>
                </a:pPr>
                <a:r>
                  <a:rPr lang="en-GB" b="0"/>
                  <a:t>Percent of No Voters</a:t>
                </a:r>
              </a:p>
            </c:rich>
          </c:tx>
          <c:layout/>
          <c:overlay val="0"/>
        </c:title>
        <c:numFmt formatCode="General" sourceLinked="1"/>
        <c:majorTickMark val="out"/>
        <c:minorTickMark val="none"/>
        <c:tickLblPos val="nextTo"/>
        <c:crossAx val="-2099776688"/>
        <c:crosses val="autoZero"/>
        <c:crossBetween val="between"/>
      </c:valAx>
    </c:plotArea>
    <c:plotVisOnly val="1"/>
    <c:dispBlanksAs val="gap"/>
    <c:showDLblsOverMax val="0"/>
  </c:chart>
  <c:spPr>
    <a:ln>
      <a:noFill/>
    </a:ln>
  </c:spPr>
  <c:txPr>
    <a:bodyPr/>
    <a:lstStyle/>
    <a:p>
      <a:pPr>
        <a:defRPr>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0"/>
            </a:pPr>
            <a:r>
              <a:rPr lang="en-GB" sz="1200" b="0"/>
              <a:t>Monthly income in US dollars</a:t>
            </a:r>
          </a:p>
        </c:rich>
      </c:tx>
      <c:layout>
        <c:manualLayout>
          <c:xMode val="edge"/>
          <c:yMode val="edge"/>
          <c:x val="0.324764039461446"/>
          <c:y val="0.0"/>
        </c:manualLayout>
      </c:layout>
      <c:overlay val="1"/>
    </c:title>
    <c:autoTitleDeleted val="0"/>
    <c:plotArea>
      <c:layout>
        <c:manualLayout>
          <c:layoutTarget val="inner"/>
          <c:xMode val="edge"/>
          <c:yMode val="edge"/>
          <c:x val="0.364180733233938"/>
          <c:y val="0.0829130356670923"/>
          <c:w val="0.56930447384609"/>
          <c:h val="0.776741995384414"/>
        </c:manualLayout>
      </c:layout>
      <c:barChart>
        <c:barDir val="bar"/>
        <c:grouping val="clustered"/>
        <c:varyColors val="0"/>
        <c:ser>
          <c:idx val="0"/>
          <c:order val="0"/>
          <c:spPr>
            <a:solidFill>
              <a:schemeClr val="tx2"/>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1'!$E$3:$E$8</c:f>
              <c:strCache>
                <c:ptCount val="6"/>
                <c:pt idx="0">
                  <c:v>More than 4,000</c:v>
                </c:pt>
                <c:pt idx="1">
                  <c:v>3,000–4,000</c:v>
                </c:pt>
                <c:pt idx="2">
                  <c:v>2,000–3,000</c:v>
                </c:pt>
                <c:pt idx="3">
                  <c:v>1,500–2,000</c:v>
                </c:pt>
                <c:pt idx="4">
                  <c:v>1,000–1,500</c:v>
                </c:pt>
                <c:pt idx="5">
                  <c:v>Less than 1,000</c:v>
                </c:pt>
              </c:strCache>
            </c:strRef>
          </c:cat>
          <c:val>
            <c:numRef>
              <c:f>'Data 1'!$F$3:$F$8</c:f>
              <c:numCache>
                <c:formatCode>General</c:formatCode>
                <c:ptCount val="6"/>
                <c:pt idx="0">
                  <c:v>36.0</c:v>
                </c:pt>
                <c:pt idx="1">
                  <c:v>38.0</c:v>
                </c:pt>
                <c:pt idx="2">
                  <c:v>48.0</c:v>
                </c:pt>
                <c:pt idx="3">
                  <c:v>51.0</c:v>
                </c:pt>
                <c:pt idx="4">
                  <c:v>54.0</c:v>
                </c:pt>
                <c:pt idx="5">
                  <c:v>57.0</c:v>
                </c:pt>
              </c:numCache>
            </c:numRef>
          </c:val>
          <c:extLst xmlns:c16r2="http://schemas.microsoft.com/office/drawing/2015/06/chart">
            <c:ext xmlns:c16="http://schemas.microsoft.com/office/drawing/2014/chart" uri="{C3380CC4-5D6E-409C-BE32-E72D297353CC}">
              <c16:uniqueId val="{00000000-8E65-450D-89B7-63C6F147B2D8}"/>
            </c:ext>
          </c:extLst>
        </c:ser>
        <c:dLbls>
          <c:showLegendKey val="0"/>
          <c:showVal val="0"/>
          <c:showCatName val="0"/>
          <c:showSerName val="0"/>
          <c:showPercent val="0"/>
          <c:showBubbleSize val="0"/>
        </c:dLbls>
        <c:gapWidth val="150"/>
        <c:axId val="-2064203936"/>
        <c:axId val="-2138824176"/>
      </c:barChart>
      <c:catAx>
        <c:axId val="-2064203936"/>
        <c:scaling>
          <c:orientation val="minMax"/>
        </c:scaling>
        <c:delete val="0"/>
        <c:axPos val="l"/>
        <c:numFmt formatCode="General" sourceLinked="0"/>
        <c:majorTickMark val="out"/>
        <c:minorTickMark val="none"/>
        <c:tickLblPos val="nextTo"/>
        <c:crossAx val="-2138824176"/>
        <c:crosses val="autoZero"/>
        <c:auto val="1"/>
        <c:lblAlgn val="ctr"/>
        <c:lblOffset val="100"/>
        <c:noMultiLvlLbl val="0"/>
      </c:catAx>
      <c:valAx>
        <c:axId val="-2138824176"/>
        <c:scaling>
          <c:orientation val="minMax"/>
        </c:scaling>
        <c:delete val="0"/>
        <c:axPos val="b"/>
        <c:title>
          <c:tx>
            <c:rich>
              <a:bodyPr/>
              <a:lstStyle/>
              <a:p>
                <a:pPr>
                  <a:defRPr b="0"/>
                </a:pPr>
                <a:r>
                  <a:rPr lang="en-GB" b="0"/>
                  <a:t>Percent of No Voters</a:t>
                </a:r>
              </a:p>
            </c:rich>
          </c:tx>
          <c:layout>
            <c:manualLayout>
              <c:xMode val="edge"/>
              <c:yMode val="edge"/>
              <c:x val="0.450833220383751"/>
              <c:y val="0.933026136260376"/>
            </c:manualLayout>
          </c:layout>
          <c:overlay val="0"/>
        </c:title>
        <c:numFmt formatCode="General" sourceLinked="1"/>
        <c:majorTickMark val="out"/>
        <c:minorTickMark val="none"/>
        <c:tickLblPos val="nextTo"/>
        <c:crossAx val="-2064203936"/>
        <c:crosses val="autoZero"/>
        <c:crossBetween val="between"/>
      </c:valAx>
    </c:plotArea>
    <c:plotVisOnly val="1"/>
    <c:dispBlanksAs val="gap"/>
    <c:showDLblsOverMax val="0"/>
  </c:chart>
  <c:spPr>
    <a:ln>
      <a:noFill/>
    </a:ln>
  </c:spPr>
  <c:txPr>
    <a:bodyPr/>
    <a:lstStyle/>
    <a:p>
      <a:pPr>
        <a:defRPr>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0"/>
            </a:pPr>
            <a:r>
              <a:rPr lang="en-GB" sz="1200" b="0"/>
              <a:t>Monthly income in US dollars</a:t>
            </a:r>
          </a:p>
        </c:rich>
      </c:tx>
      <c:layout>
        <c:manualLayout>
          <c:xMode val="edge"/>
          <c:yMode val="edge"/>
          <c:x val="0.324764039461446"/>
          <c:y val="0.0"/>
        </c:manualLayout>
      </c:layout>
      <c:overlay val="1"/>
    </c:title>
    <c:autoTitleDeleted val="0"/>
    <c:plotArea>
      <c:layout>
        <c:manualLayout>
          <c:layoutTarget val="inner"/>
          <c:xMode val="edge"/>
          <c:yMode val="edge"/>
          <c:x val="0.364180733233938"/>
          <c:y val="0.0829130356670923"/>
          <c:w val="0.56930447384609"/>
          <c:h val="0.776741995384414"/>
        </c:manualLayout>
      </c:layout>
      <c:barChart>
        <c:barDir val="bar"/>
        <c:grouping val="clustered"/>
        <c:varyColors val="0"/>
        <c:ser>
          <c:idx val="0"/>
          <c:order val="0"/>
          <c:spPr>
            <a:solidFill>
              <a:schemeClr val="tx2"/>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1'!$E$3:$E$8</c:f>
              <c:strCache>
                <c:ptCount val="6"/>
                <c:pt idx="0">
                  <c:v>More than 4,000</c:v>
                </c:pt>
                <c:pt idx="1">
                  <c:v>3,000–4,000</c:v>
                </c:pt>
                <c:pt idx="2">
                  <c:v>2,000–3,000</c:v>
                </c:pt>
                <c:pt idx="3">
                  <c:v>1,500–2,000</c:v>
                </c:pt>
                <c:pt idx="4">
                  <c:v>1,000–1,500</c:v>
                </c:pt>
                <c:pt idx="5">
                  <c:v>Less than 1,000</c:v>
                </c:pt>
              </c:strCache>
            </c:strRef>
          </c:cat>
          <c:val>
            <c:numRef>
              <c:f>'Data 1'!$F$3:$F$8</c:f>
              <c:numCache>
                <c:formatCode>General</c:formatCode>
                <c:ptCount val="6"/>
                <c:pt idx="0">
                  <c:v>36.0</c:v>
                </c:pt>
                <c:pt idx="1">
                  <c:v>38.0</c:v>
                </c:pt>
                <c:pt idx="2">
                  <c:v>48.0</c:v>
                </c:pt>
                <c:pt idx="3">
                  <c:v>51.0</c:v>
                </c:pt>
                <c:pt idx="4">
                  <c:v>54.0</c:v>
                </c:pt>
                <c:pt idx="5">
                  <c:v>57.0</c:v>
                </c:pt>
              </c:numCache>
            </c:numRef>
          </c:val>
          <c:extLst xmlns:c16r2="http://schemas.microsoft.com/office/drawing/2015/06/chart">
            <c:ext xmlns:c16="http://schemas.microsoft.com/office/drawing/2014/chart" uri="{C3380CC4-5D6E-409C-BE32-E72D297353CC}">
              <c16:uniqueId val="{00000000-8E65-450D-89B7-63C6F147B2D8}"/>
            </c:ext>
          </c:extLst>
        </c:ser>
        <c:dLbls>
          <c:showLegendKey val="0"/>
          <c:showVal val="0"/>
          <c:showCatName val="0"/>
          <c:showSerName val="0"/>
          <c:showPercent val="0"/>
          <c:showBubbleSize val="0"/>
        </c:dLbls>
        <c:gapWidth val="150"/>
        <c:axId val="-2110400544"/>
        <c:axId val="2120864080"/>
      </c:barChart>
      <c:catAx>
        <c:axId val="-2110400544"/>
        <c:scaling>
          <c:orientation val="minMax"/>
        </c:scaling>
        <c:delete val="0"/>
        <c:axPos val="l"/>
        <c:numFmt formatCode="General" sourceLinked="0"/>
        <c:majorTickMark val="out"/>
        <c:minorTickMark val="none"/>
        <c:tickLblPos val="nextTo"/>
        <c:crossAx val="2120864080"/>
        <c:crosses val="autoZero"/>
        <c:auto val="1"/>
        <c:lblAlgn val="ctr"/>
        <c:lblOffset val="100"/>
        <c:noMultiLvlLbl val="0"/>
      </c:catAx>
      <c:valAx>
        <c:axId val="2120864080"/>
        <c:scaling>
          <c:orientation val="minMax"/>
        </c:scaling>
        <c:delete val="0"/>
        <c:axPos val="b"/>
        <c:title>
          <c:tx>
            <c:rich>
              <a:bodyPr/>
              <a:lstStyle/>
              <a:p>
                <a:pPr>
                  <a:defRPr b="0"/>
                </a:pPr>
                <a:r>
                  <a:rPr lang="en-GB" b="0"/>
                  <a:t>Percent of No Voters</a:t>
                </a:r>
              </a:p>
            </c:rich>
          </c:tx>
          <c:layout>
            <c:manualLayout>
              <c:xMode val="edge"/>
              <c:yMode val="edge"/>
              <c:x val="0.450833220383751"/>
              <c:y val="0.933026136260376"/>
            </c:manualLayout>
          </c:layout>
          <c:overlay val="0"/>
        </c:title>
        <c:numFmt formatCode="General" sourceLinked="1"/>
        <c:majorTickMark val="out"/>
        <c:minorTickMark val="none"/>
        <c:tickLblPos val="nextTo"/>
        <c:crossAx val="-2110400544"/>
        <c:crosses val="autoZero"/>
        <c:crossBetween val="between"/>
      </c:valAx>
    </c:plotArea>
    <c:plotVisOnly val="1"/>
    <c:dispBlanksAs val="gap"/>
    <c:showDLblsOverMax val="0"/>
  </c:chart>
  <c:spPr>
    <a:ln>
      <a:noFill/>
    </a:ln>
  </c:spPr>
  <c:txPr>
    <a:bodyPr/>
    <a:lstStyle/>
    <a:p>
      <a:pPr>
        <a:defRPr>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0"/>
            </a:pPr>
            <a:r>
              <a:rPr lang="en-GB" sz="1200" b="0"/>
              <a:t>Profession</a:t>
            </a:r>
          </a:p>
        </c:rich>
      </c:tx>
      <c:layout>
        <c:manualLayout>
          <c:xMode val="edge"/>
          <c:yMode val="edge"/>
          <c:x val="0.531488434768365"/>
          <c:y val="0.00336951270353023"/>
        </c:manualLayout>
      </c:layout>
      <c:overlay val="1"/>
    </c:title>
    <c:autoTitleDeleted val="0"/>
    <c:plotArea>
      <c:layout>
        <c:manualLayout>
          <c:layoutTarget val="inner"/>
          <c:xMode val="edge"/>
          <c:yMode val="edge"/>
          <c:x val="0.464445617921024"/>
          <c:y val="0.0902975524993602"/>
          <c:w val="0.488357907521914"/>
          <c:h val="0.764357173096956"/>
        </c:manualLayout>
      </c:layout>
      <c:barChart>
        <c:barDir val="bar"/>
        <c:grouping val="clustered"/>
        <c:varyColors val="0"/>
        <c:ser>
          <c:idx val="0"/>
          <c:order val="0"/>
          <c:spPr>
            <a:solidFill>
              <a:schemeClr val="tx2"/>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1'!$A$14:$A$20</c:f>
              <c:strCache>
                <c:ptCount val="7"/>
                <c:pt idx="0">
                  <c:v>Manager, higher intellectual profession</c:v>
                </c:pt>
                <c:pt idx="1">
                  <c:v>Intermediate profession</c:v>
                </c:pt>
                <c:pt idx="2">
                  <c:v>Inactive</c:v>
                </c:pt>
                <c:pt idx="3">
                  <c:v>Entrepreneur</c:v>
                </c:pt>
                <c:pt idx="4">
                  <c:v>Employee</c:v>
                </c:pt>
                <c:pt idx="5">
                  <c:v>Production worker</c:v>
                </c:pt>
                <c:pt idx="6">
                  <c:v>Farmer</c:v>
                </c:pt>
              </c:strCache>
            </c:strRef>
          </c:cat>
          <c:val>
            <c:numRef>
              <c:f>'Data 1'!$B$14:$B$20</c:f>
              <c:numCache>
                <c:formatCode>General</c:formatCode>
                <c:ptCount val="7"/>
                <c:pt idx="0">
                  <c:v>30.0</c:v>
                </c:pt>
                <c:pt idx="1">
                  <c:v>43.0</c:v>
                </c:pt>
                <c:pt idx="2">
                  <c:v>45.0</c:v>
                </c:pt>
                <c:pt idx="3">
                  <c:v>56.0</c:v>
                </c:pt>
                <c:pt idx="4">
                  <c:v>56.0</c:v>
                </c:pt>
                <c:pt idx="5">
                  <c:v>58.0</c:v>
                </c:pt>
                <c:pt idx="6">
                  <c:v>71.0</c:v>
                </c:pt>
              </c:numCache>
            </c:numRef>
          </c:val>
          <c:extLst xmlns:c16r2="http://schemas.microsoft.com/office/drawing/2015/06/chart">
            <c:ext xmlns:c16="http://schemas.microsoft.com/office/drawing/2014/chart" uri="{C3380CC4-5D6E-409C-BE32-E72D297353CC}">
              <c16:uniqueId val="{00000000-F03F-4F14-A050-AAECE9244862}"/>
            </c:ext>
          </c:extLst>
        </c:ser>
        <c:dLbls>
          <c:showLegendKey val="0"/>
          <c:showVal val="0"/>
          <c:showCatName val="0"/>
          <c:showSerName val="0"/>
          <c:showPercent val="0"/>
          <c:showBubbleSize val="0"/>
        </c:dLbls>
        <c:gapWidth val="150"/>
        <c:axId val="-2067758064"/>
        <c:axId val="-2071914608"/>
      </c:barChart>
      <c:catAx>
        <c:axId val="-2067758064"/>
        <c:scaling>
          <c:orientation val="minMax"/>
        </c:scaling>
        <c:delete val="0"/>
        <c:axPos val="l"/>
        <c:numFmt formatCode="General" sourceLinked="0"/>
        <c:majorTickMark val="out"/>
        <c:minorTickMark val="none"/>
        <c:tickLblPos val="nextTo"/>
        <c:crossAx val="-2071914608"/>
        <c:crosses val="autoZero"/>
        <c:auto val="1"/>
        <c:lblAlgn val="ctr"/>
        <c:lblOffset val="100"/>
        <c:noMultiLvlLbl val="0"/>
      </c:catAx>
      <c:valAx>
        <c:axId val="-2071914608"/>
        <c:scaling>
          <c:orientation val="minMax"/>
        </c:scaling>
        <c:delete val="0"/>
        <c:axPos val="b"/>
        <c:title>
          <c:tx>
            <c:rich>
              <a:bodyPr/>
              <a:lstStyle/>
              <a:p>
                <a:pPr>
                  <a:defRPr b="0"/>
                </a:pPr>
                <a:r>
                  <a:rPr lang="en-GB" b="0"/>
                  <a:t>Percent of No Voters</a:t>
                </a:r>
              </a:p>
            </c:rich>
          </c:tx>
          <c:layout/>
          <c:overlay val="0"/>
        </c:title>
        <c:numFmt formatCode="General" sourceLinked="1"/>
        <c:majorTickMark val="out"/>
        <c:minorTickMark val="none"/>
        <c:tickLblPos val="nextTo"/>
        <c:crossAx val="-2067758064"/>
        <c:crosses val="autoZero"/>
        <c:crossBetween val="between"/>
      </c:valAx>
    </c:plotArea>
    <c:plotVisOnly val="1"/>
    <c:dispBlanksAs val="gap"/>
    <c:showDLblsOverMax val="0"/>
  </c:chart>
  <c:spPr>
    <a:ln>
      <a:noFill/>
    </a:ln>
  </c:spPr>
  <c:txPr>
    <a:bodyPr/>
    <a:lstStyle/>
    <a:p>
      <a:pPr>
        <a:defRPr>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4932236762625"/>
          <c:y val="0.201476897264202"/>
          <c:w val="0.534032808103188"/>
          <c:h val="0.640745523236846"/>
        </c:manualLayout>
      </c:layout>
      <c:barChart>
        <c:barDir val="bar"/>
        <c:grouping val="clustered"/>
        <c:varyColors val="0"/>
        <c:ser>
          <c:idx val="0"/>
          <c:order val="0"/>
          <c:spPr>
            <a:solidFill>
              <a:schemeClr val="tx2"/>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1'!$E$14:$E$17</c:f>
              <c:strCache>
                <c:ptCount val="4"/>
                <c:pt idx="0">
                  <c:v>Very confident</c:v>
                </c:pt>
                <c:pt idx="1">
                  <c:v>Rather confident</c:v>
                </c:pt>
                <c:pt idx="2">
                  <c:v>Rather worried</c:v>
                </c:pt>
                <c:pt idx="3">
                  <c:v>Very worried</c:v>
                </c:pt>
              </c:strCache>
            </c:strRef>
          </c:cat>
          <c:val>
            <c:numRef>
              <c:f>'Data 1'!$F$14:$F$17</c:f>
              <c:numCache>
                <c:formatCode>General</c:formatCode>
                <c:ptCount val="4"/>
                <c:pt idx="0">
                  <c:v>22.0</c:v>
                </c:pt>
                <c:pt idx="1">
                  <c:v>24.0</c:v>
                </c:pt>
                <c:pt idx="2">
                  <c:v>61.0</c:v>
                </c:pt>
                <c:pt idx="3">
                  <c:v>83.0</c:v>
                </c:pt>
              </c:numCache>
            </c:numRef>
          </c:val>
          <c:extLst xmlns:c16r2="http://schemas.microsoft.com/office/drawing/2015/06/chart">
            <c:ext xmlns:c16="http://schemas.microsoft.com/office/drawing/2014/chart" uri="{C3380CC4-5D6E-409C-BE32-E72D297353CC}">
              <c16:uniqueId val="{00000000-F7D6-4DCE-A37B-B8DE1C2998A5}"/>
            </c:ext>
          </c:extLst>
        </c:ser>
        <c:dLbls>
          <c:showLegendKey val="0"/>
          <c:showVal val="0"/>
          <c:showCatName val="0"/>
          <c:showSerName val="0"/>
          <c:showPercent val="0"/>
          <c:showBubbleSize val="0"/>
        </c:dLbls>
        <c:gapWidth val="150"/>
        <c:axId val="-2099570272"/>
        <c:axId val="-2099623488"/>
      </c:barChart>
      <c:catAx>
        <c:axId val="-2099570272"/>
        <c:scaling>
          <c:orientation val="minMax"/>
        </c:scaling>
        <c:delete val="0"/>
        <c:axPos val="l"/>
        <c:numFmt formatCode="General" sourceLinked="0"/>
        <c:majorTickMark val="out"/>
        <c:minorTickMark val="none"/>
        <c:tickLblPos val="nextTo"/>
        <c:crossAx val="-2099623488"/>
        <c:crosses val="autoZero"/>
        <c:auto val="1"/>
        <c:lblAlgn val="ctr"/>
        <c:lblOffset val="100"/>
        <c:noMultiLvlLbl val="0"/>
      </c:catAx>
      <c:valAx>
        <c:axId val="-2099623488"/>
        <c:scaling>
          <c:orientation val="minMax"/>
        </c:scaling>
        <c:delete val="0"/>
        <c:axPos val="b"/>
        <c:title>
          <c:tx>
            <c:rich>
              <a:bodyPr/>
              <a:lstStyle/>
              <a:p>
                <a:pPr>
                  <a:defRPr b="0"/>
                </a:pPr>
                <a:r>
                  <a:rPr lang="en-GB" b="0"/>
                  <a:t>Percent of No Voters</a:t>
                </a:r>
              </a:p>
            </c:rich>
          </c:tx>
          <c:layout/>
          <c:overlay val="0"/>
        </c:title>
        <c:numFmt formatCode="General" sourceLinked="1"/>
        <c:majorTickMark val="out"/>
        <c:minorTickMark val="none"/>
        <c:tickLblPos val="nextTo"/>
        <c:crossAx val="-2099570272"/>
        <c:crosses val="autoZero"/>
        <c:crossBetween val="between"/>
      </c:valAx>
    </c:plotArea>
    <c:plotVisOnly val="1"/>
    <c:dispBlanksAs val="gap"/>
    <c:showDLblsOverMax val="0"/>
  </c:chart>
  <c:spPr>
    <a:ln>
      <a:noFill/>
    </a:ln>
  </c:spPr>
  <c:txPr>
    <a:bodyPr/>
    <a:lstStyle/>
    <a:p>
      <a:pPr>
        <a:defRPr>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21007293235384"/>
          <c:y val="0.0514005540974045"/>
          <c:w val="0.85240425080533"/>
          <c:h val="0.858397215352048"/>
        </c:manualLayout>
      </c:layout>
      <c:lineChart>
        <c:grouping val="standard"/>
        <c:varyColors val="0"/>
        <c:ser>
          <c:idx val="1"/>
          <c:order val="0"/>
          <c:tx>
            <c:strRef>
              <c:f>'Data 2'!$B$1</c:f>
              <c:strCache>
                <c:ptCount val="1"/>
                <c:pt idx="0">
                  <c:v>Support for, or trust in, the European Union</c:v>
                </c:pt>
              </c:strCache>
            </c:strRef>
          </c:tx>
          <c:spPr>
            <a:ln>
              <a:solidFill>
                <a:schemeClr val="tx1"/>
              </a:solidFill>
            </a:ln>
          </c:spPr>
          <c:marker>
            <c:symbol val="none"/>
          </c:marker>
          <c:cat>
            <c:numRef>
              <c:f>'Data 2'!$A$2:$A$36</c:f>
              <c:numCache>
                <c:formatCode>General</c:formatCode>
                <c:ptCount val="35"/>
                <c:pt idx="0" formatCode="@">
                  <c:v>1973.0</c:v>
                </c:pt>
                <c:pt idx="1">
                  <c:v>74.0</c:v>
                </c:pt>
                <c:pt idx="2">
                  <c:v>75.0</c:v>
                </c:pt>
                <c:pt idx="3">
                  <c:v>76.0</c:v>
                </c:pt>
                <c:pt idx="4">
                  <c:v>77.0</c:v>
                </c:pt>
                <c:pt idx="5">
                  <c:v>78.0</c:v>
                </c:pt>
                <c:pt idx="6">
                  <c:v>79.0</c:v>
                </c:pt>
                <c:pt idx="7">
                  <c:v>80.0</c:v>
                </c:pt>
                <c:pt idx="8">
                  <c:v>81.0</c:v>
                </c:pt>
                <c:pt idx="9">
                  <c:v>82.0</c:v>
                </c:pt>
                <c:pt idx="10">
                  <c:v>83.0</c:v>
                </c:pt>
                <c:pt idx="11">
                  <c:v>84.0</c:v>
                </c:pt>
                <c:pt idx="12">
                  <c:v>85.0</c:v>
                </c:pt>
                <c:pt idx="13">
                  <c:v>86.0</c:v>
                </c:pt>
                <c:pt idx="14">
                  <c:v>87.0</c:v>
                </c:pt>
                <c:pt idx="15">
                  <c:v>88.0</c:v>
                </c:pt>
                <c:pt idx="16">
                  <c:v>89.0</c:v>
                </c:pt>
                <c:pt idx="17">
                  <c:v>90.0</c:v>
                </c:pt>
                <c:pt idx="18">
                  <c:v>91.0</c:v>
                </c:pt>
                <c:pt idx="19">
                  <c:v>92.0</c:v>
                </c:pt>
                <c:pt idx="20">
                  <c:v>93.0</c:v>
                </c:pt>
                <c:pt idx="21">
                  <c:v>94.0</c:v>
                </c:pt>
                <c:pt idx="22">
                  <c:v>95.0</c:v>
                </c:pt>
                <c:pt idx="23">
                  <c:v>96.0</c:v>
                </c:pt>
                <c:pt idx="24">
                  <c:v>97.0</c:v>
                </c:pt>
                <c:pt idx="25">
                  <c:v>98.0</c:v>
                </c:pt>
                <c:pt idx="26">
                  <c:v>99.0</c:v>
                </c:pt>
                <c:pt idx="27" formatCode="@">
                  <c:v>2000.0</c:v>
                </c:pt>
                <c:pt idx="28" formatCode="00">
                  <c:v>1.0</c:v>
                </c:pt>
                <c:pt idx="29" formatCode="00">
                  <c:v>2.0</c:v>
                </c:pt>
                <c:pt idx="30" formatCode="00">
                  <c:v>3.0</c:v>
                </c:pt>
                <c:pt idx="31" formatCode="00">
                  <c:v>4.0</c:v>
                </c:pt>
                <c:pt idx="32" formatCode="00">
                  <c:v>5.0</c:v>
                </c:pt>
                <c:pt idx="33" formatCode="00">
                  <c:v>6.0</c:v>
                </c:pt>
                <c:pt idx="34" formatCode="00">
                  <c:v>7.0</c:v>
                </c:pt>
              </c:numCache>
            </c:numRef>
          </c:cat>
          <c:val>
            <c:numRef>
              <c:f>'Data 2'!$B$2:$B$36</c:f>
              <c:numCache>
                <c:formatCode>General</c:formatCode>
                <c:ptCount val="35"/>
                <c:pt idx="0">
                  <c:v>63.3239346</c:v>
                </c:pt>
                <c:pt idx="1">
                  <c:v>62.2825758</c:v>
                </c:pt>
                <c:pt idx="2">
                  <c:v>64.0195182</c:v>
                </c:pt>
                <c:pt idx="3">
                  <c:v>59.1623578</c:v>
                </c:pt>
                <c:pt idx="4">
                  <c:v>61.54735460000001</c:v>
                </c:pt>
                <c:pt idx="5">
                  <c:v>62.933309</c:v>
                </c:pt>
                <c:pt idx="6">
                  <c:v>63.2626027</c:v>
                </c:pt>
                <c:pt idx="7">
                  <c:v>57.3758746</c:v>
                </c:pt>
                <c:pt idx="8">
                  <c:v>48.9664633</c:v>
                </c:pt>
                <c:pt idx="9">
                  <c:v>54.2482676</c:v>
                </c:pt>
                <c:pt idx="10">
                  <c:v>58.5336848</c:v>
                </c:pt>
                <c:pt idx="11">
                  <c:v>57.6467333</c:v>
                </c:pt>
                <c:pt idx="12">
                  <c:v>60.727399</c:v>
                </c:pt>
                <c:pt idx="13">
                  <c:v>67.63492189999999</c:v>
                </c:pt>
                <c:pt idx="14">
                  <c:v>67.3784758</c:v>
                </c:pt>
                <c:pt idx="15">
                  <c:v>67.02719780000001</c:v>
                </c:pt>
                <c:pt idx="16">
                  <c:v>71.7876248</c:v>
                </c:pt>
                <c:pt idx="17">
                  <c:v>72.5078755</c:v>
                </c:pt>
                <c:pt idx="18">
                  <c:v>77.93529789999999</c:v>
                </c:pt>
                <c:pt idx="19">
                  <c:v>68.9872485</c:v>
                </c:pt>
                <c:pt idx="20">
                  <c:v>66.1277235</c:v>
                </c:pt>
                <c:pt idx="21">
                  <c:v>62.3762531</c:v>
                </c:pt>
                <c:pt idx="22">
                  <c:v>61.6651919</c:v>
                </c:pt>
                <c:pt idx="23">
                  <c:v>57.6666863</c:v>
                </c:pt>
                <c:pt idx="24">
                  <c:v>59.2764237</c:v>
                </c:pt>
                <c:pt idx="25">
                  <c:v>62.3940304</c:v>
                </c:pt>
                <c:pt idx="26">
                  <c:v>61.9632647</c:v>
                </c:pt>
                <c:pt idx="27">
                  <c:v>61.8242797</c:v>
                </c:pt>
                <c:pt idx="28">
                  <c:v>61.0768354</c:v>
                </c:pt>
                <c:pt idx="29">
                  <c:v>63.4013825</c:v>
                </c:pt>
                <c:pt idx="30">
                  <c:v>60.7761536</c:v>
                </c:pt>
                <c:pt idx="31">
                  <c:v>61.2795815</c:v>
                </c:pt>
                <c:pt idx="32">
                  <c:v>60.0770966</c:v>
                </c:pt>
                <c:pt idx="33">
                  <c:v>59.1589676</c:v>
                </c:pt>
                <c:pt idx="34">
                  <c:v>63.43576640000001</c:v>
                </c:pt>
              </c:numCache>
            </c:numRef>
          </c:val>
          <c:smooth val="0"/>
          <c:extLst xmlns:c16r2="http://schemas.microsoft.com/office/drawing/2015/06/chart">
            <c:ext xmlns:c16="http://schemas.microsoft.com/office/drawing/2014/chart" uri="{C3380CC4-5D6E-409C-BE32-E72D297353CC}">
              <c16:uniqueId val="{00000000-A91D-4F11-902D-40DB210F9D88}"/>
            </c:ext>
          </c:extLst>
        </c:ser>
        <c:dLbls>
          <c:showLegendKey val="0"/>
          <c:showVal val="0"/>
          <c:showCatName val="0"/>
          <c:showSerName val="0"/>
          <c:showPercent val="0"/>
          <c:showBubbleSize val="0"/>
        </c:dLbls>
        <c:smooth val="0"/>
        <c:axId val="-2099533552"/>
        <c:axId val="-2099530448"/>
      </c:lineChart>
      <c:catAx>
        <c:axId val="-2099533552"/>
        <c:scaling>
          <c:orientation val="minMax"/>
        </c:scaling>
        <c:delete val="0"/>
        <c:axPos val="b"/>
        <c:numFmt formatCode="@" sourceLinked="1"/>
        <c:majorTickMark val="none"/>
        <c:minorTickMark val="out"/>
        <c:tickLblPos val="nextTo"/>
        <c:spPr>
          <a:ln/>
        </c:spPr>
        <c:txPr>
          <a:bodyPr rot="0" vert="horz"/>
          <a:lstStyle/>
          <a:p>
            <a:pPr>
              <a:defRPr/>
            </a:pPr>
            <a:endParaRPr lang="en-US"/>
          </a:p>
        </c:txPr>
        <c:crossAx val="-2099530448"/>
        <c:crosses val="autoZero"/>
        <c:auto val="1"/>
        <c:lblAlgn val="ctr"/>
        <c:lblOffset val="100"/>
        <c:tickLblSkip val="2"/>
        <c:tickMarkSkip val="1"/>
        <c:noMultiLvlLbl val="0"/>
      </c:catAx>
      <c:valAx>
        <c:axId val="-2099530448"/>
        <c:scaling>
          <c:orientation val="minMax"/>
          <c:max val="80.0"/>
          <c:min val="40.0"/>
        </c:scaling>
        <c:delete val="0"/>
        <c:axPos val="l"/>
        <c:numFmt formatCode="#,##0" sourceLinked="0"/>
        <c:majorTickMark val="out"/>
        <c:minorTickMark val="none"/>
        <c:tickLblPos val="nextTo"/>
        <c:crossAx val="-2099533552"/>
        <c:crosses val="autoZero"/>
        <c:crossBetween val="between"/>
        <c:majorUnit val="5.0"/>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79822092088481"/>
          <c:y val="0.0463856816307082"/>
          <c:w val="0.825372583216604"/>
          <c:h val="0.811186394582287"/>
        </c:manualLayout>
      </c:layout>
      <c:lineChart>
        <c:grouping val="standard"/>
        <c:varyColors val="0"/>
        <c:ser>
          <c:idx val="0"/>
          <c:order val="0"/>
          <c:tx>
            <c:strRef>
              <c:f>'Data 3'!$A$22</c:f>
              <c:strCache>
                <c:ptCount val="1"/>
                <c:pt idx="0">
                  <c:v>Germany</c:v>
                </c:pt>
              </c:strCache>
            </c:strRef>
          </c:tx>
          <c:spPr>
            <a:ln>
              <a:solidFill>
                <a:srgbClr val="002060"/>
              </a:solidFill>
            </a:ln>
          </c:spPr>
          <c:marker>
            <c:symbol val="none"/>
          </c:marker>
          <c:cat>
            <c:strRef>
              <c:f>'Data 3'!$B$20:$BT$20</c:f>
              <c:strCache>
                <c:ptCount val="71"/>
                <c:pt idx="0">
                  <c:v>1991   Q1</c:v>
                </c:pt>
                <c:pt idx="1">
                  <c:v>91   Q2</c:v>
                </c:pt>
                <c:pt idx="2">
                  <c:v>91   Q3</c:v>
                </c:pt>
                <c:pt idx="3">
                  <c:v>91   Q4</c:v>
                </c:pt>
                <c:pt idx="4">
                  <c:v>92   Q1</c:v>
                </c:pt>
                <c:pt idx="5">
                  <c:v>92   Q2</c:v>
                </c:pt>
                <c:pt idx="6">
                  <c:v>92   Q3</c:v>
                </c:pt>
                <c:pt idx="7">
                  <c:v>92   Q3</c:v>
                </c:pt>
                <c:pt idx="8">
                  <c:v>93   Q1</c:v>
                </c:pt>
                <c:pt idx="9">
                  <c:v>93   Q2</c:v>
                </c:pt>
                <c:pt idx="10">
                  <c:v>93   Q3</c:v>
                </c:pt>
                <c:pt idx="11">
                  <c:v>93   Q4</c:v>
                </c:pt>
                <c:pt idx="12">
                  <c:v>94   Q1</c:v>
                </c:pt>
                <c:pt idx="13">
                  <c:v>94   Q2</c:v>
                </c:pt>
                <c:pt idx="14">
                  <c:v>94   Q3</c:v>
                </c:pt>
                <c:pt idx="15">
                  <c:v>94   Q4</c:v>
                </c:pt>
                <c:pt idx="16">
                  <c:v>95   Q1</c:v>
                </c:pt>
                <c:pt idx="17">
                  <c:v>95   Q2</c:v>
                </c:pt>
                <c:pt idx="18">
                  <c:v>95   Q3</c:v>
                </c:pt>
                <c:pt idx="19">
                  <c:v>95   Q4</c:v>
                </c:pt>
                <c:pt idx="20">
                  <c:v>96   Q1</c:v>
                </c:pt>
                <c:pt idx="21">
                  <c:v>96   Q2</c:v>
                </c:pt>
                <c:pt idx="22">
                  <c:v>96   Q3</c:v>
                </c:pt>
                <c:pt idx="23">
                  <c:v>96   Q4</c:v>
                </c:pt>
                <c:pt idx="24">
                  <c:v>97   Q1</c:v>
                </c:pt>
                <c:pt idx="25">
                  <c:v>97   Q2</c:v>
                </c:pt>
                <c:pt idx="26">
                  <c:v>97   Q3</c:v>
                </c:pt>
                <c:pt idx="27">
                  <c:v>97   Q4</c:v>
                </c:pt>
                <c:pt idx="28">
                  <c:v>98   Q1</c:v>
                </c:pt>
                <c:pt idx="29">
                  <c:v>98   Q2</c:v>
                </c:pt>
                <c:pt idx="30">
                  <c:v>98   Q3</c:v>
                </c:pt>
                <c:pt idx="31">
                  <c:v>98   Q4</c:v>
                </c:pt>
                <c:pt idx="32">
                  <c:v>99   Q1</c:v>
                </c:pt>
                <c:pt idx="33">
                  <c:v>99   Q2</c:v>
                </c:pt>
                <c:pt idx="34">
                  <c:v>99   Q3</c:v>
                </c:pt>
                <c:pt idx="35">
                  <c:v>99   Q4</c:v>
                </c:pt>
                <c:pt idx="36">
                  <c:v>2000   Q1</c:v>
                </c:pt>
                <c:pt idx="37">
                  <c:v>2000   Q2</c:v>
                </c:pt>
                <c:pt idx="38">
                  <c:v>2000   Q3</c:v>
                </c:pt>
                <c:pt idx="39">
                  <c:v>2000   Q4</c:v>
                </c:pt>
                <c:pt idx="40">
                  <c:v>01   Q1</c:v>
                </c:pt>
                <c:pt idx="41">
                  <c:v>01   Q2</c:v>
                </c:pt>
                <c:pt idx="42">
                  <c:v>01   Q3</c:v>
                </c:pt>
                <c:pt idx="43">
                  <c:v>01   Q4</c:v>
                </c:pt>
                <c:pt idx="44">
                  <c:v>02   Q1</c:v>
                </c:pt>
                <c:pt idx="45">
                  <c:v>02   Q2</c:v>
                </c:pt>
                <c:pt idx="46">
                  <c:v>02   Q3</c:v>
                </c:pt>
                <c:pt idx="47">
                  <c:v>02   Q4</c:v>
                </c:pt>
                <c:pt idx="48">
                  <c:v>03   Q1</c:v>
                </c:pt>
                <c:pt idx="49">
                  <c:v>03   Q2</c:v>
                </c:pt>
                <c:pt idx="50">
                  <c:v>03   Q3</c:v>
                </c:pt>
                <c:pt idx="51">
                  <c:v>03   Q4</c:v>
                </c:pt>
                <c:pt idx="52">
                  <c:v>04   Q1</c:v>
                </c:pt>
                <c:pt idx="53">
                  <c:v>04   Q2</c:v>
                </c:pt>
                <c:pt idx="54">
                  <c:v>04   Q3</c:v>
                </c:pt>
                <c:pt idx="55">
                  <c:v>04   Q4</c:v>
                </c:pt>
                <c:pt idx="56">
                  <c:v>05   Q1</c:v>
                </c:pt>
                <c:pt idx="57">
                  <c:v>05   Q2</c:v>
                </c:pt>
                <c:pt idx="58">
                  <c:v>05   Q3</c:v>
                </c:pt>
                <c:pt idx="59">
                  <c:v>05   Q4</c:v>
                </c:pt>
                <c:pt idx="60">
                  <c:v>06   Q1</c:v>
                </c:pt>
                <c:pt idx="61">
                  <c:v>06   Q2</c:v>
                </c:pt>
                <c:pt idx="62">
                  <c:v>06   Q3</c:v>
                </c:pt>
                <c:pt idx="63">
                  <c:v>06   Q4</c:v>
                </c:pt>
                <c:pt idx="64">
                  <c:v>07   Q1</c:v>
                </c:pt>
                <c:pt idx="65">
                  <c:v>07   Q2</c:v>
                </c:pt>
                <c:pt idx="66">
                  <c:v>07   Q3</c:v>
                </c:pt>
                <c:pt idx="67">
                  <c:v>07   Q4</c:v>
                </c:pt>
                <c:pt idx="68">
                  <c:v>08   Q1</c:v>
                </c:pt>
                <c:pt idx="69">
                  <c:v>08   Q2</c:v>
                </c:pt>
                <c:pt idx="70">
                  <c:v>08   Q3</c:v>
                </c:pt>
              </c:strCache>
            </c:strRef>
          </c:cat>
          <c:val>
            <c:numRef>
              <c:f>'Data 3'!$B$22:$BT$22</c:f>
              <c:numCache>
                <c:formatCode>General</c:formatCode>
                <c:ptCount val="71"/>
                <c:pt idx="2">
                  <c:v>51.84398851286605</c:v>
                </c:pt>
                <c:pt idx="3">
                  <c:v>51.46269320560314</c:v>
                </c:pt>
                <c:pt idx="4">
                  <c:v>51.56181080604377</c:v>
                </c:pt>
                <c:pt idx="5">
                  <c:v>52.45943043782714</c:v>
                </c:pt>
                <c:pt idx="6">
                  <c:v>52.39448271169427</c:v>
                </c:pt>
                <c:pt idx="7">
                  <c:v>51.53802337175149</c:v>
                </c:pt>
                <c:pt idx="8">
                  <c:v>50.28826356343303</c:v>
                </c:pt>
                <c:pt idx="9">
                  <c:v>48.85536211179273</c:v>
                </c:pt>
                <c:pt idx="10">
                  <c:v>46.91933653335168</c:v>
                </c:pt>
                <c:pt idx="11">
                  <c:v>45.31745556606138</c:v>
                </c:pt>
                <c:pt idx="12">
                  <c:v>45.80271648980788</c:v>
                </c:pt>
                <c:pt idx="13">
                  <c:v>46.38217135633533</c:v>
                </c:pt>
                <c:pt idx="14">
                  <c:v>46.74066364601314</c:v>
                </c:pt>
                <c:pt idx="15">
                  <c:v>46.33385878847697</c:v>
                </c:pt>
                <c:pt idx="16">
                  <c:v>46.49288524881439</c:v>
                </c:pt>
                <c:pt idx="17">
                  <c:v>46.98345119975396</c:v>
                </c:pt>
                <c:pt idx="18">
                  <c:v>46.45352387938863</c:v>
                </c:pt>
                <c:pt idx="19">
                  <c:v>45.7089032707784</c:v>
                </c:pt>
                <c:pt idx="20">
                  <c:v>45.65988816092745</c:v>
                </c:pt>
                <c:pt idx="21">
                  <c:v>45.8643108976009</c:v>
                </c:pt>
                <c:pt idx="22">
                  <c:v>45.71882481049446</c:v>
                </c:pt>
                <c:pt idx="23">
                  <c:v>45.19465385507148</c:v>
                </c:pt>
                <c:pt idx="24">
                  <c:v>45.28731981544915</c:v>
                </c:pt>
                <c:pt idx="25">
                  <c:v>45.38621807012735</c:v>
                </c:pt>
                <c:pt idx="26">
                  <c:v>44.47333976356268</c:v>
                </c:pt>
                <c:pt idx="27">
                  <c:v>43.7569123399333</c:v>
                </c:pt>
                <c:pt idx="28">
                  <c:v>44.11149689264617</c:v>
                </c:pt>
                <c:pt idx="29">
                  <c:v>45.29223580868693</c:v>
                </c:pt>
                <c:pt idx="30">
                  <c:v>45.1903007488767</c:v>
                </c:pt>
                <c:pt idx="31">
                  <c:v>45.13651078221702</c:v>
                </c:pt>
                <c:pt idx="32">
                  <c:v>45.33887520190083</c:v>
                </c:pt>
                <c:pt idx="33">
                  <c:v>46.46761791319884</c:v>
                </c:pt>
                <c:pt idx="34">
                  <c:v>46.16544083970142</c:v>
                </c:pt>
                <c:pt idx="35">
                  <c:v>45.64829039123374</c:v>
                </c:pt>
                <c:pt idx="36">
                  <c:v>45.6832625569139</c:v>
                </c:pt>
                <c:pt idx="37">
                  <c:v>46.29034769868782</c:v>
                </c:pt>
                <c:pt idx="38">
                  <c:v>45.94736423020368</c:v>
                </c:pt>
                <c:pt idx="39">
                  <c:v>45.27236816854702</c:v>
                </c:pt>
                <c:pt idx="40">
                  <c:v>45.09399905946401</c:v>
                </c:pt>
                <c:pt idx="41">
                  <c:v>45.44496652132945</c:v>
                </c:pt>
                <c:pt idx="42">
                  <c:v>44.81220151837452</c:v>
                </c:pt>
                <c:pt idx="43">
                  <c:v>44.21901602602407</c:v>
                </c:pt>
                <c:pt idx="44">
                  <c:v>43.95933652474358</c:v>
                </c:pt>
                <c:pt idx="45">
                  <c:v>44.441742633756</c:v>
                </c:pt>
                <c:pt idx="46">
                  <c:v>43.84994791567325</c:v>
                </c:pt>
                <c:pt idx="47">
                  <c:v>43.84383244544345</c:v>
                </c:pt>
                <c:pt idx="48">
                  <c:v>44.05605322266976</c:v>
                </c:pt>
                <c:pt idx="49">
                  <c:v>44.96790608067801</c:v>
                </c:pt>
                <c:pt idx="50">
                  <c:v>44.72909844426074</c:v>
                </c:pt>
                <c:pt idx="51">
                  <c:v>45.10729112372437</c:v>
                </c:pt>
                <c:pt idx="52">
                  <c:v>45.17721871787082</c:v>
                </c:pt>
                <c:pt idx="53">
                  <c:v>45.58749404008244</c:v>
                </c:pt>
                <c:pt idx="54">
                  <c:v>44.89039910502302</c:v>
                </c:pt>
                <c:pt idx="55">
                  <c:v>45.00186826648368</c:v>
                </c:pt>
                <c:pt idx="56">
                  <c:v>45.24900795985756</c:v>
                </c:pt>
                <c:pt idx="57">
                  <c:v>45.66761133034684</c:v>
                </c:pt>
                <c:pt idx="58">
                  <c:v>44.77768258479342</c:v>
                </c:pt>
                <c:pt idx="59">
                  <c:v>44.52542816501702</c:v>
                </c:pt>
                <c:pt idx="60">
                  <c:v>44.31316892100312</c:v>
                </c:pt>
                <c:pt idx="61">
                  <c:v>45.07656152691897</c:v>
                </c:pt>
                <c:pt idx="62">
                  <c:v>44.2413507423398</c:v>
                </c:pt>
                <c:pt idx="63">
                  <c:v>43.40600035825337</c:v>
                </c:pt>
                <c:pt idx="64">
                  <c:v>43.4411641536126</c:v>
                </c:pt>
                <c:pt idx="65">
                  <c:v>44.31146117896049</c:v>
                </c:pt>
                <c:pt idx="66">
                  <c:v>44.33231782631248</c:v>
                </c:pt>
                <c:pt idx="67">
                  <c:v>43.83993609120764</c:v>
                </c:pt>
                <c:pt idx="68">
                  <c:v>43.47137550079027</c:v>
                </c:pt>
                <c:pt idx="69">
                  <c:v>43.85237548986515</c:v>
                </c:pt>
                <c:pt idx="70">
                  <c:v>43.24288310603009</c:v>
                </c:pt>
              </c:numCache>
            </c:numRef>
          </c:val>
          <c:smooth val="0"/>
          <c:extLst xmlns:c16r2="http://schemas.microsoft.com/office/drawing/2015/06/chart">
            <c:ext xmlns:c16="http://schemas.microsoft.com/office/drawing/2014/chart" uri="{C3380CC4-5D6E-409C-BE32-E72D297353CC}">
              <c16:uniqueId val="{00000000-D7E2-4C43-901C-D850EFF17C13}"/>
            </c:ext>
          </c:extLst>
        </c:ser>
        <c:ser>
          <c:idx val="1"/>
          <c:order val="1"/>
          <c:tx>
            <c:strRef>
              <c:f>'Data 3'!$A$23</c:f>
              <c:strCache>
                <c:ptCount val="1"/>
                <c:pt idx="0">
                  <c:v>France</c:v>
                </c:pt>
              </c:strCache>
            </c:strRef>
          </c:tx>
          <c:spPr>
            <a:ln>
              <a:solidFill>
                <a:srgbClr val="C00000"/>
              </a:solidFill>
              <a:prstDash val="solid"/>
            </a:ln>
          </c:spPr>
          <c:marker>
            <c:symbol val="none"/>
          </c:marker>
          <c:cat>
            <c:strRef>
              <c:f>'Data 3'!$B$20:$BT$20</c:f>
              <c:strCache>
                <c:ptCount val="71"/>
                <c:pt idx="0">
                  <c:v>1991   Q1</c:v>
                </c:pt>
                <c:pt idx="1">
                  <c:v>91   Q2</c:v>
                </c:pt>
                <c:pt idx="2">
                  <c:v>91   Q3</c:v>
                </c:pt>
                <c:pt idx="3">
                  <c:v>91   Q4</c:v>
                </c:pt>
                <c:pt idx="4">
                  <c:v>92   Q1</c:v>
                </c:pt>
                <c:pt idx="5">
                  <c:v>92   Q2</c:v>
                </c:pt>
                <c:pt idx="6">
                  <c:v>92   Q3</c:v>
                </c:pt>
                <c:pt idx="7">
                  <c:v>92   Q3</c:v>
                </c:pt>
                <c:pt idx="8">
                  <c:v>93   Q1</c:v>
                </c:pt>
                <c:pt idx="9">
                  <c:v>93   Q2</c:v>
                </c:pt>
                <c:pt idx="10">
                  <c:v>93   Q3</c:v>
                </c:pt>
                <c:pt idx="11">
                  <c:v>93   Q4</c:v>
                </c:pt>
                <c:pt idx="12">
                  <c:v>94   Q1</c:v>
                </c:pt>
                <c:pt idx="13">
                  <c:v>94   Q2</c:v>
                </c:pt>
                <c:pt idx="14">
                  <c:v>94   Q3</c:v>
                </c:pt>
                <c:pt idx="15">
                  <c:v>94   Q4</c:v>
                </c:pt>
                <c:pt idx="16">
                  <c:v>95   Q1</c:v>
                </c:pt>
                <c:pt idx="17">
                  <c:v>95   Q2</c:v>
                </c:pt>
                <c:pt idx="18">
                  <c:v>95   Q3</c:v>
                </c:pt>
                <c:pt idx="19">
                  <c:v>95   Q4</c:v>
                </c:pt>
                <c:pt idx="20">
                  <c:v>96   Q1</c:v>
                </c:pt>
                <c:pt idx="21">
                  <c:v>96   Q2</c:v>
                </c:pt>
                <c:pt idx="22">
                  <c:v>96   Q3</c:v>
                </c:pt>
                <c:pt idx="23">
                  <c:v>96   Q4</c:v>
                </c:pt>
                <c:pt idx="24">
                  <c:v>97   Q1</c:v>
                </c:pt>
                <c:pt idx="25">
                  <c:v>97   Q2</c:v>
                </c:pt>
                <c:pt idx="26">
                  <c:v>97   Q3</c:v>
                </c:pt>
                <c:pt idx="27">
                  <c:v>97   Q4</c:v>
                </c:pt>
                <c:pt idx="28">
                  <c:v>98   Q1</c:v>
                </c:pt>
                <c:pt idx="29">
                  <c:v>98   Q2</c:v>
                </c:pt>
                <c:pt idx="30">
                  <c:v>98   Q3</c:v>
                </c:pt>
                <c:pt idx="31">
                  <c:v>98   Q4</c:v>
                </c:pt>
                <c:pt idx="32">
                  <c:v>99   Q1</c:v>
                </c:pt>
                <c:pt idx="33">
                  <c:v>99   Q2</c:v>
                </c:pt>
                <c:pt idx="34">
                  <c:v>99   Q3</c:v>
                </c:pt>
                <c:pt idx="35">
                  <c:v>99   Q4</c:v>
                </c:pt>
                <c:pt idx="36">
                  <c:v>2000   Q1</c:v>
                </c:pt>
                <c:pt idx="37">
                  <c:v>2000   Q2</c:v>
                </c:pt>
                <c:pt idx="38">
                  <c:v>2000   Q3</c:v>
                </c:pt>
                <c:pt idx="39">
                  <c:v>2000   Q4</c:v>
                </c:pt>
                <c:pt idx="40">
                  <c:v>01   Q1</c:v>
                </c:pt>
                <c:pt idx="41">
                  <c:v>01   Q2</c:v>
                </c:pt>
                <c:pt idx="42">
                  <c:v>01   Q3</c:v>
                </c:pt>
                <c:pt idx="43">
                  <c:v>01   Q4</c:v>
                </c:pt>
                <c:pt idx="44">
                  <c:v>02   Q1</c:v>
                </c:pt>
                <c:pt idx="45">
                  <c:v>02   Q2</c:v>
                </c:pt>
                <c:pt idx="46">
                  <c:v>02   Q3</c:v>
                </c:pt>
                <c:pt idx="47">
                  <c:v>02   Q4</c:v>
                </c:pt>
                <c:pt idx="48">
                  <c:v>03   Q1</c:v>
                </c:pt>
                <c:pt idx="49">
                  <c:v>03   Q2</c:v>
                </c:pt>
                <c:pt idx="50">
                  <c:v>03   Q3</c:v>
                </c:pt>
                <c:pt idx="51">
                  <c:v>03   Q4</c:v>
                </c:pt>
                <c:pt idx="52">
                  <c:v>04   Q1</c:v>
                </c:pt>
                <c:pt idx="53">
                  <c:v>04   Q2</c:v>
                </c:pt>
                <c:pt idx="54">
                  <c:v>04   Q3</c:v>
                </c:pt>
                <c:pt idx="55">
                  <c:v>04   Q4</c:v>
                </c:pt>
                <c:pt idx="56">
                  <c:v>05   Q1</c:v>
                </c:pt>
                <c:pt idx="57">
                  <c:v>05   Q2</c:v>
                </c:pt>
                <c:pt idx="58">
                  <c:v>05   Q3</c:v>
                </c:pt>
                <c:pt idx="59">
                  <c:v>05   Q4</c:v>
                </c:pt>
                <c:pt idx="60">
                  <c:v>06   Q1</c:v>
                </c:pt>
                <c:pt idx="61">
                  <c:v>06   Q2</c:v>
                </c:pt>
                <c:pt idx="62">
                  <c:v>06   Q3</c:v>
                </c:pt>
                <c:pt idx="63">
                  <c:v>06   Q4</c:v>
                </c:pt>
                <c:pt idx="64">
                  <c:v>07   Q1</c:v>
                </c:pt>
                <c:pt idx="65">
                  <c:v>07   Q2</c:v>
                </c:pt>
                <c:pt idx="66">
                  <c:v>07   Q3</c:v>
                </c:pt>
                <c:pt idx="67">
                  <c:v>07   Q4</c:v>
                </c:pt>
                <c:pt idx="68">
                  <c:v>08   Q1</c:v>
                </c:pt>
                <c:pt idx="69">
                  <c:v>08   Q2</c:v>
                </c:pt>
                <c:pt idx="70">
                  <c:v>08   Q3</c:v>
                </c:pt>
              </c:strCache>
            </c:strRef>
          </c:cat>
          <c:val>
            <c:numRef>
              <c:f>'Data 3'!$B$23:$BT$23</c:f>
              <c:numCache>
                <c:formatCode>General</c:formatCode>
                <c:ptCount val="71"/>
                <c:pt idx="2">
                  <c:v>55.02374914992242</c:v>
                </c:pt>
                <c:pt idx="3">
                  <c:v>53.92107661943322</c:v>
                </c:pt>
                <c:pt idx="4">
                  <c:v>54.83188882031397</c:v>
                </c:pt>
                <c:pt idx="5">
                  <c:v>55.6161486151205</c:v>
                </c:pt>
                <c:pt idx="6">
                  <c:v>55.23190085238727</c:v>
                </c:pt>
                <c:pt idx="7">
                  <c:v>52.99441204027878</c:v>
                </c:pt>
                <c:pt idx="8">
                  <c:v>52.095097775107</c:v>
                </c:pt>
                <c:pt idx="9">
                  <c:v>50.80041603695525</c:v>
                </c:pt>
                <c:pt idx="10">
                  <c:v>49.5087568161628</c:v>
                </c:pt>
                <c:pt idx="11">
                  <c:v>48.45117432644967</c:v>
                </c:pt>
                <c:pt idx="12">
                  <c:v>48.94034218390681</c:v>
                </c:pt>
                <c:pt idx="13">
                  <c:v>49.88288081949901</c:v>
                </c:pt>
                <c:pt idx="14">
                  <c:v>50.37803608570803</c:v>
                </c:pt>
                <c:pt idx="15">
                  <c:v>50.64614339141884</c:v>
                </c:pt>
                <c:pt idx="16">
                  <c:v>51.31825971229289</c:v>
                </c:pt>
                <c:pt idx="17">
                  <c:v>51.94890072836397</c:v>
                </c:pt>
                <c:pt idx="18">
                  <c:v>52.31052112748394</c:v>
                </c:pt>
                <c:pt idx="19">
                  <c:v>52.12486599488611</c:v>
                </c:pt>
                <c:pt idx="20">
                  <c:v>52.86336649569229</c:v>
                </c:pt>
                <c:pt idx="21">
                  <c:v>52.88206167991386</c:v>
                </c:pt>
                <c:pt idx="22">
                  <c:v>52.5921417227096</c:v>
                </c:pt>
                <c:pt idx="23">
                  <c:v>51.35233210376867</c:v>
                </c:pt>
                <c:pt idx="24">
                  <c:v>51.205368634144</c:v>
                </c:pt>
                <c:pt idx="25">
                  <c:v>50.64726374383572</c:v>
                </c:pt>
                <c:pt idx="26">
                  <c:v>49.65038812268227</c:v>
                </c:pt>
                <c:pt idx="27">
                  <c:v>48.21660058606397</c:v>
                </c:pt>
                <c:pt idx="28">
                  <c:v>48.65557614393743</c:v>
                </c:pt>
                <c:pt idx="29">
                  <c:v>49.21218912744769</c:v>
                </c:pt>
                <c:pt idx="30">
                  <c:v>50.28580759629057</c:v>
                </c:pt>
                <c:pt idx="31">
                  <c:v>51.00696434620938</c:v>
                </c:pt>
                <c:pt idx="32">
                  <c:v>52.14537998825662</c:v>
                </c:pt>
                <c:pt idx="33">
                  <c:v>52.24240567948342</c:v>
                </c:pt>
                <c:pt idx="34">
                  <c:v>50.72021463980732</c:v>
                </c:pt>
                <c:pt idx="35">
                  <c:v>49.74871801903016</c:v>
                </c:pt>
                <c:pt idx="36">
                  <c:v>50.24927342691836</c:v>
                </c:pt>
                <c:pt idx="37">
                  <c:v>51.32291874705984</c:v>
                </c:pt>
                <c:pt idx="38">
                  <c:v>51.0325409501638</c:v>
                </c:pt>
                <c:pt idx="39">
                  <c:v>50.08825190057787</c:v>
                </c:pt>
                <c:pt idx="40">
                  <c:v>50.10388317426432</c:v>
                </c:pt>
                <c:pt idx="41">
                  <c:v>50.54026448677745</c:v>
                </c:pt>
                <c:pt idx="42">
                  <c:v>50.02870683686443</c:v>
                </c:pt>
                <c:pt idx="43">
                  <c:v>48.99448215072624</c:v>
                </c:pt>
                <c:pt idx="44">
                  <c:v>49.17069177703748</c:v>
                </c:pt>
                <c:pt idx="45">
                  <c:v>49.70595545087774</c:v>
                </c:pt>
                <c:pt idx="46">
                  <c:v>49.83270251957572</c:v>
                </c:pt>
                <c:pt idx="47">
                  <c:v>49.75669648628977</c:v>
                </c:pt>
                <c:pt idx="48">
                  <c:v>51.03601076957336</c:v>
                </c:pt>
                <c:pt idx="49">
                  <c:v>52.45502267828841</c:v>
                </c:pt>
                <c:pt idx="50">
                  <c:v>52.45495192714846</c:v>
                </c:pt>
                <c:pt idx="51">
                  <c:v>51.44461011871956</c:v>
                </c:pt>
                <c:pt idx="52">
                  <c:v>51.3461017561259</c:v>
                </c:pt>
                <c:pt idx="53">
                  <c:v>51.69060105268471</c:v>
                </c:pt>
                <c:pt idx="54">
                  <c:v>51.41310027331683</c:v>
                </c:pt>
                <c:pt idx="55">
                  <c:v>50.64190009419763</c:v>
                </c:pt>
                <c:pt idx="56">
                  <c:v>50.79069830469228</c:v>
                </c:pt>
                <c:pt idx="57">
                  <c:v>51.00206524175569</c:v>
                </c:pt>
                <c:pt idx="58">
                  <c:v>50.06142885260117</c:v>
                </c:pt>
                <c:pt idx="59">
                  <c:v>48.8837922679142</c:v>
                </c:pt>
                <c:pt idx="60">
                  <c:v>49.42757379753625</c:v>
                </c:pt>
                <c:pt idx="61">
                  <c:v>50.56360648742152</c:v>
                </c:pt>
                <c:pt idx="62">
                  <c:v>51.1479886743465</c:v>
                </c:pt>
                <c:pt idx="63">
                  <c:v>50.73108369099854</c:v>
                </c:pt>
                <c:pt idx="64">
                  <c:v>51.29760892608056</c:v>
                </c:pt>
                <c:pt idx="65">
                  <c:v>51.72488978531863</c:v>
                </c:pt>
                <c:pt idx="66">
                  <c:v>51.172594384772</c:v>
                </c:pt>
                <c:pt idx="67">
                  <c:v>50.28803707201283</c:v>
                </c:pt>
                <c:pt idx="68">
                  <c:v>50.30868767799498</c:v>
                </c:pt>
                <c:pt idx="69">
                  <c:v>51.03005515118063</c:v>
                </c:pt>
                <c:pt idx="70">
                  <c:v>50.61623788812857</c:v>
                </c:pt>
              </c:numCache>
            </c:numRef>
          </c:val>
          <c:smooth val="0"/>
          <c:extLst xmlns:c16r2="http://schemas.microsoft.com/office/drawing/2015/06/chart">
            <c:ext xmlns:c16="http://schemas.microsoft.com/office/drawing/2014/chart" uri="{C3380CC4-5D6E-409C-BE32-E72D297353CC}">
              <c16:uniqueId val="{00000001-D7E2-4C43-901C-D850EFF17C13}"/>
            </c:ext>
          </c:extLst>
        </c:ser>
        <c:ser>
          <c:idx val="2"/>
          <c:order val="2"/>
          <c:tx>
            <c:strRef>
              <c:f>'Data 3'!$A$24</c:f>
              <c:strCache>
                <c:ptCount val="1"/>
                <c:pt idx="0">
                  <c:v>Italy</c:v>
                </c:pt>
              </c:strCache>
            </c:strRef>
          </c:tx>
          <c:spPr>
            <a:ln>
              <a:solidFill>
                <a:schemeClr val="accent6">
                  <a:lumMod val="50000"/>
                </a:schemeClr>
              </a:solidFill>
              <a:prstDash val="solid"/>
            </a:ln>
          </c:spPr>
          <c:marker>
            <c:symbol val="none"/>
          </c:marker>
          <c:cat>
            <c:strRef>
              <c:f>'Data 3'!$B$20:$BT$20</c:f>
              <c:strCache>
                <c:ptCount val="71"/>
                <c:pt idx="0">
                  <c:v>1991   Q1</c:v>
                </c:pt>
                <c:pt idx="1">
                  <c:v>91   Q2</c:v>
                </c:pt>
                <c:pt idx="2">
                  <c:v>91   Q3</c:v>
                </c:pt>
                <c:pt idx="3">
                  <c:v>91   Q4</c:v>
                </c:pt>
                <c:pt idx="4">
                  <c:v>92   Q1</c:v>
                </c:pt>
                <c:pt idx="5">
                  <c:v>92   Q2</c:v>
                </c:pt>
                <c:pt idx="6">
                  <c:v>92   Q3</c:v>
                </c:pt>
                <c:pt idx="7">
                  <c:v>92   Q3</c:v>
                </c:pt>
                <c:pt idx="8">
                  <c:v>93   Q1</c:v>
                </c:pt>
                <c:pt idx="9">
                  <c:v>93   Q2</c:v>
                </c:pt>
                <c:pt idx="10">
                  <c:v>93   Q3</c:v>
                </c:pt>
                <c:pt idx="11">
                  <c:v>93   Q4</c:v>
                </c:pt>
                <c:pt idx="12">
                  <c:v>94   Q1</c:v>
                </c:pt>
                <c:pt idx="13">
                  <c:v>94   Q2</c:v>
                </c:pt>
                <c:pt idx="14">
                  <c:v>94   Q3</c:v>
                </c:pt>
                <c:pt idx="15">
                  <c:v>94   Q4</c:v>
                </c:pt>
                <c:pt idx="16">
                  <c:v>95   Q1</c:v>
                </c:pt>
                <c:pt idx="17">
                  <c:v>95   Q2</c:v>
                </c:pt>
                <c:pt idx="18">
                  <c:v>95   Q3</c:v>
                </c:pt>
                <c:pt idx="19">
                  <c:v>95   Q4</c:v>
                </c:pt>
                <c:pt idx="20">
                  <c:v>96   Q1</c:v>
                </c:pt>
                <c:pt idx="21">
                  <c:v>96   Q2</c:v>
                </c:pt>
                <c:pt idx="22">
                  <c:v>96   Q3</c:v>
                </c:pt>
                <c:pt idx="23">
                  <c:v>96   Q4</c:v>
                </c:pt>
                <c:pt idx="24">
                  <c:v>97   Q1</c:v>
                </c:pt>
                <c:pt idx="25">
                  <c:v>97   Q2</c:v>
                </c:pt>
                <c:pt idx="26">
                  <c:v>97   Q3</c:v>
                </c:pt>
                <c:pt idx="27">
                  <c:v>97   Q4</c:v>
                </c:pt>
                <c:pt idx="28">
                  <c:v>98   Q1</c:v>
                </c:pt>
                <c:pt idx="29">
                  <c:v>98   Q2</c:v>
                </c:pt>
                <c:pt idx="30">
                  <c:v>98   Q3</c:v>
                </c:pt>
                <c:pt idx="31">
                  <c:v>98   Q4</c:v>
                </c:pt>
                <c:pt idx="32">
                  <c:v>99   Q1</c:v>
                </c:pt>
                <c:pt idx="33">
                  <c:v>99   Q2</c:v>
                </c:pt>
                <c:pt idx="34">
                  <c:v>99   Q3</c:v>
                </c:pt>
                <c:pt idx="35">
                  <c:v>99   Q4</c:v>
                </c:pt>
                <c:pt idx="36">
                  <c:v>2000   Q1</c:v>
                </c:pt>
                <c:pt idx="37">
                  <c:v>2000   Q2</c:v>
                </c:pt>
                <c:pt idx="38">
                  <c:v>2000   Q3</c:v>
                </c:pt>
                <c:pt idx="39">
                  <c:v>2000   Q4</c:v>
                </c:pt>
                <c:pt idx="40">
                  <c:v>01   Q1</c:v>
                </c:pt>
                <c:pt idx="41">
                  <c:v>01   Q2</c:v>
                </c:pt>
                <c:pt idx="42">
                  <c:v>01   Q3</c:v>
                </c:pt>
                <c:pt idx="43">
                  <c:v>01   Q4</c:v>
                </c:pt>
                <c:pt idx="44">
                  <c:v>02   Q1</c:v>
                </c:pt>
                <c:pt idx="45">
                  <c:v>02   Q2</c:v>
                </c:pt>
                <c:pt idx="46">
                  <c:v>02   Q3</c:v>
                </c:pt>
                <c:pt idx="47">
                  <c:v>02   Q4</c:v>
                </c:pt>
                <c:pt idx="48">
                  <c:v>03   Q1</c:v>
                </c:pt>
                <c:pt idx="49">
                  <c:v>03   Q2</c:v>
                </c:pt>
                <c:pt idx="50">
                  <c:v>03   Q3</c:v>
                </c:pt>
                <c:pt idx="51">
                  <c:v>03   Q4</c:v>
                </c:pt>
                <c:pt idx="52">
                  <c:v>04   Q1</c:v>
                </c:pt>
                <c:pt idx="53">
                  <c:v>04   Q2</c:v>
                </c:pt>
                <c:pt idx="54">
                  <c:v>04   Q3</c:v>
                </c:pt>
                <c:pt idx="55">
                  <c:v>04   Q4</c:v>
                </c:pt>
                <c:pt idx="56">
                  <c:v>05   Q1</c:v>
                </c:pt>
                <c:pt idx="57">
                  <c:v>05   Q2</c:v>
                </c:pt>
                <c:pt idx="58">
                  <c:v>05   Q3</c:v>
                </c:pt>
                <c:pt idx="59">
                  <c:v>05   Q4</c:v>
                </c:pt>
                <c:pt idx="60">
                  <c:v>06   Q1</c:v>
                </c:pt>
                <c:pt idx="61">
                  <c:v>06   Q2</c:v>
                </c:pt>
                <c:pt idx="62">
                  <c:v>06   Q3</c:v>
                </c:pt>
                <c:pt idx="63">
                  <c:v>06   Q4</c:v>
                </c:pt>
                <c:pt idx="64">
                  <c:v>07   Q1</c:v>
                </c:pt>
                <c:pt idx="65">
                  <c:v>07   Q2</c:v>
                </c:pt>
                <c:pt idx="66">
                  <c:v>07   Q3</c:v>
                </c:pt>
                <c:pt idx="67">
                  <c:v>07   Q4</c:v>
                </c:pt>
                <c:pt idx="68">
                  <c:v>08   Q1</c:v>
                </c:pt>
                <c:pt idx="69">
                  <c:v>08   Q2</c:v>
                </c:pt>
                <c:pt idx="70">
                  <c:v>08   Q3</c:v>
                </c:pt>
              </c:strCache>
            </c:strRef>
          </c:cat>
          <c:val>
            <c:numRef>
              <c:f>'Data 3'!$B$24:$BT$24</c:f>
              <c:numCache>
                <c:formatCode>General</c:formatCode>
                <c:ptCount val="71"/>
                <c:pt idx="2">
                  <c:v>56.22302538367497</c:v>
                </c:pt>
                <c:pt idx="3">
                  <c:v>54.6330749251622</c:v>
                </c:pt>
                <c:pt idx="4">
                  <c:v>54.86919075271718</c:v>
                </c:pt>
                <c:pt idx="5">
                  <c:v>54.63382923568187</c:v>
                </c:pt>
                <c:pt idx="6">
                  <c:v>54.63329452928873</c:v>
                </c:pt>
                <c:pt idx="7">
                  <c:v>53.26425980606334</c:v>
                </c:pt>
                <c:pt idx="8">
                  <c:v>53.00614273085752</c:v>
                </c:pt>
                <c:pt idx="9">
                  <c:v>51.96694253981128</c:v>
                </c:pt>
                <c:pt idx="10">
                  <c:v>50.93655216468197</c:v>
                </c:pt>
                <c:pt idx="11">
                  <c:v>49.9005737126674</c:v>
                </c:pt>
                <c:pt idx="12">
                  <c:v>50.27740478100194</c:v>
                </c:pt>
                <c:pt idx="13">
                  <c:v>50.59403330306564</c:v>
                </c:pt>
                <c:pt idx="14">
                  <c:v>50.71274609252717</c:v>
                </c:pt>
                <c:pt idx="15">
                  <c:v>50.52527903373035</c:v>
                </c:pt>
                <c:pt idx="16">
                  <c:v>50.80335863549234</c:v>
                </c:pt>
                <c:pt idx="17">
                  <c:v>50.9944189074098</c:v>
                </c:pt>
                <c:pt idx="18">
                  <c:v>51.0148154130238</c:v>
                </c:pt>
                <c:pt idx="19">
                  <c:v>50.65277596457556</c:v>
                </c:pt>
                <c:pt idx="20">
                  <c:v>50.61332173526102</c:v>
                </c:pt>
                <c:pt idx="21">
                  <c:v>49.88181709561881</c:v>
                </c:pt>
                <c:pt idx="22">
                  <c:v>49.2190526151441</c:v>
                </c:pt>
                <c:pt idx="23">
                  <c:v>48.04938971965458</c:v>
                </c:pt>
                <c:pt idx="24">
                  <c:v>48.0147409791204</c:v>
                </c:pt>
                <c:pt idx="25">
                  <c:v>47.88759816463455</c:v>
                </c:pt>
                <c:pt idx="26">
                  <c:v>47.66740240981716</c:v>
                </c:pt>
                <c:pt idx="27">
                  <c:v>47.04883646933028</c:v>
                </c:pt>
                <c:pt idx="28">
                  <c:v>47.62580950087402</c:v>
                </c:pt>
                <c:pt idx="29">
                  <c:v>48.25377660027945</c:v>
                </c:pt>
                <c:pt idx="30">
                  <c:v>48.7297796700785</c:v>
                </c:pt>
                <c:pt idx="31">
                  <c:v>48.92036744328802</c:v>
                </c:pt>
                <c:pt idx="32">
                  <c:v>50.5794488217327</c:v>
                </c:pt>
                <c:pt idx="33">
                  <c:v>51.45948063267966</c:v>
                </c:pt>
                <c:pt idx="34">
                  <c:v>51.19712763114925</c:v>
                </c:pt>
                <c:pt idx="35">
                  <c:v>49.81070918062432</c:v>
                </c:pt>
                <c:pt idx="36">
                  <c:v>49.53617326988362</c:v>
                </c:pt>
                <c:pt idx="37">
                  <c:v>49.59950207199758</c:v>
                </c:pt>
                <c:pt idx="38">
                  <c:v>48.42538197945454</c:v>
                </c:pt>
                <c:pt idx="39">
                  <c:v>47.9649293998797</c:v>
                </c:pt>
                <c:pt idx="40">
                  <c:v>48.14815216922588</c:v>
                </c:pt>
                <c:pt idx="41">
                  <c:v>48.80383449069076</c:v>
                </c:pt>
                <c:pt idx="42">
                  <c:v>48.14430502707207</c:v>
                </c:pt>
                <c:pt idx="43">
                  <c:v>46.88590841374219</c:v>
                </c:pt>
                <c:pt idx="44">
                  <c:v>47.45401300605995</c:v>
                </c:pt>
                <c:pt idx="45">
                  <c:v>47.59859117860665</c:v>
                </c:pt>
                <c:pt idx="46">
                  <c:v>47.61571092432813</c:v>
                </c:pt>
                <c:pt idx="47">
                  <c:v>46.27541124154227</c:v>
                </c:pt>
                <c:pt idx="48">
                  <c:v>47.03486166286601</c:v>
                </c:pt>
                <c:pt idx="49">
                  <c:v>47.62493412239826</c:v>
                </c:pt>
                <c:pt idx="50">
                  <c:v>47.89590816430437</c:v>
                </c:pt>
                <c:pt idx="51">
                  <c:v>47.45104193906032</c:v>
                </c:pt>
                <c:pt idx="52">
                  <c:v>48.3817868431888</c:v>
                </c:pt>
                <c:pt idx="53">
                  <c:v>48.72222387550433</c:v>
                </c:pt>
                <c:pt idx="54">
                  <c:v>47.87031158991601</c:v>
                </c:pt>
                <c:pt idx="55">
                  <c:v>46.35744775944617</c:v>
                </c:pt>
                <c:pt idx="56">
                  <c:v>47.11296194946695</c:v>
                </c:pt>
                <c:pt idx="57">
                  <c:v>47.7315591766499</c:v>
                </c:pt>
                <c:pt idx="58">
                  <c:v>47.6058960163233</c:v>
                </c:pt>
                <c:pt idx="59">
                  <c:v>46.05897978682666</c:v>
                </c:pt>
                <c:pt idx="60">
                  <c:v>46.546819617275</c:v>
                </c:pt>
                <c:pt idx="61">
                  <c:v>46.90798798596217</c:v>
                </c:pt>
                <c:pt idx="62">
                  <c:v>47.4659726055573</c:v>
                </c:pt>
                <c:pt idx="63">
                  <c:v>46.27602281904004</c:v>
                </c:pt>
                <c:pt idx="64">
                  <c:v>47.03074097284629</c:v>
                </c:pt>
                <c:pt idx="65">
                  <c:v>46.90537080706119</c:v>
                </c:pt>
                <c:pt idx="66">
                  <c:v>47.01137821509058</c:v>
                </c:pt>
                <c:pt idx="67">
                  <c:v>45.65646061918638</c:v>
                </c:pt>
                <c:pt idx="68">
                  <c:v>45.79674780139714</c:v>
                </c:pt>
                <c:pt idx="69">
                  <c:v>45.90189322477123</c:v>
                </c:pt>
                <c:pt idx="70">
                  <c:v>45.54839313296441</c:v>
                </c:pt>
              </c:numCache>
            </c:numRef>
          </c:val>
          <c:smooth val="0"/>
          <c:extLst xmlns:c16r2="http://schemas.microsoft.com/office/drawing/2015/06/chart">
            <c:ext xmlns:c16="http://schemas.microsoft.com/office/drawing/2014/chart" uri="{C3380CC4-5D6E-409C-BE32-E72D297353CC}">
              <c16:uniqueId val="{00000002-D7E2-4C43-901C-D850EFF17C13}"/>
            </c:ext>
          </c:extLst>
        </c:ser>
        <c:dLbls>
          <c:showLegendKey val="0"/>
          <c:showVal val="0"/>
          <c:showCatName val="0"/>
          <c:showSerName val="0"/>
          <c:showPercent val="0"/>
          <c:showBubbleSize val="0"/>
        </c:dLbls>
        <c:smooth val="0"/>
        <c:axId val="-2099438480"/>
        <c:axId val="2088313120"/>
      </c:lineChart>
      <c:catAx>
        <c:axId val="-2099438480"/>
        <c:scaling>
          <c:orientation val="minMax"/>
        </c:scaling>
        <c:delete val="0"/>
        <c:axPos val="b"/>
        <c:numFmt formatCode="General" sourceLinked="0"/>
        <c:majorTickMark val="out"/>
        <c:minorTickMark val="none"/>
        <c:tickLblPos val="nextTo"/>
        <c:spPr>
          <a:ln/>
        </c:spPr>
        <c:txPr>
          <a:bodyPr rot="0" vert="horz"/>
          <a:lstStyle/>
          <a:p>
            <a:pPr>
              <a:defRPr/>
            </a:pPr>
            <a:endParaRPr lang="en-US"/>
          </a:p>
        </c:txPr>
        <c:crossAx val="2088313120"/>
        <c:crosses val="autoZero"/>
        <c:auto val="1"/>
        <c:lblAlgn val="ctr"/>
        <c:lblOffset val="100"/>
        <c:tickLblSkip val="6"/>
        <c:tickMarkSkip val="6"/>
        <c:noMultiLvlLbl val="0"/>
      </c:catAx>
      <c:valAx>
        <c:axId val="2088313120"/>
        <c:scaling>
          <c:orientation val="minMax"/>
          <c:max val="58.0"/>
          <c:min val="42.0"/>
        </c:scaling>
        <c:delete val="0"/>
        <c:axPos val="l"/>
        <c:numFmt formatCode="General" sourceLinked="1"/>
        <c:majorTickMark val="out"/>
        <c:minorTickMark val="none"/>
        <c:tickLblPos val="nextTo"/>
        <c:crossAx val="-2099438480"/>
        <c:crosses val="autoZero"/>
        <c:crossBetween val="between"/>
        <c:majorUnit val="2.0"/>
      </c:valAx>
    </c:plotArea>
    <c:plotVisOnly val="1"/>
    <c:dispBlanksAs val="gap"/>
    <c:showDLblsOverMax val="0"/>
  </c:chart>
  <c:spPr>
    <a:ln>
      <a:noFill/>
    </a:ln>
  </c:spPr>
  <c:txPr>
    <a:bodyPr/>
    <a:lstStyle/>
    <a:p>
      <a:pPr>
        <a:defRPr sz="12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 4'!$A$15</c:f>
              <c:strCache>
                <c:ptCount val="1"/>
                <c:pt idx="0">
                  <c:v>United States</c:v>
                </c:pt>
              </c:strCache>
            </c:strRef>
          </c:tx>
          <c:spPr>
            <a:ln w="28575" cap="rnd">
              <a:solidFill>
                <a:srgbClr val="002060"/>
              </a:solidFill>
              <a:round/>
            </a:ln>
            <a:effectLst/>
          </c:spPr>
          <c:marker>
            <c:symbol val="none"/>
          </c:marker>
          <c:cat>
            <c:numRef>
              <c:f>'Data 4'!$B$14:$D$14</c:f>
              <c:numCache>
                <c:formatCode>General</c:formatCode>
                <c:ptCount val="3"/>
                <c:pt idx="0">
                  <c:v>1999.0</c:v>
                </c:pt>
                <c:pt idx="1">
                  <c:v>2007.0</c:v>
                </c:pt>
                <c:pt idx="2">
                  <c:v>2016.0</c:v>
                </c:pt>
              </c:numCache>
            </c:numRef>
          </c:cat>
          <c:val>
            <c:numRef>
              <c:f>'Data 4'!$B$15:$D$15</c:f>
              <c:numCache>
                <c:formatCode>0.0000</c:formatCode>
                <c:ptCount val="3"/>
                <c:pt idx="0">
                  <c:v>10.23191726968561</c:v>
                </c:pt>
                <c:pt idx="1">
                  <c:v>7.569657868414908</c:v>
                </c:pt>
                <c:pt idx="2">
                  <c:v>8.87092661106245</c:v>
                </c:pt>
              </c:numCache>
            </c:numRef>
          </c:val>
          <c:smooth val="0"/>
          <c:extLst xmlns:c16r2="http://schemas.microsoft.com/office/drawing/2015/06/chart">
            <c:ext xmlns:c16="http://schemas.microsoft.com/office/drawing/2014/chart" uri="{C3380CC4-5D6E-409C-BE32-E72D297353CC}">
              <c16:uniqueId val="{00000000-3899-4AB9-9496-58BF9A1D10AE}"/>
            </c:ext>
          </c:extLst>
        </c:ser>
        <c:ser>
          <c:idx val="1"/>
          <c:order val="1"/>
          <c:tx>
            <c:strRef>
              <c:f>'Data 4'!$A$16</c:f>
              <c:strCache>
                <c:ptCount val="1"/>
                <c:pt idx="0">
                  <c:v>China</c:v>
                </c:pt>
              </c:strCache>
            </c:strRef>
          </c:tx>
          <c:spPr>
            <a:ln w="28575" cap="rnd">
              <a:solidFill>
                <a:schemeClr val="accent5">
                  <a:lumMod val="75000"/>
                </a:schemeClr>
              </a:solidFill>
              <a:prstDash val="solid"/>
              <a:round/>
            </a:ln>
            <a:effectLst/>
          </c:spPr>
          <c:marker>
            <c:symbol val="none"/>
          </c:marker>
          <c:cat>
            <c:numRef>
              <c:f>'Data 4'!$B$14:$D$14</c:f>
              <c:numCache>
                <c:formatCode>General</c:formatCode>
                <c:ptCount val="3"/>
                <c:pt idx="0">
                  <c:v>1999.0</c:v>
                </c:pt>
                <c:pt idx="1">
                  <c:v>2007.0</c:v>
                </c:pt>
                <c:pt idx="2">
                  <c:v>2016.0</c:v>
                </c:pt>
              </c:numCache>
            </c:numRef>
          </c:cat>
          <c:val>
            <c:numRef>
              <c:f>'Data 4'!$B$16:$D$16</c:f>
              <c:numCache>
                <c:formatCode>0.0000</c:formatCode>
                <c:ptCount val="3"/>
                <c:pt idx="0">
                  <c:v>1.378398502025818</c:v>
                </c:pt>
                <c:pt idx="1">
                  <c:v>3.10216511040784</c:v>
                </c:pt>
                <c:pt idx="2">
                  <c:v>6.370546862407944</c:v>
                </c:pt>
              </c:numCache>
            </c:numRef>
          </c:val>
          <c:smooth val="0"/>
          <c:extLst xmlns:c16r2="http://schemas.microsoft.com/office/drawing/2015/06/chart">
            <c:ext xmlns:c16="http://schemas.microsoft.com/office/drawing/2014/chart" uri="{C3380CC4-5D6E-409C-BE32-E72D297353CC}">
              <c16:uniqueId val="{00000001-3899-4AB9-9496-58BF9A1D10AE}"/>
            </c:ext>
          </c:extLst>
        </c:ser>
        <c:ser>
          <c:idx val="2"/>
          <c:order val="2"/>
          <c:tx>
            <c:strRef>
              <c:f>'Data 4'!$A$17</c:f>
              <c:strCache>
                <c:ptCount val="1"/>
                <c:pt idx="0">
                  <c:v>France</c:v>
                </c:pt>
              </c:strCache>
            </c:strRef>
          </c:tx>
          <c:spPr>
            <a:ln w="28575" cap="rnd">
              <a:solidFill>
                <a:srgbClr val="C00000"/>
              </a:solidFill>
              <a:prstDash val="solid"/>
              <a:round/>
            </a:ln>
            <a:effectLst/>
          </c:spPr>
          <c:marker>
            <c:symbol val="none"/>
          </c:marker>
          <c:cat>
            <c:numRef>
              <c:f>'Data 4'!$B$14:$D$14</c:f>
              <c:numCache>
                <c:formatCode>General</c:formatCode>
                <c:ptCount val="3"/>
                <c:pt idx="0">
                  <c:v>1999.0</c:v>
                </c:pt>
                <c:pt idx="1">
                  <c:v>2007.0</c:v>
                </c:pt>
                <c:pt idx="2">
                  <c:v>2016.0</c:v>
                </c:pt>
              </c:numCache>
            </c:numRef>
          </c:cat>
          <c:val>
            <c:numRef>
              <c:f>'Data 4'!$B$17:$D$17</c:f>
              <c:numCache>
                <c:formatCode>0.0000</c:formatCode>
                <c:ptCount val="3"/>
                <c:pt idx="0">
                  <c:v>11.4899953591483</c:v>
                </c:pt>
                <c:pt idx="1">
                  <c:v>9.499663813330751</c:v>
                </c:pt>
                <c:pt idx="2">
                  <c:v>8.388266090841174</c:v>
                </c:pt>
              </c:numCache>
            </c:numRef>
          </c:val>
          <c:smooth val="0"/>
          <c:extLst xmlns:c16r2="http://schemas.microsoft.com/office/drawing/2015/06/chart">
            <c:ext xmlns:c16="http://schemas.microsoft.com/office/drawing/2014/chart" uri="{C3380CC4-5D6E-409C-BE32-E72D297353CC}">
              <c16:uniqueId val="{00000002-3899-4AB9-9496-58BF9A1D10AE}"/>
            </c:ext>
          </c:extLst>
        </c:ser>
        <c:ser>
          <c:idx val="3"/>
          <c:order val="3"/>
          <c:tx>
            <c:strRef>
              <c:f>'Data 4'!$A$18</c:f>
              <c:strCache>
                <c:ptCount val="1"/>
                <c:pt idx="0">
                  <c:v>Italy</c:v>
                </c:pt>
              </c:strCache>
            </c:strRef>
          </c:tx>
          <c:spPr>
            <a:ln w="28575" cap="rnd">
              <a:solidFill>
                <a:schemeClr val="accent3">
                  <a:lumMod val="50000"/>
                </a:schemeClr>
              </a:solidFill>
              <a:round/>
            </a:ln>
            <a:effectLst/>
          </c:spPr>
          <c:marker>
            <c:symbol val="none"/>
          </c:marker>
          <c:cat>
            <c:numRef>
              <c:f>'Data 4'!$B$14:$D$14</c:f>
              <c:numCache>
                <c:formatCode>General</c:formatCode>
                <c:ptCount val="3"/>
                <c:pt idx="0">
                  <c:v>1999.0</c:v>
                </c:pt>
                <c:pt idx="1">
                  <c:v>2007.0</c:v>
                </c:pt>
                <c:pt idx="2">
                  <c:v>2016.0</c:v>
                </c:pt>
              </c:numCache>
            </c:numRef>
          </c:cat>
          <c:val>
            <c:numRef>
              <c:f>'Data 4'!$B$18:$D$18</c:f>
              <c:numCache>
                <c:formatCode>0.0000</c:formatCode>
                <c:ptCount val="3"/>
                <c:pt idx="0">
                  <c:v>7.465160223785053</c:v>
                </c:pt>
                <c:pt idx="1">
                  <c:v>6.673683791008794</c:v>
                </c:pt>
                <c:pt idx="2">
                  <c:v>5.07656373596568</c:v>
                </c:pt>
              </c:numCache>
            </c:numRef>
          </c:val>
          <c:smooth val="0"/>
          <c:extLst xmlns:c16r2="http://schemas.microsoft.com/office/drawing/2015/06/chart">
            <c:ext xmlns:c16="http://schemas.microsoft.com/office/drawing/2014/chart" uri="{C3380CC4-5D6E-409C-BE32-E72D297353CC}">
              <c16:uniqueId val="{00000003-3899-4AB9-9496-58BF9A1D10AE}"/>
            </c:ext>
          </c:extLst>
        </c:ser>
        <c:ser>
          <c:idx val="4"/>
          <c:order val="4"/>
          <c:tx>
            <c:strRef>
              <c:f>'Data 4'!$A$19</c:f>
              <c:strCache>
                <c:ptCount val="1"/>
                <c:pt idx="0">
                  <c:v>Poland, Hungary and Czech Republic</c:v>
                </c:pt>
              </c:strCache>
            </c:strRef>
          </c:tx>
          <c:spPr>
            <a:ln w="28575" cap="rnd">
              <a:solidFill>
                <a:schemeClr val="accent2">
                  <a:lumMod val="60000"/>
                  <a:lumOff val="40000"/>
                </a:schemeClr>
              </a:solidFill>
              <a:prstDash val="solid"/>
              <a:round/>
            </a:ln>
            <a:effectLst/>
          </c:spPr>
          <c:marker>
            <c:symbol val="none"/>
          </c:marker>
          <c:cat>
            <c:numRef>
              <c:f>'Data 4'!$B$14:$D$14</c:f>
              <c:numCache>
                <c:formatCode>General</c:formatCode>
                <c:ptCount val="3"/>
                <c:pt idx="0">
                  <c:v>1999.0</c:v>
                </c:pt>
                <c:pt idx="1">
                  <c:v>2007.0</c:v>
                </c:pt>
                <c:pt idx="2">
                  <c:v>2016.0</c:v>
                </c:pt>
              </c:numCache>
            </c:numRef>
          </c:cat>
          <c:val>
            <c:numRef>
              <c:f>'Data 4'!$B$19:$D$19</c:f>
              <c:numCache>
                <c:formatCode>0.0000</c:formatCode>
                <c:ptCount val="3"/>
                <c:pt idx="0">
                  <c:v>6.140615258371706</c:v>
                </c:pt>
                <c:pt idx="1">
                  <c:v>8.255261171393609</c:v>
                </c:pt>
                <c:pt idx="2">
                  <c:v>9.574959451146153</c:v>
                </c:pt>
              </c:numCache>
            </c:numRef>
          </c:val>
          <c:smooth val="0"/>
          <c:extLst xmlns:c16r2="http://schemas.microsoft.com/office/drawing/2015/06/chart">
            <c:ext xmlns:c16="http://schemas.microsoft.com/office/drawing/2014/chart" uri="{C3380CC4-5D6E-409C-BE32-E72D297353CC}">
              <c16:uniqueId val="{00000004-3899-4AB9-9496-58BF9A1D10AE}"/>
            </c:ext>
          </c:extLst>
        </c:ser>
        <c:dLbls>
          <c:showLegendKey val="0"/>
          <c:showVal val="0"/>
          <c:showCatName val="0"/>
          <c:showSerName val="0"/>
          <c:showPercent val="0"/>
          <c:showBubbleSize val="0"/>
        </c:dLbls>
        <c:smooth val="0"/>
        <c:axId val="-2139022000"/>
        <c:axId val="2127412752"/>
      </c:lineChart>
      <c:catAx>
        <c:axId val="-2139022000"/>
        <c:scaling>
          <c:orientation val="minMax"/>
        </c:scaling>
        <c:delete val="0"/>
        <c:axPos val="b"/>
        <c:numFmt formatCode="General" sourceLinked="1"/>
        <c:majorTickMark val="none"/>
        <c:minorTickMark val="out"/>
        <c:tickLblPos val="nextTo"/>
        <c:spPr>
          <a:noFill/>
          <a:ln w="9525" cap="flat" cmpd="sng" algn="ctr">
            <a:solidFill>
              <a:schemeClr val="tx1">
                <a:lumMod val="95000"/>
                <a:lumOff val="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27412752"/>
        <c:crosses val="autoZero"/>
        <c:auto val="1"/>
        <c:lblAlgn val="ctr"/>
        <c:lblOffset val="100"/>
        <c:noMultiLvlLbl val="0"/>
      </c:catAx>
      <c:valAx>
        <c:axId val="2127412752"/>
        <c:scaling>
          <c:orientation val="minMax"/>
        </c:scaling>
        <c:delete val="0"/>
        <c:axPos val="l"/>
        <c:numFmt formatCode="0" sourceLinked="0"/>
        <c:majorTickMark val="out"/>
        <c:minorTickMark val="none"/>
        <c:tickLblPos val="nextTo"/>
        <c:spPr>
          <a:noFill/>
          <a:ln>
            <a:solidFill>
              <a:schemeClr val="tx1">
                <a:lumMod val="95000"/>
                <a:lumOff val="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39022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5'!$B$2</c:f>
              <c:strCache>
                <c:ptCount val="1"/>
                <c:pt idx="0">
                  <c:v>Germany</c:v>
                </c:pt>
              </c:strCache>
            </c:strRef>
          </c:tx>
          <c:spPr>
            <a:ln>
              <a:solidFill>
                <a:srgbClr val="002060"/>
              </a:solidFill>
            </a:ln>
          </c:spPr>
          <c:marker>
            <c:symbol val="none"/>
          </c:marker>
          <c:cat>
            <c:strRef>
              <c:f>'Data 5'!$A$3:$A$16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5'!$B$3:$B$16</c:f>
              <c:numCache>
                <c:formatCode>General</c:formatCode>
                <c:ptCount val="14"/>
                <c:pt idx="0">
                  <c:v>39.5704284405943</c:v>
                </c:pt>
                <c:pt idx="1">
                  <c:v>40.04180713053634</c:v>
                </c:pt>
                <c:pt idx="2">
                  <c:v>40.3481653645079</c:v>
                </c:pt>
                <c:pt idx="3">
                  <c:v>41.88839332613435</c:v>
                </c:pt>
                <c:pt idx="4">
                  <c:v>43.31177491599311</c:v>
                </c:pt>
                <c:pt idx="5">
                  <c:v>43.8720339732203</c:v>
                </c:pt>
                <c:pt idx="6">
                  <c:v>41.52211793537696</c:v>
                </c:pt>
                <c:pt idx="7">
                  <c:v>43.31848110855353</c:v>
                </c:pt>
                <c:pt idx="8">
                  <c:v>44.99907865728254</c:v>
                </c:pt>
                <c:pt idx="9">
                  <c:v>45.27363600990036</c:v>
                </c:pt>
                <c:pt idx="10">
                  <c:v>45.49722562698975</c:v>
                </c:pt>
                <c:pt idx="11">
                  <c:v>46.3110131162131</c:v>
                </c:pt>
                <c:pt idx="12">
                  <c:v>47.18117776100298</c:v>
                </c:pt>
                <c:pt idx="13">
                  <c:v>47.96697678095414</c:v>
                </c:pt>
              </c:numCache>
            </c:numRef>
          </c:val>
          <c:smooth val="0"/>
          <c:extLst xmlns:c16r2="http://schemas.microsoft.com/office/drawing/2015/06/chart">
            <c:ext xmlns:c16="http://schemas.microsoft.com/office/drawing/2014/chart" uri="{C3380CC4-5D6E-409C-BE32-E72D297353CC}">
              <c16:uniqueId val="{00000000-4A51-468A-996A-79B6C05EF4BD}"/>
            </c:ext>
          </c:extLst>
        </c:ser>
        <c:ser>
          <c:idx val="1"/>
          <c:order val="1"/>
          <c:tx>
            <c:strRef>
              <c:f>'Data 5'!$C$2</c:f>
              <c:strCache>
                <c:ptCount val="1"/>
                <c:pt idx="0">
                  <c:v>France</c:v>
                </c:pt>
              </c:strCache>
            </c:strRef>
          </c:tx>
          <c:spPr>
            <a:ln>
              <a:solidFill>
                <a:srgbClr val="C00000"/>
              </a:solidFill>
              <a:prstDash val="solid"/>
            </a:ln>
          </c:spPr>
          <c:marker>
            <c:symbol val="none"/>
          </c:marker>
          <c:cat>
            <c:strRef>
              <c:f>'Data 5'!$A$3:$A$16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5'!$C$3:$C$16</c:f>
              <c:numCache>
                <c:formatCode>General</c:formatCode>
                <c:ptCount val="14"/>
                <c:pt idx="0">
                  <c:v>37.37371514325877</c:v>
                </c:pt>
                <c:pt idx="1">
                  <c:v>38.19046450650744</c:v>
                </c:pt>
                <c:pt idx="2">
                  <c:v>38.56981179070588</c:v>
                </c:pt>
                <c:pt idx="3">
                  <c:v>39.23871215676637</c:v>
                </c:pt>
                <c:pt idx="4">
                  <c:v>39.91624513146689</c:v>
                </c:pt>
                <c:pt idx="5">
                  <c:v>39.76540140368967</c:v>
                </c:pt>
                <c:pt idx="6">
                  <c:v>38.38080437434705</c:v>
                </c:pt>
                <c:pt idx="7">
                  <c:v>38.91774941778991</c:v>
                </c:pt>
                <c:pt idx="8">
                  <c:v>39.51079349980096</c:v>
                </c:pt>
                <c:pt idx="9">
                  <c:v>39.38117527145169</c:v>
                </c:pt>
                <c:pt idx="10">
                  <c:v>39.44682119093812</c:v>
                </c:pt>
                <c:pt idx="11">
                  <c:v>39.33431684498386</c:v>
                </c:pt>
                <c:pt idx="12">
                  <c:v>39.65744605025058</c:v>
                </c:pt>
                <c:pt idx="13">
                  <c:v>39.84529923800337</c:v>
                </c:pt>
              </c:numCache>
            </c:numRef>
          </c:val>
          <c:smooth val="0"/>
          <c:extLst xmlns:c16r2="http://schemas.microsoft.com/office/drawing/2015/06/chart">
            <c:ext xmlns:c16="http://schemas.microsoft.com/office/drawing/2014/chart" uri="{C3380CC4-5D6E-409C-BE32-E72D297353CC}">
              <c16:uniqueId val="{00000001-4A51-468A-996A-79B6C05EF4BD}"/>
            </c:ext>
          </c:extLst>
        </c:ser>
        <c:ser>
          <c:idx val="2"/>
          <c:order val="2"/>
          <c:tx>
            <c:strRef>
              <c:f>'Data 5'!$D$2</c:f>
              <c:strCache>
                <c:ptCount val="1"/>
                <c:pt idx="0">
                  <c:v>Italy</c:v>
                </c:pt>
              </c:strCache>
            </c:strRef>
          </c:tx>
          <c:spPr>
            <a:ln>
              <a:solidFill>
                <a:schemeClr val="accent6">
                  <a:lumMod val="75000"/>
                </a:schemeClr>
              </a:solidFill>
            </a:ln>
          </c:spPr>
          <c:marker>
            <c:symbol val="none"/>
          </c:marker>
          <c:cat>
            <c:strRef>
              <c:f>'Data 5'!$A$3:$A$16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5'!$D$3:$D$16</c:f>
              <c:numCache>
                <c:formatCode>General</c:formatCode>
                <c:ptCount val="14"/>
                <c:pt idx="0">
                  <c:v>37.99325818004393</c:v>
                </c:pt>
                <c:pt idx="1">
                  <c:v>38.3445251008004</c:v>
                </c:pt>
                <c:pt idx="2">
                  <c:v>38.49767511739218</c:v>
                </c:pt>
                <c:pt idx="3">
                  <c:v>39.11442166746981</c:v>
                </c:pt>
                <c:pt idx="4">
                  <c:v>39.45538091135762</c:v>
                </c:pt>
                <c:pt idx="5">
                  <c:v>38.73910189350215</c:v>
                </c:pt>
                <c:pt idx="6">
                  <c:v>36.39116285696657</c:v>
                </c:pt>
                <c:pt idx="7">
                  <c:v>36.82985233948007</c:v>
                </c:pt>
                <c:pt idx="8">
                  <c:v>36.87962143076829</c:v>
                </c:pt>
                <c:pt idx="9">
                  <c:v>35.69696800682012</c:v>
                </c:pt>
                <c:pt idx="10">
                  <c:v>34.94681999787338</c:v>
                </c:pt>
                <c:pt idx="11">
                  <c:v>34.71519728455061</c:v>
                </c:pt>
                <c:pt idx="12">
                  <c:v>34.89391831420375</c:v>
                </c:pt>
                <c:pt idx="13">
                  <c:v>35.12141930056617</c:v>
                </c:pt>
              </c:numCache>
            </c:numRef>
          </c:val>
          <c:smooth val="0"/>
          <c:extLst xmlns:c16r2="http://schemas.microsoft.com/office/drawing/2015/06/chart">
            <c:ext xmlns:c16="http://schemas.microsoft.com/office/drawing/2014/chart" uri="{C3380CC4-5D6E-409C-BE32-E72D297353CC}">
              <c16:uniqueId val="{00000002-4A51-468A-996A-79B6C05EF4BD}"/>
            </c:ext>
          </c:extLst>
        </c:ser>
        <c:dLbls>
          <c:showLegendKey val="0"/>
          <c:showVal val="0"/>
          <c:showCatName val="0"/>
          <c:showSerName val="0"/>
          <c:showPercent val="0"/>
          <c:showBubbleSize val="0"/>
        </c:dLbls>
        <c:smooth val="0"/>
        <c:axId val="-2064019536"/>
        <c:axId val="-2064016336"/>
      </c:lineChart>
      <c:catAx>
        <c:axId val="-2064019536"/>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064016336"/>
        <c:crosses val="autoZero"/>
        <c:auto val="1"/>
        <c:lblAlgn val="ctr"/>
        <c:lblOffset val="100"/>
        <c:tickLblSkip val="2"/>
        <c:tickMarkSkip val="1"/>
        <c:noMultiLvlLbl val="0"/>
      </c:catAx>
      <c:valAx>
        <c:axId val="-2064016336"/>
        <c:scaling>
          <c:orientation val="minMax"/>
          <c:max val="50.0"/>
          <c:min val="34.0"/>
        </c:scaling>
        <c:delete val="0"/>
        <c:axPos val="l"/>
        <c:numFmt formatCode="General" sourceLinked="1"/>
        <c:majorTickMark val="out"/>
        <c:minorTickMark val="none"/>
        <c:tickLblPos val="nextTo"/>
        <c:crossAx val="-2064019536"/>
        <c:crosses val="autoZero"/>
        <c:crossBetween val="between"/>
        <c:majorUnit val="2.0"/>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68359764889"/>
          <c:y val="0.0494505441020005"/>
          <c:w val="0.857899245868914"/>
          <c:h val="0.838551112036957"/>
        </c:manualLayout>
      </c:layout>
      <c:lineChart>
        <c:grouping val="standard"/>
        <c:varyColors val="0"/>
        <c:ser>
          <c:idx val="0"/>
          <c:order val="0"/>
          <c:tx>
            <c:strRef>
              <c:f>'Data 5'!$F$2</c:f>
              <c:strCache>
                <c:ptCount val="1"/>
                <c:pt idx="0">
                  <c:v>Germany</c:v>
                </c:pt>
              </c:strCache>
            </c:strRef>
          </c:tx>
          <c:spPr>
            <a:ln>
              <a:solidFill>
                <a:srgbClr val="002060"/>
              </a:solidFill>
            </a:ln>
          </c:spPr>
          <c:marker>
            <c:symbol val="none"/>
          </c:marker>
          <c:cat>
            <c:strRef>
              <c:f>'Data 5'!$A$3:$A$16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5'!$F$3:$F$16</c:f>
              <c:numCache>
                <c:formatCode>#,##0.0</c:formatCode>
                <c:ptCount val="14"/>
                <c:pt idx="0">
                  <c:v>10.525</c:v>
                </c:pt>
                <c:pt idx="1">
                  <c:v>10.5583</c:v>
                </c:pt>
                <c:pt idx="2">
                  <c:v>11.725</c:v>
                </c:pt>
                <c:pt idx="3">
                  <c:v>10.775</c:v>
                </c:pt>
                <c:pt idx="4">
                  <c:v>8.65833</c:v>
                </c:pt>
                <c:pt idx="5">
                  <c:v>7.54167</c:v>
                </c:pt>
                <c:pt idx="6">
                  <c:v>8.125</c:v>
                </c:pt>
                <c:pt idx="7">
                  <c:v>7.7</c:v>
                </c:pt>
                <c:pt idx="8">
                  <c:v>7.05833</c:v>
                </c:pt>
                <c:pt idx="9">
                  <c:v>6.83333</c:v>
                </c:pt>
                <c:pt idx="10">
                  <c:v>6.875</c:v>
                </c:pt>
                <c:pt idx="11">
                  <c:v>6.7</c:v>
                </c:pt>
                <c:pt idx="12">
                  <c:v>4.6</c:v>
                </c:pt>
                <c:pt idx="13">
                  <c:v>4.1</c:v>
                </c:pt>
              </c:numCache>
            </c:numRef>
          </c:val>
          <c:smooth val="0"/>
          <c:extLst xmlns:c16r2="http://schemas.microsoft.com/office/drawing/2015/06/chart">
            <c:ext xmlns:c16="http://schemas.microsoft.com/office/drawing/2014/chart" uri="{C3380CC4-5D6E-409C-BE32-E72D297353CC}">
              <c16:uniqueId val="{00000000-1E64-435A-9766-77EE169D01FD}"/>
            </c:ext>
          </c:extLst>
        </c:ser>
        <c:ser>
          <c:idx val="2"/>
          <c:order val="1"/>
          <c:tx>
            <c:strRef>
              <c:f>'Data 5'!$G$2</c:f>
              <c:strCache>
                <c:ptCount val="1"/>
                <c:pt idx="0">
                  <c:v>France</c:v>
                </c:pt>
              </c:strCache>
            </c:strRef>
          </c:tx>
          <c:spPr>
            <a:ln>
              <a:solidFill>
                <a:srgbClr val="C00000"/>
              </a:solidFill>
              <a:prstDash val="solid"/>
            </a:ln>
          </c:spPr>
          <c:marker>
            <c:symbol val="none"/>
          </c:marker>
          <c:cat>
            <c:strRef>
              <c:f>'Data 5'!$A$3:$A$16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5'!$G$3:$G$16</c:f>
              <c:numCache>
                <c:formatCode>#,##0.0</c:formatCode>
                <c:ptCount val="14"/>
                <c:pt idx="0">
                  <c:v>8.5</c:v>
                </c:pt>
                <c:pt idx="1">
                  <c:v>8.9</c:v>
                </c:pt>
                <c:pt idx="2">
                  <c:v>8.9</c:v>
                </c:pt>
                <c:pt idx="3">
                  <c:v>8.8</c:v>
                </c:pt>
                <c:pt idx="4">
                  <c:v>8.0</c:v>
                </c:pt>
                <c:pt idx="5">
                  <c:v>7.4</c:v>
                </c:pt>
                <c:pt idx="6">
                  <c:v>9.1</c:v>
                </c:pt>
                <c:pt idx="7">
                  <c:v>9.3</c:v>
                </c:pt>
                <c:pt idx="8">
                  <c:v>9.2</c:v>
                </c:pt>
                <c:pt idx="9">
                  <c:v>9.8</c:v>
                </c:pt>
                <c:pt idx="10">
                  <c:v>10.3</c:v>
                </c:pt>
                <c:pt idx="11">
                  <c:v>10.3083</c:v>
                </c:pt>
                <c:pt idx="12">
                  <c:v>10.4</c:v>
                </c:pt>
                <c:pt idx="13">
                  <c:v>10.0</c:v>
                </c:pt>
              </c:numCache>
            </c:numRef>
          </c:val>
          <c:smooth val="0"/>
          <c:extLst xmlns:c16r2="http://schemas.microsoft.com/office/drawing/2015/06/chart">
            <c:ext xmlns:c16="http://schemas.microsoft.com/office/drawing/2014/chart" uri="{C3380CC4-5D6E-409C-BE32-E72D297353CC}">
              <c16:uniqueId val="{00000001-1E64-435A-9766-77EE169D01FD}"/>
            </c:ext>
          </c:extLst>
        </c:ser>
        <c:ser>
          <c:idx val="1"/>
          <c:order val="2"/>
          <c:tx>
            <c:strRef>
              <c:f>'Data 5'!$H$2</c:f>
              <c:strCache>
                <c:ptCount val="1"/>
                <c:pt idx="0">
                  <c:v>Italy</c:v>
                </c:pt>
              </c:strCache>
            </c:strRef>
          </c:tx>
          <c:spPr>
            <a:ln>
              <a:solidFill>
                <a:schemeClr val="accent6">
                  <a:lumMod val="75000"/>
                </a:schemeClr>
              </a:solidFill>
            </a:ln>
          </c:spPr>
          <c:marker>
            <c:symbol val="none"/>
          </c:marker>
          <c:cat>
            <c:strRef>
              <c:f>'Data 5'!$A$3:$A$16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5'!$H$3:$H$16</c:f>
              <c:numCache>
                <c:formatCode>#,##0.0</c:formatCode>
                <c:ptCount val="14"/>
                <c:pt idx="0">
                  <c:v>8.43333</c:v>
                </c:pt>
                <c:pt idx="1">
                  <c:v>8.0</c:v>
                </c:pt>
                <c:pt idx="2">
                  <c:v>7.70833</c:v>
                </c:pt>
                <c:pt idx="3">
                  <c:v>6.79167</c:v>
                </c:pt>
                <c:pt idx="4">
                  <c:v>6.075</c:v>
                </c:pt>
                <c:pt idx="5">
                  <c:v>6.70833</c:v>
                </c:pt>
                <c:pt idx="6">
                  <c:v>7.75</c:v>
                </c:pt>
                <c:pt idx="7">
                  <c:v>8.35</c:v>
                </c:pt>
                <c:pt idx="8">
                  <c:v>8.35</c:v>
                </c:pt>
                <c:pt idx="9">
                  <c:v>10.6417</c:v>
                </c:pt>
                <c:pt idx="10">
                  <c:v>12.1333</c:v>
                </c:pt>
                <c:pt idx="11">
                  <c:v>12.65</c:v>
                </c:pt>
                <c:pt idx="12">
                  <c:v>11.8917</c:v>
                </c:pt>
                <c:pt idx="13">
                  <c:v>11.675</c:v>
                </c:pt>
              </c:numCache>
            </c:numRef>
          </c:val>
          <c:smooth val="0"/>
          <c:extLst xmlns:c16r2="http://schemas.microsoft.com/office/drawing/2015/06/chart">
            <c:ext xmlns:c16="http://schemas.microsoft.com/office/drawing/2014/chart" uri="{C3380CC4-5D6E-409C-BE32-E72D297353CC}">
              <c16:uniqueId val="{00000002-1E64-435A-9766-77EE169D01FD}"/>
            </c:ext>
          </c:extLst>
        </c:ser>
        <c:dLbls>
          <c:showLegendKey val="0"/>
          <c:showVal val="0"/>
          <c:showCatName val="0"/>
          <c:showSerName val="0"/>
          <c:showPercent val="0"/>
          <c:showBubbleSize val="0"/>
        </c:dLbls>
        <c:smooth val="0"/>
        <c:axId val="-2063951472"/>
        <c:axId val="-2063948208"/>
      </c:lineChart>
      <c:catAx>
        <c:axId val="-2063951472"/>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063948208"/>
        <c:crosses val="autoZero"/>
        <c:auto val="1"/>
        <c:lblAlgn val="ctr"/>
        <c:lblOffset val="100"/>
        <c:tickLblSkip val="2"/>
        <c:tickMarkSkip val="1"/>
        <c:noMultiLvlLbl val="0"/>
      </c:catAx>
      <c:valAx>
        <c:axId val="-2063948208"/>
        <c:scaling>
          <c:orientation val="minMax"/>
          <c:max val="13.0"/>
          <c:min val="4.0"/>
        </c:scaling>
        <c:delete val="0"/>
        <c:axPos val="l"/>
        <c:numFmt formatCode="#,##0" sourceLinked="0"/>
        <c:majorTickMark val="out"/>
        <c:minorTickMark val="none"/>
        <c:tickLblPos val="nextTo"/>
        <c:crossAx val="-2063951472"/>
        <c:crosses val="autoZero"/>
        <c:crossBetween val="between"/>
        <c:majorUnit val="1.0"/>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9563200814137"/>
          <c:y val="0.0407679368370089"/>
          <c:w val="0.526887019903188"/>
          <c:h val="0.822762333692189"/>
        </c:manualLayout>
      </c:layout>
      <c:barChart>
        <c:barDir val="bar"/>
        <c:grouping val="clustered"/>
        <c:varyColors val="0"/>
        <c:ser>
          <c:idx val="0"/>
          <c:order val="0"/>
          <c:tx>
            <c:strRef>
              <c:f>'Data 6a'!$B$1</c:f>
              <c:strCache>
                <c:ptCount val="1"/>
                <c:pt idx="0">
                  <c:v>2017</c:v>
                </c:pt>
              </c:strCache>
            </c:strRef>
          </c:tx>
          <c:spPr>
            <a:solidFill>
              <a:schemeClr val="accent2">
                <a:lumMod val="75000"/>
              </a:schemeClr>
            </a:solidFill>
            <a:ln>
              <a:solidFill>
                <a:schemeClr val="tx1"/>
              </a:solidFill>
            </a:ln>
            <a:effectLst/>
          </c:spPr>
          <c:invertIfNegative val="0"/>
          <c:cat>
            <c:strRef>
              <c:f>'Data 6a'!$A$2:$A$27</c:f>
              <c:strCache>
                <c:ptCount val="26"/>
                <c:pt idx="0">
                  <c:v>2017</c:v>
                </c:pt>
                <c:pt idx="1">
                  <c:v>Netherlands 2007</c:v>
                </c:pt>
                <c:pt idx="3">
                  <c:v>2017</c:v>
                </c:pt>
                <c:pt idx="4">
                  <c:v>Germany 2007</c:v>
                </c:pt>
                <c:pt idx="6">
                  <c:v>2017</c:v>
                </c:pt>
                <c:pt idx="7">
                  <c:v>Austria 2007</c:v>
                </c:pt>
                <c:pt idx="9">
                  <c:v>2017</c:v>
                </c:pt>
                <c:pt idx="10">
                  <c:v>Finland 2007</c:v>
                </c:pt>
                <c:pt idx="12">
                  <c:v>2017</c:v>
                </c:pt>
                <c:pt idx="13">
                  <c:v>Portugal 2007</c:v>
                </c:pt>
                <c:pt idx="15">
                  <c:v>2017</c:v>
                </c:pt>
                <c:pt idx="16">
                  <c:v>France 2007</c:v>
                </c:pt>
                <c:pt idx="18">
                  <c:v>2017</c:v>
                </c:pt>
                <c:pt idx="19">
                  <c:v>Spain 2007</c:v>
                </c:pt>
                <c:pt idx="21">
                  <c:v>2017</c:v>
                </c:pt>
                <c:pt idx="22">
                  <c:v> Greece 2007</c:v>
                </c:pt>
                <c:pt idx="24">
                  <c:v>2017</c:v>
                </c:pt>
                <c:pt idx="25">
                  <c:v> Italy 2007</c:v>
                </c:pt>
              </c:strCache>
            </c:strRef>
          </c:cat>
          <c:val>
            <c:numRef>
              <c:f>'Data 6a'!$B$2:$B$27</c:f>
              <c:numCache>
                <c:formatCode>General</c:formatCode>
                <c:ptCount val="26"/>
                <c:pt idx="0">
                  <c:v>59.699</c:v>
                </c:pt>
                <c:pt idx="3">
                  <c:v>64.724</c:v>
                </c:pt>
                <c:pt idx="6">
                  <c:v>81.18300000000001</c:v>
                </c:pt>
                <c:pt idx="9">
                  <c:v>64.425</c:v>
                </c:pt>
                <c:pt idx="12">
                  <c:v>128.62</c:v>
                </c:pt>
                <c:pt idx="15">
                  <c:v>97.403</c:v>
                </c:pt>
                <c:pt idx="18">
                  <c:v>98.549</c:v>
                </c:pt>
                <c:pt idx="21">
                  <c:v>180.669</c:v>
                </c:pt>
                <c:pt idx="24">
                  <c:v>132.766</c:v>
                </c:pt>
              </c:numCache>
            </c:numRef>
          </c:val>
          <c:extLst xmlns:c16r2="http://schemas.microsoft.com/office/drawing/2015/06/chart">
            <c:ext xmlns:c16="http://schemas.microsoft.com/office/drawing/2014/chart" uri="{C3380CC4-5D6E-409C-BE32-E72D297353CC}">
              <c16:uniqueId val="{00000000-484E-45CF-B494-CAAA58FE7311}"/>
            </c:ext>
          </c:extLst>
        </c:ser>
        <c:ser>
          <c:idx val="1"/>
          <c:order val="1"/>
          <c:tx>
            <c:strRef>
              <c:f>'Data 6a'!$C$1</c:f>
              <c:strCache>
                <c:ptCount val="1"/>
                <c:pt idx="0">
                  <c:v>2007</c:v>
                </c:pt>
              </c:strCache>
            </c:strRef>
          </c:tx>
          <c:spPr>
            <a:solidFill>
              <a:schemeClr val="tx1"/>
            </a:solidFill>
            <a:ln>
              <a:solidFill>
                <a:schemeClr val="tx1"/>
              </a:solidFill>
            </a:ln>
            <a:effectLst/>
          </c:spPr>
          <c:invertIfNegative val="0"/>
          <c:cat>
            <c:strRef>
              <c:f>'Data 6a'!$A$2:$A$27</c:f>
              <c:strCache>
                <c:ptCount val="26"/>
                <c:pt idx="0">
                  <c:v>2017</c:v>
                </c:pt>
                <c:pt idx="1">
                  <c:v>Netherlands 2007</c:v>
                </c:pt>
                <c:pt idx="3">
                  <c:v>2017</c:v>
                </c:pt>
                <c:pt idx="4">
                  <c:v>Germany 2007</c:v>
                </c:pt>
                <c:pt idx="6">
                  <c:v>2017</c:v>
                </c:pt>
                <c:pt idx="7">
                  <c:v>Austria 2007</c:v>
                </c:pt>
                <c:pt idx="9">
                  <c:v>2017</c:v>
                </c:pt>
                <c:pt idx="10">
                  <c:v>Finland 2007</c:v>
                </c:pt>
                <c:pt idx="12">
                  <c:v>2017</c:v>
                </c:pt>
                <c:pt idx="13">
                  <c:v>Portugal 2007</c:v>
                </c:pt>
                <c:pt idx="15">
                  <c:v>2017</c:v>
                </c:pt>
                <c:pt idx="16">
                  <c:v>France 2007</c:v>
                </c:pt>
                <c:pt idx="18">
                  <c:v>2017</c:v>
                </c:pt>
                <c:pt idx="19">
                  <c:v>Spain 2007</c:v>
                </c:pt>
                <c:pt idx="21">
                  <c:v>2017</c:v>
                </c:pt>
                <c:pt idx="22">
                  <c:v> Greece 2007</c:v>
                </c:pt>
                <c:pt idx="24">
                  <c:v>2017</c:v>
                </c:pt>
                <c:pt idx="25">
                  <c:v> Italy 2007</c:v>
                </c:pt>
              </c:strCache>
            </c:strRef>
          </c:cat>
          <c:val>
            <c:numRef>
              <c:f>'Data 6a'!$C$2:$C$27</c:f>
              <c:numCache>
                <c:formatCode>General</c:formatCode>
                <c:ptCount val="26"/>
                <c:pt idx="1">
                  <c:v>42.376</c:v>
                </c:pt>
                <c:pt idx="4">
                  <c:v>63.656</c:v>
                </c:pt>
                <c:pt idx="7">
                  <c:v>65.114</c:v>
                </c:pt>
                <c:pt idx="10">
                  <c:v>33.993</c:v>
                </c:pt>
                <c:pt idx="13">
                  <c:v>68.439</c:v>
                </c:pt>
                <c:pt idx="16">
                  <c:v>64.348</c:v>
                </c:pt>
                <c:pt idx="19">
                  <c:v>35.51</c:v>
                </c:pt>
                <c:pt idx="22">
                  <c:v>103.103</c:v>
                </c:pt>
                <c:pt idx="25">
                  <c:v>99.776</c:v>
                </c:pt>
              </c:numCache>
            </c:numRef>
          </c:val>
          <c:extLst xmlns:c16r2="http://schemas.microsoft.com/office/drawing/2015/06/chart">
            <c:ext xmlns:c16="http://schemas.microsoft.com/office/drawing/2014/chart" uri="{C3380CC4-5D6E-409C-BE32-E72D297353CC}">
              <c16:uniqueId val="{00000001-484E-45CF-B494-CAAA58FE7311}"/>
            </c:ext>
          </c:extLst>
        </c:ser>
        <c:dLbls>
          <c:showLegendKey val="0"/>
          <c:showVal val="0"/>
          <c:showCatName val="0"/>
          <c:showSerName val="0"/>
          <c:showPercent val="0"/>
          <c:showBubbleSize val="0"/>
        </c:dLbls>
        <c:gapWidth val="0"/>
        <c:overlap val="100"/>
        <c:axId val="-2063998576"/>
        <c:axId val="2115314576"/>
      </c:barChart>
      <c:catAx>
        <c:axId val="-206399857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115314576"/>
        <c:crosses val="autoZero"/>
        <c:auto val="1"/>
        <c:lblAlgn val="ctr"/>
        <c:lblOffset val="100"/>
        <c:noMultiLvlLbl val="0"/>
      </c:catAx>
      <c:valAx>
        <c:axId val="2115314576"/>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r>
                  <a:rPr lang="en-US"/>
                  <a:t>Public debt as a </a:t>
                </a:r>
              </a:p>
              <a:p>
                <a:pPr>
                  <a:defRPr/>
                </a:pPr>
                <a:r>
                  <a:rPr lang="en-US"/>
                  <a:t>percentage of GDP</a:t>
                </a:r>
              </a:p>
            </c:rich>
          </c:tx>
          <c:layout>
            <c:manualLayout>
              <c:xMode val="edge"/>
              <c:yMode val="edge"/>
              <c:x val="0.502457944484061"/>
              <c:y val="0.9151847585067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063998576"/>
        <c:crosses val="autoZero"/>
        <c:crossBetween val="between"/>
        <c:majorUnit val="5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Inactive</c:v>
          </c:tx>
          <c:spPr>
            <a:solidFill>
              <a:schemeClr val="tx1">
                <a:lumMod val="75000"/>
                <a:lumOff val="25000"/>
              </a:schemeClr>
            </a:solidFill>
            <a:ln>
              <a:solidFill>
                <a:schemeClr val="tx1"/>
              </a:solidFill>
            </a:ln>
            <a:effectLst/>
          </c:spPr>
          <c:invertIfNegative val="0"/>
          <c:cat>
            <c:numRef>
              <c:f>'Data 6b'!$B$3:$B$28</c:f>
              <c:numCache>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Cache>
            </c:numRef>
          </c:cat>
          <c:val>
            <c:numRef>
              <c:f>'Data 6b'!$C$3:$C$28</c:f>
              <c:numCache>
                <c:formatCode>General</c:formatCode>
                <c:ptCount val="26"/>
                <c:pt idx="0">
                  <c:v>4.1</c:v>
                </c:pt>
                <c:pt idx="3">
                  <c:v>5.9</c:v>
                </c:pt>
                <c:pt idx="6">
                  <c:v>4.7</c:v>
                </c:pt>
                <c:pt idx="9">
                  <c:v>7.1</c:v>
                </c:pt>
                <c:pt idx="12">
                  <c:v>4.9</c:v>
                </c:pt>
                <c:pt idx="15">
                  <c:v>6.9</c:v>
                </c:pt>
                <c:pt idx="18">
                  <c:v>6.0</c:v>
                </c:pt>
                <c:pt idx="21">
                  <c:v>6.6</c:v>
                </c:pt>
                <c:pt idx="24">
                  <c:v>13.8</c:v>
                </c:pt>
              </c:numCache>
            </c:numRef>
          </c:val>
          <c:extLst xmlns:c16r2="http://schemas.microsoft.com/office/drawing/2015/06/chart">
            <c:ext xmlns:c16="http://schemas.microsoft.com/office/drawing/2014/chart" uri="{C3380CC4-5D6E-409C-BE32-E72D297353CC}">
              <c16:uniqueId val="{00000000-267F-42B3-A2CB-AF6707A64BD4}"/>
            </c:ext>
          </c:extLst>
        </c:ser>
        <c:ser>
          <c:idx val="1"/>
          <c:order val="1"/>
          <c:tx>
            <c:v>Unemployed</c:v>
          </c:tx>
          <c:spPr>
            <a:solidFill>
              <a:schemeClr val="accent6"/>
            </a:solidFill>
            <a:ln>
              <a:solidFill>
                <a:schemeClr val="tx1"/>
              </a:solidFill>
            </a:ln>
            <a:effectLst/>
          </c:spPr>
          <c:invertIfNegative val="0"/>
          <c:cat>
            <c:numRef>
              <c:f>'Data 6b'!$B$3:$B$28</c:f>
              <c:numCache>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Cache>
            </c:numRef>
          </c:cat>
          <c:val>
            <c:numRef>
              <c:f>'Data 6b'!$D$3:$D$28</c:f>
              <c:numCache>
                <c:formatCode>General</c:formatCode>
                <c:ptCount val="26"/>
                <c:pt idx="0">
                  <c:v>2.2</c:v>
                </c:pt>
                <c:pt idx="3">
                  <c:v>2.9</c:v>
                </c:pt>
                <c:pt idx="6">
                  <c:v>4.2</c:v>
                </c:pt>
                <c:pt idx="9">
                  <c:v>4.6</c:v>
                </c:pt>
                <c:pt idx="12">
                  <c:v>7.9</c:v>
                </c:pt>
                <c:pt idx="15">
                  <c:v>7.5</c:v>
                </c:pt>
                <c:pt idx="18">
                  <c:v>12.1</c:v>
                </c:pt>
                <c:pt idx="21">
                  <c:v>15.6</c:v>
                </c:pt>
                <c:pt idx="24">
                  <c:v>10.5</c:v>
                </c:pt>
              </c:numCache>
            </c:numRef>
          </c:val>
          <c:extLst xmlns:c16r2="http://schemas.microsoft.com/office/drawing/2015/06/chart">
            <c:ext xmlns:c16="http://schemas.microsoft.com/office/drawing/2014/chart" uri="{C3380CC4-5D6E-409C-BE32-E72D297353CC}">
              <c16:uniqueId val="{00000001-267F-42B3-A2CB-AF6707A64BD4}"/>
            </c:ext>
          </c:extLst>
        </c:ser>
        <c:ser>
          <c:idx val="2"/>
          <c:order val="2"/>
          <c:tx>
            <c:v>Inactive</c:v>
          </c:tx>
          <c:spPr>
            <a:solidFill>
              <a:schemeClr val="tx1">
                <a:lumMod val="85000"/>
                <a:lumOff val="15000"/>
              </a:schemeClr>
            </a:solidFill>
            <a:ln>
              <a:solidFill>
                <a:schemeClr val="tx1"/>
              </a:solidFill>
            </a:ln>
            <a:effectLst/>
          </c:spPr>
          <c:invertIfNegative val="0"/>
          <c:cat>
            <c:numRef>
              <c:f>'Data 6b'!$B$3:$B$28</c:f>
              <c:numCache>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Cache>
            </c:numRef>
          </c:cat>
          <c:val>
            <c:numRef>
              <c:f>'Data 6b'!$E$3:$E$28</c:f>
              <c:numCache>
                <c:formatCode>General</c:formatCode>
                <c:ptCount val="26"/>
                <c:pt idx="1">
                  <c:v>3.7</c:v>
                </c:pt>
                <c:pt idx="4">
                  <c:v>6.0</c:v>
                </c:pt>
                <c:pt idx="7">
                  <c:v>5.7</c:v>
                </c:pt>
                <c:pt idx="10">
                  <c:v>5.2</c:v>
                </c:pt>
                <c:pt idx="13">
                  <c:v>5.5</c:v>
                </c:pt>
                <c:pt idx="16">
                  <c:v>6.2</c:v>
                </c:pt>
                <c:pt idx="19">
                  <c:v>6.0</c:v>
                </c:pt>
                <c:pt idx="22">
                  <c:v>7.2</c:v>
                </c:pt>
                <c:pt idx="25">
                  <c:v>13.1</c:v>
                </c:pt>
              </c:numCache>
            </c:numRef>
          </c:val>
          <c:extLst xmlns:c16r2="http://schemas.microsoft.com/office/drawing/2015/06/chart">
            <c:ext xmlns:c16="http://schemas.microsoft.com/office/drawing/2014/chart" uri="{C3380CC4-5D6E-409C-BE32-E72D297353CC}">
              <c16:uniqueId val="{00000002-267F-42B3-A2CB-AF6707A64BD4}"/>
            </c:ext>
          </c:extLst>
        </c:ser>
        <c:ser>
          <c:idx val="3"/>
          <c:order val="3"/>
          <c:tx>
            <c:v>Unemployed</c:v>
          </c:tx>
          <c:spPr>
            <a:solidFill>
              <a:schemeClr val="accent6">
                <a:lumMod val="75000"/>
              </a:schemeClr>
            </a:solidFill>
            <a:ln w="15875">
              <a:solidFill>
                <a:schemeClr val="tx1">
                  <a:lumMod val="95000"/>
                  <a:lumOff val="5000"/>
                </a:schemeClr>
              </a:solidFill>
            </a:ln>
            <a:effectLst/>
          </c:spPr>
          <c:invertIfNegative val="0"/>
          <c:cat>
            <c:numRef>
              <c:f>'Data 6b'!$B$3:$B$28</c:f>
              <c:numCache>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Cache>
            </c:numRef>
          </c:cat>
          <c:val>
            <c:numRef>
              <c:f>'Data 6b'!$F$3:$F$28</c:f>
              <c:numCache>
                <c:formatCode>General</c:formatCode>
                <c:ptCount val="26"/>
                <c:pt idx="1">
                  <c:v>1.2</c:v>
                </c:pt>
                <c:pt idx="4">
                  <c:v>5.6</c:v>
                </c:pt>
                <c:pt idx="7">
                  <c:v>3.7</c:v>
                </c:pt>
                <c:pt idx="10">
                  <c:v>3.2</c:v>
                </c:pt>
                <c:pt idx="13">
                  <c:v>7.2</c:v>
                </c:pt>
                <c:pt idx="16">
                  <c:v>6.6</c:v>
                </c:pt>
                <c:pt idx="19">
                  <c:v>12.1</c:v>
                </c:pt>
                <c:pt idx="22">
                  <c:v>8.0</c:v>
                </c:pt>
                <c:pt idx="25">
                  <c:v>5.7</c:v>
                </c:pt>
              </c:numCache>
            </c:numRef>
          </c:val>
          <c:extLst xmlns:c16r2="http://schemas.microsoft.com/office/drawing/2015/06/chart">
            <c:ext xmlns:c16="http://schemas.microsoft.com/office/drawing/2014/chart" uri="{C3380CC4-5D6E-409C-BE32-E72D297353CC}">
              <c16:uniqueId val="{00000003-267F-42B3-A2CB-AF6707A64BD4}"/>
            </c:ext>
          </c:extLst>
        </c:ser>
        <c:dLbls>
          <c:showLegendKey val="0"/>
          <c:showVal val="0"/>
          <c:showCatName val="0"/>
          <c:showSerName val="0"/>
          <c:showPercent val="0"/>
          <c:showBubbleSize val="0"/>
        </c:dLbls>
        <c:gapWidth val="0"/>
        <c:overlap val="100"/>
        <c:axId val="-2063807536"/>
        <c:axId val="-2063804064"/>
      </c:barChart>
      <c:catAx>
        <c:axId val="-206380753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063804064"/>
        <c:crosses val="autoZero"/>
        <c:auto val="1"/>
        <c:lblAlgn val="ctr"/>
        <c:lblOffset val="100"/>
        <c:noMultiLvlLbl val="0"/>
      </c:catAx>
      <c:valAx>
        <c:axId val="-2063804064"/>
        <c:scaling>
          <c:orientation val="minMax"/>
          <c:max val="25.0"/>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r>
                  <a:rPr lang="en-US"/>
                  <a:t>Percentage of population </a:t>
                </a:r>
              </a:p>
              <a:p>
                <a:pPr>
                  <a:defRPr/>
                </a:pPr>
                <a:r>
                  <a:rPr lang="en-US"/>
                  <a:t>aged 15 to 29 years old</a:t>
                </a:r>
              </a:p>
            </c:rich>
          </c:tx>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063807536"/>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0.209565811383522"/>
          <c:y val="0.911186368896679"/>
          <c:w val="0.573197645238384"/>
          <c:h val="0.056670771700701"/>
        </c:manualLayout>
      </c:layout>
      <c:overlay val="0"/>
      <c:spPr>
        <a:noFill/>
        <a:ln>
          <a:solidFill>
            <a:schemeClr val="tx1">
              <a:lumMod val="95000"/>
              <a:lumOff val="5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0"/>
            </a:pPr>
            <a:r>
              <a:rPr lang="en-GB" sz="1200" b="0"/>
              <a:t>Age at end of education</a:t>
            </a:r>
          </a:p>
        </c:rich>
      </c:tx>
      <c:layout>
        <c:manualLayout>
          <c:xMode val="edge"/>
          <c:yMode val="edge"/>
          <c:x val="0.374562659247855"/>
          <c:y val="0.030148530699687"/>
        </c:manualLayout>
      </c:layout>
      <c:overlay val="1"/>
    </c:title>
    <c:autoTitleDeleted val="0"/>
    <c:plotArea>
      <c:layout>
        <c:manualLayout>
          <c:layoutTarget val="inner"/>
          <c:xMode val="edge"/>
          <c:yMode val="edge"/>
          <c:x val="0.363942115442002"/>
          <c:y val="0.122975842942636"/>
          <c:w val="0.550123696664782"/>
          <c:h val="0.718384653897851"/>
        </c:manualLayout>
      </c:layout>
      <c:barChart>
        <c:barDir val="bar"/>
        <c:grouping val="clustered"/>
        <c:varyColors val="0"/>
        <c:ser>
          <c:idx val="0"/>
          <c:order val="0"/>
          <c:spPr>
            <a:solidFill>
              <a:schemeClr val="tx2"/>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1'!$A$4:$A$9</c:f>
              <c:strCache>
                <c:ptCount val="6"/>
                <c:pt idx="0">
                  <c:v>Still in education</c:v>
                </c:pt>
                <c:pt idx="1">
                  <c:v>22 or older</c:v>
                </c:pt>
                <c:pt idx="2">
                  <c:v>19 to 21 </c:v>
                </c:pt>
                <c:pt idx="3">
                  <c:v>17 to 18</c:v>
                </c:pt>
                <c:pt idx="4">
                  <c:v>15 to 16</c:v>
                </c:pt>
                <c:pt idx="5">
                  <c:v>14 or younger</c:v>
                </c:pt>
              </c:strCache>
            </c:strRef>
          </c:cat>
          <c:val>
            <c:numRef>
              <c:f>'Data 1'!$B$4:$B$9</c:f>
              <c:numCache>
                <c:formatCode>General</c:formatCode>
                <c:ptCount val="6"/>
                <c:pt idx="0">
                  <c:v>39.0</c:v>
                </c:pt>
                <c:pt idx="1">
                  <c:v>35.0</c:v>
                </c:pt>
                <c:pt idx="2">
                  <c:v>49.0</c:v>
                </c:pt>
                <c:pt idx="3">
                  <c:v>57.0</c:v>
                </c:pt>
                <c:pt idx="4">
                  <c:v>53.0</c:v>
                </c:pt>
                <c:pt idx="5">
                  <c:v>54.0</c:v>
                </c:pt>
              </c:numCache>
            </c:numRef>
          </c:val>
          <c:extLst xmlns:c16r2="http://schemas.microsoft.com/office/drawing/2015/06/chart">
            <c:ext xmlns:c16="http://schemas.microsoft.com/office/drawing/2014/chart" uri="{C3380CC4-5D6E-409C-BE32-E72D297353CC}">
              <c16:uniqueId val="{00000000-3A75-469B-A938-B4CC1038FBC2}"/>
            </c:ext>
          </c:extLst>
        </c:ser>
        <c:dLbls>
          <c:showLegendKey val="0"/>
          <c:showVal val="0"/>
          <c:showCatName val="0"/>
          <c:showSerName val="0"/>
          <c:showPercent val="0"/>
          <c:showBubbleSize val="0"/>
        </c:dLbls>
        <c:gapWidth val="150"/>
        <c:axId val="-2081827456"/>
        <c:axId val="-2081821072"/>
      </c:barChart>
      <c:catAx>
        <c:axId val="-2081827456"/>
        <c:scaling>
          <c:orientation val="minMax"/>
        </c:scaling>
        <c:delete val="0"/>
        <c:axPos val="l"/>
        <c:numFmt formatCode="General" sourceLinked="0"/>
        <c:majorTickMark val="out"/>
        <c:minorTickMark val="none"/>
        <c:tickLblPos val="nextTo"/>
        <c:crossAx val="-2081821072"/>
        <c:crosses val="autoZero"/>
        <c:auto val="1"/>
        <c:lblAlgn val="ctr"/>
        <c:lblOffset val="100"/>
        <c:noMultiLvlLbl val="0"/>
      </c:catAx>
      <c:valAx>
        <c:axId val="-2081821072"/>
        <c:scaling>
          <c:orientation val="minMax"/>
        </c:scaling>
        <c:delete val="0"/>
        <c:axPos val="b"/>
        <c:title>
          <c:tx>
            <c:rich>
              <a:bodyPr/>
              <a:lstStyle/>
              <a:p>
                <a:pPr>
                  <a:defRPr b="0"/>
                </a:pPr>
                <a:r>
                  <a:rPr lang="en-GB" b="0"/>
                  <a:t>Percent of No Voters</a:t>
                </a:r>
              </a:p>
            </c:rich>
          </c:tx>
          <c:layout/>
          <c:overlay val="0"/>
        </c:title>
        <c:numFmt formatCode="General" sourceLinked="1"/>
        <c:majorTickMark val="out"/>
        <c:minorTickMark val="none"/>
        <c:tickLblPos val="nextTo"/>
        <c:crossAx val="-2081827456"/>
        <c:crosses val="autoZero"/>
        <c:crossBetween val="between"/>
      </c:valAx>
    </c:plotArea>
    <c:plotVisOnly val="1"/>
    <c:dispBlanksAs val="gap"/>
    <c:showDLblsOverMax val="0"/>
  </c:chart>
  <c:spPr>
    <a:ln>
      <a:noFill/>
    </a:ln>
  </c:spPr>
  <c:txPr>
    <a:bodyPr/>
    <a:lstStyle/>
    <a:p>
      <a:pPr>
        <a:defRPr>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103258357362"/>
          <c:y val="0.033270352750376"/>
          <c:w val="0.625482695006587"/>
          <c:h val="0.906079668287933"/>
        </c:manualLayout>
      </c:layout>
      <c:barChart>
        <c:barDir val="bar"/>
        <c:grouping val="clustered"/>
        <c:varyColors val="0"/>
        <c:ser>
          <c:idx val="0"/>
          <c:order val="0"/>
          <c:tx>
            <c:strRef>
              <c:f>'Data 7'!$B$1</c:f>
              <c:strCache>
                <c:ptCount val="1"/>
                <c:pt idx="0">
                  <c:v>2015</c:v>
                </c:pt>
              </c:strCache>
            </c:strRef>
          </c:tx>
          <c:spPr>
            <a:solidFill>
              <a:schemeClr val="tx1"/>
            </a:solidFill>
            <a:ln>
              <a:solidFill>
                <a:schemeClr val="tx1"/>
              </a:solidFill>
            </a:ln>
            <a:effectLst/>
          </c:spPr>
          <c:invertIfNegative val="0"/>
          <c:dPt>
            <c:idx val="0"/>
            <c:invertIfNegative val="0"/>
            <c:bubble3D val="0"/>
            <c:spPr>
              <a:solidFill>
                <a:schemeClr val="accent2">
                  <a:lumMod val="75000"/>
                </a:schemeClr>
              </a:solidFill>
              <a:ln>
                <a:solidFill>
                  <a:schemeClr val="tx1"/>
                </a:solidFill>
              </a:ln>
              <a:effectLst/>
            </c:spPr>
            <c:extLst xmlns:c16r2="http://schemas.microsoft.com/office/drawing/2015/06/chart">
              <c:ext xmlns:c16="http://schemas.microsoft.com/office/drawing/2014/chart" uri="{C3380CC4-5D6E-409C-BE32-E72D297353CC}">
                <c16:uniqueId val="{00000001-CE68-458E-A735-D7313CF8A54A}"/>
              </c:ext>
            </c:extLst>
          </c:dPt>
          <c:dPt>
            <c:idx val="3"/>
            <c:invertIfNegative val="0"/>
            <c:bubble3D val="0"/>
            <c:spPr>
              <a:solidFill>
                <a:schemeClr val="accent2">
                  <a:lumMod val="75000"/>
                </a:schemeClr>
              </a:solidFill>
              <a:ln>
                <a:solidFill>
                  <a:schemeClr val="tx1"/>
                </a:solidFill>
              </a:ln>
              <a:effectLst/>
            </c:spPr>
            <c:extLst xmlns:c16r2="http://schemas.microsoft.com/office/drawing/2015/06/chart">
              <c:ext xmlns:c16="http://schemas.microsoft.com/office/drawing/2014/chart" uri="{C3380CC4-5D6E-409C-BE32-E72D297353CC}">
                <c16:uniqueId val="{00000003-CE68-458E-A735-D7313CF8A54A}"/>
              </c:ext>
            </c:extLst>
          </c:dPt>
          <c:cat>
            <c:strRef>
              <c:f>'Data 7'!$A$2:$A$27</c:f>
              <c:strCache>
                <c:ptCount val="26"/>
                <c:pt idx="0">
                  <c:v>2015</c:v>
                </c:pt>
                <c:pt idx="1">
                  <c:v>Netherlands 1998</c:v>
                </c:pt>
                <c:pt idx="3">
                  <c:v>2015</c:v>
                </c:pt>
                <c:pt idx="4">
                  <c:v>Germany 1998</c:v>
                </c:pt>
                <c:pt idx="6">
                  <c:v>2015</c:v>
                </c:pt>
                <c:pt idx="7">
                  <c:v>Austria 1998</c:v>
                </c:pt>
                <c:pt idx="9">
                  <c:v>2015</c:v>
                </c:pt>
                <c:pt idx="10">
                  <c:v>Finland 1998</c:v>
                </c:pt>
                <c:pt idx="12">
                  <c:v>2015</c:v>
                </c:pt>
                <c:pt idx="13">
                  <c:v>Portugal 1998</c:v>
                </c:pt>
                <c:pt idx="15">
                  <c:v>2015</c:v>
                </c:pt>
                <c:pt idx="16">
                  <c:v>France 1998</c:v>
                </c:pt>
                <c:pt idx="18">
                  <c:v>2015</c:v>
                </c:pt>
                <c:pt idx="19">
                  <c:v>Spain 1998</c:v>
                </c:pt>
                <c:pt idx="21">
                  <c:v>2015</c:v>
                </c:pt>
                <c:pt idx="22">
                  <c:v> Greece 1998</c:v>
                </c:pt>
                <c:pt idx="24">
                  <c:v>2015</c:v>
                </c:pt>
                <c:pt idx="25">
                  <c:v> Italy 1998</c:v>
                </c:pt>
              </c:strCache>
            </c:strRef>
          </c:cat>
          <c:val>
            <c:numRef>
              <c:f>'Data 7'!$B$2:$B$27</c:f>
              <c:numCache>
                <c:formatCode>General</c:formatCode>
                <c:ptCount val="26"/>
                <c:pt idx="0">
                  <c:v>1.859358578920365</c:v>
                </c:pt>
                <c:pt idx="3">
                  <c:v>1.751528412103652</c:v>
                </c:pt>
                <c:pt idx="7">
                  <c:v>1.779455989599227</c:v>
                </c:pt>
                <c:pt idx="10">
                  <c:v>2.045503824949265</c:v>
                </c:pt>
                <c:pt idx="13">
                  <c:v>1.207990616559985</c:v>
                </c:pt>
                <c:pt idx="16">
                  <c:v>1.287534877657889</c:v>
                </c:pt>
                <c:pt idx="19">
                  <c:v>1.387448161840437</c:v>
                </c:pt>
                <c:pt idx="22">
                  <c:v>0.795293763279915</c:v>
                </c:pt>
                <c:pt idx="25">
                  <c:v>0.721066907048225</c:v>
                </c:pt>
              </c:numCache>
            </c:numRef>
          </c:val>
          <c:extLst xmlns:c16r2="http://schemas.microsoft.com/office/drawing/2015/06/chart">
            <c:ext xmlns:c16="http://schemas.microsoft.com/office/drawing/2014/chart" uri="{C3380CC4-5D6E-409C-BE32-E72D297353CC}">
              <c16:uniqueId val="{00000004-CE68-458E-A735-D7313CF8A54A}"/>
            </c:ext>
          </c:extLst>
        </c:ser>
        <c:ser>
          <c:idx val="1"/>
          <c:order val="1"/>
          <c:tx>
            <c:strRef>
              <c:f>'Data 7'!$C$1</c:f>
              <c:strCache>
                <c:ptCount val="1"/>
                <c:pt idx="0">
                  <c:v>1998</c:v>
                </c:pt>
              </c:strCache>
            </c:strRef>
          </c:tx>
          <c:spPr>
            <a:solidFill>
              <a:schemeClr val="accent2">
                <a:lumMod val="75000"/>
              </a:schemeClr>
            </a:solidFill>
            <a:ln>
              <a:solidFill>
                <a:schemeClr val="tx1"/>
              </a:solidFill>
            </a:ln>
            <a:effectLst/>
          </c:spPr>
          <c:invertIfNegative val="0"/>
          <c:dPt>
            <c:idx val="1"/>
            <c:invertIfNegative val="0"/>
            <c:bubble3D val="0"/>
            <c:spPr>
              <a:solidFill>
                <a:schemeClr val="tx1"/>
              </a:solidFill>
              <a:ln>
                <a:solidFill>
                  <a:schemeClr val="tx1"/>
                </a:solidFill>
              </a:ln>
              <a:effectLst/>
            </c:spPr>
            <c:extLst xmlns:c16r2="http://schemas.microsoft.com/office/drawing/2015/06/chart">
              <c:ext xmlns:c16="http://schemas.microsoft.com/office/drawing/2014/chart" uri="{C3380CC4-5D6E-409C-BE32-E72D297353CC}">
                <c16:uniqueId val="{00000006-CE68-458E-A735-D7313CF8A54A}"/>
              </c:ext>
            </c:extLst>
          </c:dPt>
          <c:dPt>
            <c:idx val="4"/>
            <c:invertIfNegative val="0"/>
            <c:bubble3D val="0"/>
            <c:spPr>
              <a:solidFill>
                <a:schemeClr val="tx1"/>
              </a:solidFill>
              <a:ln>
                <a:solidFill>
                  <a:schemeClr val="tx1"/>
                </a:solidFill>
              </a:ln>
              <a:effectLst/>
            </c:spPr>
            <c:extLst xmlns:c16r2="http://schemas.microsoft.com/office/drawing/2015/06/chart">
              <c:ext xmlns:c16="http://schemas.microsoft.com/office/drawing/2014/chart" uri="{C3380CC4-5D6E-409C-BE32-E72D297353CC}">
                <c16:uniqueId val="{00000008-CE68-458E-A735-D7313CF8A54A}"/>
              </c:ext>
            </c:extLst>
          </c:dPt>
          <c:cat>
            <c:strRef>
              <c:f>'Data 7'!$A$2:$A$27</c:f>
              <c:strCache>
                <c:ptCount val="26"/>
                <c:pt idx="0">
                  <c:v>2015</c:v>
                </c:pt>
                <c:pt idx="1">
                  <c:v>Netherlands 1998</c:v>
                </c:pt>
                <c:pt idx="3">
                  <c:v>2015</c:v>
                </c:pt>
                <c:pt idx="4">
                  <c:v>Germany 1998</c:v>
                </c:pt>
                <c:pt idx="6">
                  <c:v>2015</c:v>
                </c:pt>
                <c:pt idx="7">
                  <c:v>Austria 1998</c:v>
                </c:pt>
                <c:pt idx="9">
                  <c:v>2015</c:v>
                </c:pt>
                <c:pt idx="10">
                  <c:v>Finland 1998</c:v>
                </c:pt>
                <c:pt idx="12">
                  <c:v>2015</c:v>
                </c:pt>
                <c:pt idx="13">
                  <c:v>Portugal 1998</c:v>
                </c:pt>
                <c:pt idx="15">
                  <c:v>2015</c:v>
                </c:pt>
                <c:pt idx="16">
                  <c:v>France 1998</c:v>
                </c:pt>
                <c:pt idx="18">
                  <c:v>2015</c:v>
                </c:pt>
                <c:pt idx="19">
                  <c:v>Spain 1998</c:v>
                </c:pt>
                <c:pt idx="21">
                  <c:v>2015</c:v>
                </c:pt>
                <c:pt idx="22">
                  <c:v> Greece 1998</c:v>
                </c:pt>
                <c:pt idx="24">
                  <c:v>2015</c:v>
                </c:pt>
                <c:pt idx="25">
                  <c:v> Italy 1998</c:v>
                </c:pt>
              </c:strCache>
            </c:strRef>
          </c:cat>
          <c:val>
            <c:numRef>
              <c:f>'Data 7'!$C$2:$C$27</c:f>
              <c:numCache>
                <c:formatCode>General</c:formatCode>
                <c:ptCount val="26"/>
                <c:pt idx="1">
                  <c:v>1.991250813007355</c:v>
                </c:pt>
                <c:pt idx="4">
                  <c:v>1.730459749698637</c:v>
                </c:pt>
                <c:pt idx="6">
                  <c:v>1.561670750379562</c:v>
                </c:pt>
                <c:pt idx="9">
                  <c:v>2.00199592113495</c:v>
                </c:pt>
                <c:pt idx="12">
                  <c:v>1.058709949254991</c:v>
                </c:pt>
                <c:pt idx="15">
                  <c:v>1.320994436740875</c:v>
                </c:pt>
                <c:pt idx="18">
                  <c:v>0.836338564753533</c:v>
                </c:pt>
                <c:pt idx="21">
                  <c:v>0.189680263400078</c:v>
                </c:pt>
                <c:pt idx="24">
                  <c:v>0.347174530848861</c:v>
                </c:pt>
              </c:numCache>
            </c:numRef>
          </c:val>
          <c:extLst xmlns:c16r2="http://schemas.microsoft.com/office/drawing/2015/06/chart">
            <c:ext xmlns:c16="http://schemas.microsoft.com/office/drawing/2014/chart" uri="{C3380CC4-5D6E-409C-BE32-E72D297353CC}">
              <c16:uniqueId val="{00000009-CE68-458E-A735-D7313CF8A54A}"/>
            </c:ext>
          </c:extLst>
        </c:ser>
        <c:dLbls>
          <c:showLegendKey val="0"/>
          <c:showVal val="0"/>
          <c:showCatName val="0"/>
          <c:showSerName val="0"/>
          <c:showPercent val="0"/>
          <c:showBubbleSize val="0"/>
        </c:dLbls>
        <c:gapWidth val="0"/>
        <c:overlap val="100"/>
        <c:axId val="-2138951376"/>
        <c:axId val="2073458848"/>
      </c:barChart>
      <c:catAx>
        <c:axId val="-213895137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73458848"/>
        <c:crosses val="autoZero"/>
        <c:auto val="1"/>
        <c:lblAlgn val="ctr"/>
        <c:lblOffset val="100"/>
        <c:noMultiLvlLbl val="0"/>
      </c:catAx>
      <c:valAx>
        <c:axId val="2073458848"/>
        <c:scaling>
          <c:orientation val="minMax"/>
        </c:scaling>
        <c:delete val="0"/>
        <c:axPos val="b"/>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389513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83070866142"/>
          <c:y val="0.0731239974315089"/>
          <c:w val="0.83617104111986"/>
          <c:h val="0.77036943782955"/>
        </c:manualLayout>
      </c:layout>
      <c:scatterChart>
        <c:scatterStyle val="lineMarker"/>
        <c:varyColors val="0"/>
        <c:ser>
          <c:idx val="0"/>
          <c:order val="0"/>
          <c:spPr>
            <a:ln w="19050">
              <a:noFill/>
            </a:ln>
          </c:spPr>
          <c:marker>
            <c:symbol val="circle"/>
            <c:size val="6"/>
            <c:spPr>
              <a:solidFill>
                <a:schemeClr val="tx1"/>
              </a:solidFill>
              <a:ln>
                <a:solidFill>
                  <a:schemeClr val="tx1"/>
                </a:solidFill>
              </a:ln>
            </c:spPr>
          </c:marker>
          <c:dLbls>
            <c:dLbl>
              <c:idx val="0"/>
              <c:layout>
                <c:manualLayout>
                  <c:x val="-0.0222222222222222"/>
                  <c:y val="0.0370366724992709"/>
                </c:manualLayout>
              </c:layout>
              <c:tx>
                <c:rich>
                  <a:bodyPr/>
                  <a:lstStyle/>
                  <a:p>
                    <a:r>
                      <a:rPr lang="en-US"/>
                      <a:t>Austria</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D6-45A3-A8A5-AF88D08941DB}"/>
                </c:ext>
                <c:ext xmlns:c15="http://schemas.microsoft.com/office/drawing/2012/chart" uri="{CE6537A1-D6FC-4f65-9D91-7224C49458BB}">
                  <c15:layout/>
                </c:ext>
              </c:extLst>
            </c:dLbl>
            <c:dLbl>
              <c:idx val="1"/>
              <c:layout>
                <c:manualLayout>
                  <c:x val="-0.0166666666666667"/>
                  <c:y val="-0.0185185185185186"/>
                </c:manualLayout>
              </c:layout>
              <c:tx>
                <c:rich>
                  <a:bodyPr/>
                  <a:lstStyle/>
                  <a:p>
                    <a:r>
                      <a:rPr lang="en-US"/>
                      <a:t>Belgium</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D6-45A3-A8A5-AF88D08941DB}"/>
                </c:ext>
                <c:ext xmlns:c15="http://schemas.microsoft.com/office/drawing/2012/chart" uri="{CE6537A1-D6FC-4f65-9D91-7224C49458BB}">
                  <c15:layout/>
                </c:ext>
              </c:extLst>
            </c:dLbl>
            <c:dLbl>
              <c:idx val="2"/>
              <c:layout>
                <c:manualLayout>
                  <c:x val="-0.0472222222222223"/>
                  <c:y val="-0.037037037037037"/>
                </c:manualLayout>
              </c:layout>
              <c:tx>
                <c:rich>
                  <a:bodyPr/>
                  <a:lstStyle/>
                  <a:p>
                    <a:r>
                      <a:rPr lang="en-US"/>
                      <a:t>Denmark</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D6-45A3-A8A5-AF88D08941DB}"/>
                </c:ext>
                <c:ext xmlns:c15="http://schemas.microsoft.com/office/drawing/2012/chart" uri="{CE6537A1-D6FC-4f65-9D91-7224C49458BB}">
                  <c15:layout/>
                </c:ext>
              </c:extLst>
            </c:dLbl>
            <c:dLbl>
              <c:idx val="3"/>
              <c:layout/>
              <c:tx>
                <c:rich>
                  <a:bodyPr/>
                  <a:lstStyle/>
                  <a:p>
                    <a:r>
                      <a:rPr lang="en-US"/>
                      <a:t>Finland</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D6-45A3-A8A5-AF88D08941DB}"/>
                </c:ext>
                <c:ext xmlns:c15="http://schemas.microsoft.com/office/drawing/2012/chart" uri="{CE6537A1-D6FC-4f65-9D91-7224C49458BB}">
                  <c15:layout/>
                </c:ext>
              </c:extLst>
            </c:dLbl>
            <c:dLbl>
              <c:idx val="4"/>
              <c:layout/>
              <c:tx>
                <c:rich>
                  <a:bodyPr/>
                  <a:lstStyle/>
                  <a:p>
                    <a:r>
                      <a:rPr lang="en-US"/>
                      <a:t>France</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D6-45A3-A8A5-AF88D08941DB}"/>
                </c:ext>
                <c:ext xmlns:c15="http://schemas.microsoft.com/office/drawing/2012/chart" uri="{CE6537A1-D6FC-4f65-9D91-7224C49458BB}">
                  <c15:layout/>
                </c:ext>
              </c:extLst>
            </c:dLbl>
            <c:dLbl>
              <c:idx val="5"/>
              <c:layout/>
              <c:tx>
                <c:rich>
                  <a:bodyPr/>
                  <a:lstStyle/>
                  <a:p>
                    <a:r>
                      <a:rPr lang="en-US"/>
                      <a:t>Germany</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D6-45A3-A8A5-AF88D08941DB}"/>
                </c:ext>
                <c:ext xmlns:c15="http://schemas.microsoft.com/office/drawing/2012/chart" uri="{CE6537A1-D6FC-4f65-9D91-7224C49458BB}">
                  <c15:layout/>
                </c:ext>
              </c:extLst>
            </c:dLbl>
            <c:dLbl>
              <c:idx val="6"/>
              <c:layout/>
              <c:tx>
                <c:rich>
                  <a:bodyPr/>
                  <a:lstStyle/>
                  <a:p>
                    <a:r>
                      <a:rPr lang="en-US"/>
                      <a:t>Greece</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D6-45A3-A8A5-AF88D08941DB}"/>
                </c:ext>
                <c:ext xmlns:c15="http://schemas.microsoft.com/office/drawing/2012/chart" uri="{CE6537A1-D6FC-4f65-9D91-7224C49458BB}">
                  <c15:layout/>
                </c:ext>
              </c:extLst>
            </c:dLbl>
            <c:dLbl>
              <c:idx val="7"/>
              <c:layout/>
              <c:tx>
                <c:rich>
                  <a:bodyPr/>
                  <a:lstStyle/>
                  <a:p>
                    <a:r>
                      <a:rPr lang="en-US"/>
                      <a:t>Ireland</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D6-45A3-A8A5-AF88D08941DB}"/>
                </c:ext>
                <c:ext xmlns:c15="http://schemas.microsoft.com/office/drawing/2012/chart" uri="{CE6537A1-D6FC-4f65-9D91-7224C49458BB}">
                  <c15:layout/>
                </c:ext>
              </c:extLst>
            </c:dLbl>
            <c:dLbl>
              <c:idx val="8"/>
              <c:layout>
                <c:manualLayout>
                  <c:x val="-0.0138888888888889"/>
                  <c:y val="0.0185185185185184"/>
                </c:manualLayout>
              </c:layout>
              <c:tx>
                <c:rich>
                  <a:bodyPr/>
                  <a:lstStyle/>
                  <a:p>
                    <a:r>
                      <a:rPr lang="en-US"/>
                      <a:t>Italy</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D6-45A3-A8A5-AF88D08941DB}"/>
                </c:ext>
                <c:ext xmlns:c15="http://schemas.microsoft.com/office/drawing/2012/chart" uri="{CE6537A1-D6FC-4f65-9D91-7224C49458BB}">
                  <c15:layout/>
                </c:ext>
              </c:extLst>
            </c:dLbl>
            <c:dLbl>
              <c:idx val="9"/>
              <c:layout>
                <c:manualLayout>
                  <c:x val="-0.00833333333333344"/>
                  <c:y val="-0.00925925925925926"/>
                </c:manualLayout>
              </c:layout>
              <c:tx>
                <c:rich>
                  <a:bodyPr/>
                  <a:lstStyle/>
                  <a:p>
                    <a:r>
                      <a:rPr lang="en-US"/>
                      <a:t>Netherlands</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23D6-45A3-A8A5-AF88D08941DB}"/>
                </c:ext>
                <c:ext xmlns:c15="http://schemas.microsoft.com/office/drawing/2012/chart" uri="{CE6537A1-D6FC-4f65-9D91-7224C49458BB}">
                  <c15:layout/>
                </c:ext>
              </c:extLst>
            </c:dLbl>
            <c:dLbl>
              <c:idx val="10"/>
              <c:layout>
                <c:manualLayout>
                  <c:x val="-0.025"/>
                  <c:y val="0.0277777777777778"/>
                </c:manualLayout>
              </c:layout>
              <c:tx>
                <c:rich>
                  <a:bodyPr/>
                  <a:lstStyle/>
                  <a:p>
                    <a:r>
                      <a:rPr lang="en-US"/>
                      <a:t>Portugal</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23D6-45A3-A8A5-AF88D08941DB}"/>
                </c:ext>
                <c:ext xmlns:c15="http://schemas.microsoft.com/office/drawing/2012/chart" uri="{CE6537A1-D6FC-4f65-9D91-7224C49458BB}">
                  <c15:layout/>
                </c:ext>
              </c:extLst>
            </c:dLbl>
            <c:dLbl>
              <c:idx val="11"/>
              <c:layout>
                <c:manualLayout>
                  <c:x val="-0.0527777777777778"/>
                  <c:y val="-0.0462966608340624"/>
                </c:manualLayout>
              </c:layout>
              <c:tx>
                <c:rich>
                  <a:bodyPr/>
                  <a:lstStyle/>
                  <a:p>
                    <a:r>
                      <a:rPr lang="en-US"/>
                      <a:t>Spain</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23D6-45A3-A8A5-AF88D08941DB}"/>
                </c:ext>
                <c:ext xmlns:c15="http://schemas.microsoft.com/office/drawing/2012/chart" uri="{CE6537A1-D6FC-4f65-9D91-7224C49458BB}">
                  <c15:layout/>
                </c:ext>
              </c:extLst>
            </c:dLbl>
            <c:dLbl>
              <c:idx val="12"/>
              <c:layout/>
              <c:tx>
                <c:rich>
                  <a:bodyPr/>
                  <a:lstStyle/>
                  <a:p>
                    <a:r>
                      <a:rPr lang="en-US"/>
                      <a:t>Sweden</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23D6-45A3-A8A5-AF88D08941DB}"/>
                </c:ext>
                <c:ext xmlns:c15="http://schemas.microsoft.com/office/drawing/2012/chart" uri="{CE6537A1-D6FC-4f65-9D91-7224C49458BB}">
                  <c15:layout/>
                </c:ext>
              </c:extLst>
            </c:dLbl>
            <c:dLbl>
              <c:idx val="13"/>
              <c:layout>
                <c:manualLayout>
                  <c:x val="-0.0194444444444444"/>
                  <c:y val="0.0277777777777778"/>
                </c:manualLayout>
              </c:layout>
              <c:tx>
                <c:rich>
                  <a:bodyPr/>
                  <a:lstStyle/>
                  <a:p>
                    <a:r>
                      <a:rPr lang="en-US"/>
                      <a:t>United Kingdom</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23D6-45A3-A8A5-AF88D08941DB}"/>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'Data 8'!$B$21:$B$35</c:f>
              <c:numCache>
                <c:formatCode>0.0</c:formatCode>
                <c:ptCount val="15"/>
                <c:pt idx="0">
                  <c:v>1.658547076628963</c:v>
                </c:pt>
                <c:pt idx="1">
                  <c:v>1.794750188078064</c:v>
                </c:pt>
                <c:pt idx="2">
                  <c:v>1.889139975395461</c:v>
                </c:pt>
                <c:pt idx="3">
                  <c:v>2.623163265306122</c:v>
                </c:pt>
                <c:pt idx="4">
                  <c:v>2.135487328234877</c:v>
                </c:pt>
                <c:pt idx="5">
                  <c:v>2.178797106385575</c:v>
                </c:pt>
                <c:pt idx="6">
                  <c:v>0.429106442332839</c:v>
                </c:pt>
                <c:pt idx="7">
                  <c:v>1.243257892460718</c:v>
                </c:pt>
                <c:pt idx="8">
                  <c:v>0.989943754759742</c:v>
                </c:pt>
                <c:pt idx="9">
                  <c:v>1.865427718106094</c:v>
                </c:pt>
                <c:pt idx="10">
                  <c:v>0.563582454083626</c:v>
                </c:pt>
                <c:pt idx="11">
                  <c:v>0.779635363381913</c:v>
                </c:pt>
                <c:pt idx="12">
                  <c:v>3.319356546457613</c:v>
                </c:pt>
                <c:pt idx="13">
                  <c:v>1.65894350813252</c:v>
                </c:pt>
                <c:pt idx="14">
                  <c:v>2.470907216446942</c:v>
                </c:pt>
              </c:numCache>
            </c:numRef>
          </c:xVal>
          <c:yVal>
            <c:numRef>
              <c:f>'Data 8'!$C$21:$C$35</c:f>
              <c:numCache>
                <c:formatCode>0.0</c:formatCode>
                <c:ptCount val="15"/>
                <c:pt idx="0">
                  <c:v>2.432376483088365</c:v>
                </c:pt>
                <c:pt idx="1">
                  <c:v>1.844138841344899</c:v>
                </c:pt>
                <c:pt idx="2">
                  <c:v>2.514812621459701</c:v>
                </c:pt>
                <c:pt idx="3">
                  <c:v>3.345840926144281</c:v>
                </c:pt>
                <c:pt idx="4">
                  <c:v>2.020028370689788</c:v>
                </c:pt>
                <c:pt idx="5">
                  <c:v>2.446333244470263</c:v>
                </c:pt>
                <c:pt idx="6">
                  <c:v>0.576561089862048</c:v>
                </c:pt>
                <c:pt idx="7">
                  <c:v>1.234204516620147</c:v>
                </c:pt>
                <c:pt idx="8">
                  <c:v>1.132701686806872</c:v>
                </c:pt>
                <c:pt idx="9">
                  <c:v>1.686342290633968</c:v>
                </c:pt>
                <c:pt idx="10">
                  <c:v>1.124256568074315</c:v>
                </c:pt>
                <c:pt idx="11">
                  <c:v>1.234478863074916</c:v>
                </c:pt>
                <c:pt idx="12">
                  <c:v>3.256608180039732</c:v>
                </c:pt>
                <c:pt idx="13">
                  <c:v>1.684116569087834</c:v>
                </c:pt>
                <c:pt idx="14">
                  <c:v>2.626921671571935</c:v>
                </c:pt>
              </c:numCache>
            </c:numRef>
          </c:yVal>
          <c:smooth val="0"/>
          <c:extLst xmlns:c16r2="http://schemas.microsoft.com/office/drawing/2015/06/chart">
            <c:ext xmlns:c16="http://schemas.microsoft.com/office/drawing/2014/chart" uri="{C3380CC4-5D6E-409C-BE32-E72D297353CC}">
              <c16:uniqueId val="{0000000E-23D6-45A3-A8A5-AF88D08941DB}"/>
            </c:ext>
          </c:extLst>
        </c:ser>
        <c:dLbls>
          <c:showLegendKey val="0"/>
          <c:showVal val="0"/>
          <c:showCatName val="0"/>
          <c:showSerName val="0"/>
          <c:showPercent val="0"/>
          <c:showBubbleSize val="0"/>
        </c:dLbls>
        <c:axId val="-2071644224"/>
        <c:axId val="-2071638752"/>
      </c:scatterChart>
      <c:valAx>
        <c:axId val="-2071644224"/>
        <c:scaling>
          <c:orientation val="minMax"/>
          <c:max val="3.7"/>
          <c:min val="0.2"/>
        </c:scaling>
        <c:delete val="0"/>
        <c:axPos val="b"/>
        <c:title>
          <c:tx>
            <c:rich>
              <a:bodyPr/>
              <a:lstStyle/>
              <a:p>
                <a:pPr>
                  <a:defRPr b="0"/>
                </a:pPr>
                <a:r>
                  <a:rPr lang="en-GB" b="0"/>
                  <a:t>R&amp;D/GDP ratio (percent) in 1997</a:t>
                </a:r>
              </a:p>
            </c:rich>
          </c:tx>
          <c:layout/>
          <c:overlay val="0"/>
        </c:title>
        <c:numFmt formatCode="0.0" sourceLinked="1"/>
        <c:majorTickMark val="out"/>
        <c:minorTickMark val="none"/>
        <c:tickLblPos val="nextTo"/>
        <c:crossAx val="-2071638752"/>
        <c:crosses val="autoZero"/>
        <c:crossBetween val="midCat"/>
        <c:majorUnit val="0.5"/>
      </c:valAx>
      <c:valAx>
        <c:axId val="-2071638752"/>
        <c:scaling>
          <c:orientation val="minMax"/>
          <c:max val="3.7"/>
          <c:min val="0.2"/>
        </c:scaling>
        <c:delete val="0"/>
        <c:axPos val="l"/>
        <c:title>
          <c:tx>
            <c:rich>
              <a:bodyPr rot="-5400000" vert="horz"/>
              <a:lstStyle/>
              <a:p>
                <a:pPr>
                  <a:defRPr b="0"/>
                </a:pPr>
                <a:r>
                  <a:rPr lang="en-GB" b="0"/>
                  <a:t>R&amp;D/GDP ratio (percent) in 2007 </a:t>
                </a:r>
              </a:p>
            </c:rich>
          </c:tx>
          <c:layout>
            <c:manualLayout>
              <c:xMode val="edge"/>
              <c:yMode val="edge"/>
              <c:x val="0.00313620797156515"/>
              <c:y val="0.127371569458219"/>
            </c:manualLayout>
          </c:layout>
          <c:overlay val="0"/>
        </c:title>
        <c:numFmt formatCode="0.0" sourceLinked="1"/>
        <c:majorTickMark val="out"/>
        <c:minorTickMark val="none"/>
        <c:tickLblPos val="nextTo"/>
        <c:crossAx val="-2071644224"/>
        <c:crosses val="autoZero"/>
        <c:crossBetween val="midCat"/>
      </c:valAx>
    </c:plotArea>
    <c:plotVisOnly val="1"/>
    <c:dispBlanksAs val="gap"/>
    <c:showDLblsOverMax val="0"/>
  </c:chart>
  <c:spPr>
    <a:ln>
      <a:noFill/>
    </a:ln>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 9'!$A$4</c:f>
              <c:strCache>
                <c:ptCount val="1"/>
                <c:pt idx="0">
                  <c:v>2001-16 Change</c:v>
                </c:pt>
              </c:strCache>
            </c:strRef>
          </c:tx>
          <c:spPr>
            <a:solidFill>
              <a:schemeClr val="accent2">
                <a:lumMod val="75000"/>
              </a:schemeClr>
            </a:solidFill>
            <a:ln>
              <a:solidFill>
                <a:schemeClr val="tx1"/>
              </a:solidFill>
            </a:ln>
          </c:spPr>
          <c:invertIfNegative val="0"/>
          <c:cat>
            <c:strRef>
              <c:f>'Data 9'!$B$1:$D$1</c:f>
              <c:strCache>
                <c:ptCount val="3"/>
                <c:pt idx="0">
                  <c:v>Italy</c:v>
                </c:pt>
                <c:pt idx="1">
                  <c:v>France</c:v>
                </c:pt>
                <c:pt idx="2">
                  <c:v>Germany</c:v>
                </c:pt>
              </c:strCache>
            </c:strRef>
          </c:cat>
          <c:val>
            <c:numRef>
              <c:f>'Data 9'!$B$4:$D$4</c:f>
              <c:numCache>
                <c:formatCode>General</c:formatCode>
                <c:ptCount val="3"/>
                <c:pt idx="0">
                  <c:v>-38.4981379186688</c:v>
                </c:pt>
                <c:pt idx="1">
                  <c:v>-24.26266142168285</c:v>
                </c:pt>
                <c:pt idx="2">
                  <c:v>-11.6186766654595</c:v>
                </c:pt>
              </c:numCache>
            </c:numRef>
          </c:val>
          <c:extLst xmlns:c16r2="http://schemas.microsoft.com/office/drawing/2015/06/chart">
            <c:ext xmlns:c16="http://schemas.microsoft.com/office/drawing/2014/chart" uri="{C3380CC4-5D6E-409C-BE32-E72D297353CC}">
              <c16:uniqueId val="{00000000-6DF2-46FD-A28D-0317A5D697F3}"/>
            </c:ext>
          </c:extLst>
        </c:ser>
        <c:dLbls>
          <c:showLegendKey val="0"/>
          <c:showVal val="0"/>
          <c:showCatName val="0"/>
          <c:showSerName val="0"/>
          <c:showPercent val="0"/>
          <c:showBubbleSize val="0"/>
        </c:dLbls>
        <c:gapWidth val="150"/>
        <c:axId val="-2061589648"/>
        <c:axId val="-2061586720"/>
      </c:barChart>
      <c:catAx>
        <c:axId val="-2061589648"/>
        <c:scaling>
          <c:orientation val="minMax"/>
        </c:scaling>
        <c:delete val="0"/>
        <c:axPos val="b"/>
        <c:numFmt formatCode="General" sourceLinked="0"/>
        <c:majorTickMark val="out"/>
        <c:minorTickMark val="out"/>
        <c:tickLblPos val="high"/>
        <c:crossAx val="-2061586720"/>
        <c:crosses val="autoZero"/>
        <c:auto val="1"/>
        <c:lblAlgn val="ctr"/>
        <c:lblOffset val="100"/>
        <c:noMultiLvlLbl val="0"/>
      </c:catAx>
      <c:valAx>
        <c:axId val="-2061586720"/>
        <c:scaling>
          <c:orientation val="minMax"/>
          <c:min val="-40.0"/>
        </c:scaling>
        <c:delete val="0"/>
        <c:axPos val="l"/>
        <c:numFmt formatCode="#,##0" sourceLinked="0"/>
        <c:majorTickMark val="out"/>
        <c:minorTickMark val="none"/>
        <c:tickLblPos val="nextTo"/>
        <c:crossAx val="-2061589648"/>
        <c:crosses val="autoZero"/>
        <c:crossBetween val="between"/>
      </c:valAx>
    </c:plotArea>
    <c:plotVisOnly val="1"/>
    <c:dispBlanksAs val="gap"/>
    <c:showDLblsOverMax val="0"/>
  </c:chart>
  <c:spPr>
    <a:ln>
      <a:noFill/>
    </a:ln>
  </c:spPr>
  <c:txPr>
    <a:bodyPr/>
    <a:lstStyle/>
    <a:p>
      <a:pPr>
        <a:defRPr sz="1100">
          <a:solidFill>
            <a:schemeClr val="tx1">
              <a:lumMod val="65000"/>
              <a:lumOff val="35000"/>
            </a:schemeClr>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21007293235384"/>
          <c:y val="0.0514005540974045"/>
          <c:w val="0.85240425080533"/>
          <c:h val="0.858397215352048"/>
        </c:manualLayout>
      </c:layout>
      <c:lineChart>
        <c:grouping val="standard"/>
        <c:varyColors val="0"/>
        <c:ser>
          <c:idx val="1"/>
          <c:order val="0"/>
          <c:tx>
            <c:strRef>
              <c:f>'Data 10'!$B$1</c:f>
              <c:strCache>
                <c:ptCount val="1"/>
                <c:pt idx="0">
                  <c:v>Support for, or trust in, the European Union</c:v>
                </c:pt>
              </c:strCache>
            </c:strRef>
          </c:tx>
          <c:spPr>
            <a:ln>
              <a:solidFill>
                <a:schemeClr val="tx1"/>
              </a:solidFill>
            </a:ln>
          </c:spPr>
          <c:marker>
            <c:symbol val="none"/>
          </c:marker>
          <c:cat>
            <c:numRef>
              <c:f>'Data 10'!$A$2:$A$45</c:f>
              <c:numCache>
                <c:formatCode>General</c:formatCode>
                <c:ptCount val="44"/>
                <c:pt idx="0" formatCode="@">
                  <c:v>1973.0</c:v>
                </c:pt>
                <c:pt idx="1">
                  <c:v>74.0</c:v>
                </c:pt>
                <c:pt idx="2">
                  <c:v>75.0</c:v>
                </c:pt>
                <c:pt idx="3">
                  <c:v>76.0</c:v>
                </c:pt>
                <c:pt idx="4">
                  <c:v>77.0</c:v>
                </c:pt>
                <c:pt idx="5">
                  <c:v>78.0</c:v>
                </c:pt>
                <c:pt idx="6">
                  <c:v>79.0</c:v>
                </c:pt>
                <c:pt idx="7">
                  <c:v>80.0</c:v>
                </c:pt>
                <c:pt idx="8">
                  <c:v>81.0</c:v>
                </c:pt>
                <c:pt idx="9">
                  <c:v>82.0</c:v>
                </c:pt>
                <c:pt idx="10">
                  <c:v>83.0</c:v>
                </c:pt>
                <c:pt idx="11">
                  <c:v>84.0</c:v>
                </c:pt>
                <c:pt idx="12">
                  <c:v>85.0</c:v>
                </c:pt>
                <c:pt idx="13">
                  <c:v>86.0</c:v>
                </c:pt>
                <c:pt idx="14">
                  <c:v>87.0</c:v>
                </c:pt>
                <c:pt idx="15">
                  <c:v>88.0</c:v>
                </c:pt>
                <c:pt idx="16">
                  <c:v>89.0</c:v>
                </c:pt>
                <c:pt idx="17">
                  <c:v>90.0</c:v>
                </c:pt>
                <c:pt idx="18">
                  <c:v>91.0</c:v>
                </c:pt>
                <c:pt idx="19">
                  <c:v>92.0</c:v>
                </c:pt>
                <c:pt idx="20">
                  <c:v>93.0</c:v>
                </c:pt>
                <c:pt idx="21">
                  <c:v>94.0</c:v>
                </c:pt>
                <c:pt idx="22">
                  <c:v>95.0</c:v>
                </c:pt>
                <c:pt idx="23">
                  <c:v>96.0</c:v>
                </c:pt>
                <c:pt idx="24">
                  <c:v>97.0</c:v>
                </c:pt>
                <c:pt idx="25">
                  <c:v>98.0</c:v>
                </c:pt>
                <c:pt idx="26">
                  <c:v>99.0</c:v>
                </c:pt>
                <c:pt idx="27" formatCode="@">
                  <c:v>2000.0</c:v>
                </c:pt>
                <c:pt idx="28" formatCode="00">
                  <c:v>1.0</c:v>
                </c:pt>
                <c:pt idx="29" formatCode="00">
                  <c:v>2.0</c:v>
                </c:pt>
                <c:pt idx="30" formatCode="00">
                  <c:v>3.0</c:v>
                </c:pt>
                <c:pt idx="31" formatCode="00">
                  <c:v>4.0</c:v>
                </c:pt>
                <c:pt idx="32" formatCode="00">
                  <c:v>5.0</c:v>
                </c:pt>
                <c:pt idx="33" formatCode="00">
                  <c:v>6.0</c:v>
                </c:pt>
                <c:pt idx="34" formatCode="00">
                  <c:v>7.0</c:v>
                </c:pt>
                <c:pt idx="35" formatCode="00">
                  <c:v>8.0</c:v>
                </c:pt>
                <c:pt idx="36" formatCode="00">
                  <c:v>9.0</c:v>
                </c:pt>
                <c:pt idx="37" formatCode="00">
                  <c:v>10.0</c:v>
                </c:pt>
                <c:pt idx="38" formatCode="00">
                  <c:v>11.0</c:v>
                </c:pt>
                <c:pt idx="39" formatCode="00">
                  <c:v>12.0</c:v>
                </c:pt>
                <c:pt idx="40" formatCode="00">
                  <c:v>13.0</c:v>
                </c:pt>
                <c:pt idx="41" formatCode="00">
                  <c:v>14.0</c:v>
                </c:pt>
                <c:pt idx="42" formatCode="00">
                  <c:v>15.0</c:v>
                </c:pt>
                <c:pt idx="43" formatCode="00">
                  <c:v>16.0</c:v>
                </c:pt>
              </c:numCache>
            </c:numRef>
          </c:cat>
          <c:val>
            <c:numRef>
              <c:f>'Data 10'!$B$2:$B$45</c:f>
              <c:numCache>
                <c:formatCode>General</c:formatCode>
                <c:ptCount val="44"/>
                <c:pt idx="0">
                  <c:v>63.3239346</c:v>
                </c:pt>
                <c:pt idx="1">
                  <c:v>62.2825758</c:v>
                </c:pt>
                <c:pt idx="2">
                  <c:v>64.0195182</c:v>
                </c:pt>
                <c:pt idx="3">
                  <c:v>59.1623578</c:v>
                </c:pt>
                <c:pt idx="4">
                  <c:v>61.54735460000001</c:v>
                </c:pt>
                <c:pt idx="5">
                  <c:v>62.933309</c:v>
                </c:pt>
                <c:pt idx="6">
                  <c:v>63.2626027</c:v>
                </c:pt>
                <c:pt idx="7">
                  <c:v>57.3758746</c:v>
                </c:pt>
                <c:pt idx="8">
                  <c:v>48.9664633</c:v>
                </c:pt>
                <c:pt idx="9">
                  <c:v>54.2482676</c:v>
                </c:pt>
                <c:pt idx="10">
                  <c:v>58.5336848</c:v>
                </c:pt>
                <c:pt idx="11">
                  <c:v>57.6467333</c:v>
                </c:pt>
                <c:pt idx="12">
                  <c:v>60.727399</c:v>
                </c:pt>
                <c:pt idx="13">
                  <c:v>67.63492189999999</c:v>
                </c:pt>
                <c:pt idx="14">
                  <c:v>67.3784758</c:v>
                </c:pt>
                <c:pt idx="15">
                  <c:v>67.02719780000001</c:v>
                </c:pt>
                <c:pt idx="16">
                  <c:v>71.7876248</c:v>
                </c:pt>
                <c:pt idx="17">
                  <c:v>72.5078755</c:v>
                </c:pt>
                <c:pt idx="18">
                  <c:v>77.93529789999999</c:v>
                </c:pt>
                <c:pt idx="19">
                  <c:v>68.9872485</c:v>
                </c:pt>
                <c:pt idx="20">
                  <c:v>66.1277235</c:v>
                </c:pt>
                <c:pt idx="21">
                  <c:v>62.3762531</c:v>
                </c:pt>
                <c:pt idx="22">
                  <c:v>61.6651919</c:v>
                </c:pt>
                <c:pt idx="23">
                  <c:v>57.6666863</c:v>
                </c:pt>
                <c:pt idx="24">
                  <c:v>59.2764237</c:v>
                </c:pt>
                <c:pt idx="25">
                  <c:v>62.3940304</c:v>
                </c:pt>
                <c:pt idx="26">
                  <c:v>61.9632647</c:v>
                </c:pt>
                <c:pt idx="27">
                  <c:v>61.8242797</c:v>
                </c:pt>
                <c:pt idx="28">
                  <c:v>61.0768354</c:v>
                </c:pt>
                <c:pt idx="29">
                  <c:v>63.4013825</c:v>
                </c:pt>
                <c:pt idx="30">
                  <c:v>60.7761536</c:v>
                </c:pt>
                <c:pt idx="31">
                  <c:v>61.2795815</c:v>
                </c:pt>
                <c:pt idx="32">
                  <c:v>60.0770966</c:v>
                </c:pt>
                <c:pt idx="33">
                  <c:v>59.1589676</c:v>
                </c:pt>
                <c:pt idx="34">
                  <c:v>63.43576640000001</c:v>
                </c:pt>
                <c:pt idx="35">
                  <c:v>57.94021780000001</c:v>
                </c:pt>
                <c:pt idx="36">
                  <c:v>59.4061364</c:v>
                </c:pt>
                <c:pt idx="37">
                  <c:v>52.91683905668179</c:v>
                </c:pt>
                <c:pt idx="38">
                  <c:v>47.6044892404189</c:v>
                </c:pt>
                <c:pt idx="39">
                  <c:v>40.6274372172828</c:v>
                </c:pt>
                <c:pt idx="40">
                  <c:v>40.1743757039108</c:v>
                </c:pt>
                <c:pt idx="41">
                  <c:v>44.7059297616409</c:v>
                </c:pt>
                <c:pt idx="42">
                  <c:v>46.90004567916611</c:v>
                </c:pt>
                <c:pt idx="43">
                  <c:v>43.1213017751479</c:v>
                </c:pt>
              </c:numCache>
            </c:numRef>
          </c:val>
          <c:smooth val="0"/>
          <c:extLst xmlns:c16r2="http://schemas.microsoft.com/office/drawing/2015/06/chart">
            <c:ext xmlns:c16="http://schemas.microsoft.com/office/drawing/2014/chart" uri="{C3380CC4-5D6E-409C-BE32-E72D297353CC}">
              <c16:uniqueId val="{00000000-04E7-4323-AF8F-FEEE44BBAC94}"/>
            </c:ext>
          </c:extLst>
        </c:ser>
        <c:dLbls>
          <c:showLegendKey val="0"/>
          <c:showVal val="0"/>
          <c:showCatName val="0"/>
          <c:showSerName val="0"/>
          <c:showPercent val="0"/>
          <c:showBubbleSize val="0"/>
        </c:dLbls>
        <c:marker val="1"/>
        <c:smooth val="0"/>
        <c:axId val="-2062883648"/>
        <c:axId val="-2081043920"/>
      </c:lineChart>
      <c:lineChart>
        <c:grouping val="standard"/>
        <c:varyColors val="0"/>
        <c:ser>
          <c:idx val="2"/>
          <c:order val="1"/>
          <c:tx>
            <c:strRef>
              <c:f>'Data 10'!$C$1</c:f>
              <c:strCache>
                <c:ptCount val="1"/>
                <c:pt idx="0">
                  <c:v>Average share of a country’s trade within the European Union</c:v>
                </c:pt>
              </c:strCache>
            </c:strRef>
          </c:tx>
          <c:spPr>
            <a:ln>
              <a:solidFill>
                <a:srgbClr val="C00000"/>
              </a:solidFill>
            </a:ln>
          </c:spPr>
          <c:marker>
            <c:symbol val="none"/>
          </c:marker>
          <c:cat>
            <c:numRef>
              <c:f>'Data 10'!$A$2:$A$45</c:f>
              <c:numCache>
                <c:formatCode>General</c:formatCode>
                <c:ptCount val="44"/>
                <c:pt idx="0" formatCode="@">
                  <c:v>1973.0</c:v>
                </c:pt>
                <c:pt idx="1">
                  <c:v>74.0</c:v>
                </c:pt>
                <c:pt idx="2">
                  <c:v>75.0</c:v>
                </c:pt>
                <c:pt idx="3">
                  <c:v>76.0</c:v>
                </c:pt>
                <c:pt idx="4">
                  <c:v>77.0</c:v>
                </c:pt>
                <c:pt idx="5">
                  <c:v>78.0</c:v>
                </c:pt>
                <c:pt idx="6">
                  <c:v>79.0</c:v>
                </c:pt>
                <c:pt idx="7">
                  <c:v>80.0</c:v>
                </c:pt>
                <c:pt idx="8">
                  <c:v>81.0</c:v>
                </c:pt>
                <c:pt idx="9">
                  <c:v>82.0</c:v>
                </c:pt>
                <c:pt idx="10">
                  <c:v>83.0</c:v>
                </c:pt>
                <c:pt idx="11">
                  <c:v>84.0</c:v>
                </c:pt>
                <c:pt idx="12">
                  <c:v>85.0</c:v>
                </c:pt>
                <c:pt idx="13">
                  <c:v>86.0</c:v>
                </c:pt>
                <c:pt idx="14">
                  <c:v>87.0</c:v>
                </c:pt>
                <c:pt idx="15">
                  <c:v>88.0</c:v>
                </c:pt>
                <c:pt idx="16">
                  <c:v>89.0</c:v>
                </c:pt>
                <c:pt idx="17">
                  <c:v>90.0</c:v>
                </c:pt>
                <c:pt idx="18">
                  <c:v>91.0</c:v>
                </c:pt>
                <c:pt idx="19">
                  <c:v>92.0</c:v>
                </c:pt>
                <c:pt idx="20">
                  <c:v>93.0</c:v>
                </c:pt>
                <c:pt idx="21">
                  <c:v>94.0</c:v>
                </c:pt>
                <c:pt idx="22">
                  <c:v>95.0</c:v>
                </c:pt>
                <c:pt idx="23">
                  <c:v>96.0</c:v>
                </c:pt>
                <c:pt idx="24">
                  <c:v>97.0</c:v>
                </c:pt>
                <c:pt idx="25">
                  <c:v>98.0</c:v>
                </c:pt>
                <c:pt idx="26">
                  <c:v>99.0</c:v>
                </c:pt>
                <c:pt idx="27" formatCode="@">
                  <c:v>2000.0</c:v>
                </c:pt>
                <c:pt idx="28" formatCode="00">
                  <c:v>1.0</c:v>
                </c:pt>
                <c:pt idx="29" formatCode="00">
                  <c:v>2.0</c:v>
                </c:pt>
                <c:pt idx="30" formatCode="00">
                  <c:v>3.0</c:v>
                </c:pt>
                <c:pt idx="31" formatCode="00">
                  <c:v>4.0</c:v>
                </c:pt>
                <c:pt idx="32" formatCode="00">
                  <c:v>5.0</c:v>
                </c:pt>
                <c:pt idx="33" formatCode="00">
                  <c:v>6.0</c:v>
                </c:pt>
                <c:pt idx="34" formatCode="00">
                  <c:v>7.0</c:v>
                </c:pt>
                <c:pt idx="35" formatCode="00">
                  <c:v>8.0</c:v>
                </c:pt>
                <c:pt idx="36" formatCode="00">
                  <c:v>9.0</c:v>
                </c:pt>
                <c:pt idx="37" formatCode="00">
                  <c:v>10.0</c:v>
                </c:pt>
                <c:pt idx="38" formatCode="00">
                  <c:v>11.0</c:v>
                </c:pt>
                <c:pt idx="39" formatCode="00">
                  <c:v>12.0</c:v>
                </c:pt>
                <c:pt idx="40" formatCode="00">
                  <c:v>13.0</c:v>
                </c:pt>
                <c:pt idx="41" formatCode="00">
                  <c:v>14.0</c:v>
                </c:pt>
                <c:pt idx="42" formatCode="00">
                  <c:v>15.0</c:v>
                </c:pt>
                <c:pt idx="43" formatCode="00">
                  <c:v>16.0</c:v>
                </c:pt>
              </c:numCache>
            </c:numRef>
          </c:cat>
          <c:val>
            <c:numRef>
              <c:f>'Data 10'!$C$2:$C$45</c:f>
              <c:numCache>
                <c:formatCode>General</c:formatCode>
                <c:ptCount val="44"/>
                <c:pt idx="0">
                  <c:v>65.2610286</c:v>
                </c:pt>
                <c:pt idx="1">
                  <c:v>62.5204429</c:v>
                </c:pt>
                <c:pt idx="2">
                  <c:v>63.2780643</c:v>
                </c:pt>
                <c:pt idx="3">
                  <c:v>65.3990067</c:v>
                </c:pt>
                <c:pt idx="4">
                  <c:v>64.0416933</c:v>
                </c:pt>
                <c:pt idx="5">
                  <c:v>64.2410571</c:v>
                </c:pt>
                <c:pt idx="6">
                  <c:v>67.06507329999999</c:v>
                </c:pt>
                <c:pt idx="7">
                  <c:v>65.42177500000001</c:v>
                </c:pt>
                <c:pt idx="8">
                  <c:v>61.2181</c:v>
                </c:pt>
                <c:pt idx="9">
                  <c:v>62.161775</c:v>
                </c:pt>
                <c:pt idx="10">
                  <c:v>64.0466706</c:v>
                </c:pt>
                <c:pt idx="11">
                  <c:v>63.35645880000001</c:v>
                </c:pt>
                <c:pt idx="12">
                  <c:v>63.5098375</c:v>
                </c:pt>
                <c:pt idx="13">
                  <c:v>67.22894550000001</c:v>
                </c:pt>
                <c:pt idx="14">
                  <c:v>68.58704</c:v>
                </c:pt>
                <c:pt idx="15">
                  <c:v>69.27311499999998</c:v>
                </c:pt>
                <c:pt idx="16">
                  <c:v>69.08801</c:v>
                </c:pt>
                <c:pt idx="17">
                  <c:v>71.17485500000001</c:v>
                </c:pt>
                <c:pt idx="18">
                  <c:v>71.7745714</c:v>
                </c:pt>
                <c:pt idx="19">
                  <c:v>71.034635</c:v>
                </c:pt>
                <c:pt idx="20">
                  <c:v>67.384645</c:v>
                </c:pt>
                <c:pt idx="21">
                  <c:v>68.246265</c:v>
                </c:pt>
                <c:pt idx="22">
                  <c:v>69.26818999999998</c:v>
                </c:pt>
                <c:pt idx="23">
                  <c:v>67.660955</c:v>
                </c:pt>
                <c:pt idx="24">
                  <c:v>68.2832</c:v>
                </c:pt>
                <c:pt idx="25">
                  <c:v>70.2770227</c:v>
                </c:pt>
                <c:pt idx="26">
                  <c:v>70.2244182</c:v>
                </c:pt>
                <c:pt idx="27">
                  <c:v>68.30765</c:v>
                </c:pt>
                <c:pt idx="28">
                  <c:v>67.8432455</c:v>
                </c:pt>
                <c:pt idx="29">
                  <c:v>68.0571818</c:v>
                </c:pt>
                <c:pt idx="30">
                  <c:v>69.2979455</c:v>
                </c:pt>
                <c:pt idx="31">
                  <c:v>68.5530636</c:v>
                </c:pt>
                <c:pt idx="32">
                  <c:v>67.9328091</c:v>
                </c:pt>
                <c:pt idx="33">
                  <c:v>68.65817269999999</c:v>
                </c:pt>
                <c:pt idx="34">
                  <c:v>67.7387636</c:v>
                </c:pt>
                <c:pt idx="35">
                  <c:v>66.1574909</c:v>
                </c:pt>
                <c:pt idx="36">
                  <c:v>65.1734364</c:v>
                </c:pt>
                <c:pt idx="37">
                  <c:v>63.6952591</c:v>
                </c:pt>
                <c:pt idx="38">
                  <c:v>62.1769273</c:v>
                </c:pt>
                <c:pt idx="39">
                  <c:v>59.9076</c:v>
                </c:pt>
                <c:pt idx="40">
                  <c:v>59.38713180000001</c:v>
                </c:pt>
                <c:pt idx="41">
                  <c:v>60.0432091</c:v>
                </c:pt>
                <c:pt idx="42">
                  <c:v>60.3434182</c:v>
                </c:pt>
                <c:pt idx="43">
                  <c:v>58.4753364</c:v>
                </c:pt>
              </c:numCache>
            </c:numRef>
          </c:val>
          <c:smooth val="0"/>
          <c:extLst xmlns:c16r2="http://schemas.microsoft.com/office/drawing/2015/06/chart">
            <c:ext xmlns:c16="http://schemas.microsoft.com/office/drawing/2014/chart" uri="{C3380CC4-5D6E-409C-BE32-E72D297353CC}">
              <c16:uniqueId val="{00000001-04E7-4323-AF8F-FEEE44BBAC94}"/>
            </c:ext>
          </c:extLst>
        </c:ser>
        <c:dLbls>
          <c:showLegendKey val="0"/>
          <c:showVal val="0"/>
          <c:showCatName val="0"/>
          <c:showSerName val="0"/>
          <c:showPercent val="0"/>
          <c:showBubbleSize val="0"/>
        </c:dLbls>
        <c:marker val="1"/>
        <c:smooth val="0"/>
        <c:axId val="-2069676832"/>
        <c:axId val="-2071547568"/>
      </c:lineChart>
      <c:catAx>
        <c:axId val="-2062883648"/>
        <c:scaling>
          <c:orientation val="minMax"/>
        </c:scaling>
        <c:delete val="0"/>
        <c:axPos val="b"/>
        <c:numFmt formatCode="@" sourceLinked="1"/>
        <c:majorTickMark val="out"/>
        <c:minorTickMark val="none"/>
        <c:tickLblPos val="nextTo"/>
        <c:spPr>
          <a:ln/>
        </c:spPr>
        <c:txPr>
          <a:bodyPr rot="0" vert="horz"/>
          <a:lstStyle/>
          <a:p>
            <a:pPr>
              <a:defRPr/>
            </a:pPr>
            <a:endParaRPr lang="en-US"/>
          </a:p>
        </c:txPr>
        <c:crossAx val="-2081043920"/>
        <c:crosses val="autoZero"/>
        <c:auto val="1"/>
        <c:lblAlgn val="ctr"/>
        <c:lblOffset val="100"/>
        <c:tickLblSkip val="3"/>
        <c:tickMarkSkip val="3"/>
        <c:noMultiLvlLbl val="0"/>
      </c:catAx>
      <c:valAx>
        <c:axId val="-2081043920"/>
        <c:scaling>
          <c:orientation val="minMax"/>
          <c:max val="80.0"/>
          <c:min val="40.0"/>
        </c:scaling>
        <c:delete val="0"/>
        <c:axPos val="l"/>
        <c:numFmt formatCode="#,##0" sourceLinked="0"/>
        <c:majorTickMark val="out"/>
        <c:minorTickMark val="none"/>
        <c:tickLblPos val="nextTo"/>
        <c:crossAx val="-2062883648"/>
        <c:crosses val="autoZero"/>
        <c:crossBetween val="between"/>
        <c:majorUnit val="5.0"/>
      </c:valAx>
      <c:valAx>
        <c:axId val="-2071547568"/>
        <c:scaling>
          <c:orientation val="minMax"/>
          <c:max val="73.0"/>
          <c:min val="57.0"/>
        </c:scaling>
        <c:delete val="0"/>
        <c:axPos val="r"/>
        <c:numFmt formatCode="#,##0" sourceLinked="0"/>
        <c:majorTickMark val="out"/>
        <c:minorTickMark val="none"/>
        <c:tickLblPos val="nextTo"/>
        <c:crossAx val="-2069676832"/>
        <c:crosses val="max"/>
        <c:crossBetween val="between"/>
        <c:majorUnit val="2.0"/>
      </c:valAx>
      <c:catAx>
        <c:axId val="-2069676832"/>
        <c:scaling>
          <c:orientation val="minMax"/>
        </c:scaling>
        <c:delete val="1"/>
        <c:axPos val="b"/>
        <c:numFmt formatCode="@" sourceLinked="1"/>
        <c:majorTickMark val="out"/>
        <c:minorTickMark val="none"/>
        <c:tickLblPos val="nextTo"/>
        <c:crossAx val="-2071547568"/>
        <c:crosses val="autoZero"/>
        <c:auto val="1"/>
        <c:lblAlgn val="ctr"/>
        <c:lblOffset val="100"/>
        <c:noMultiLvlLbl val="0"/>
      </c:cat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 11'!$C$1</c:f>
              <c:strCache>
                <c:ptCount val="1"/>
                <c:pt idx="0">
                  <c:v>Franco-German relationship</c:v>
                </c:pt>
              </c:strCache>
            </c:strRef>
          </c:tx>
          <c:spPr>
            <a:ln w="28575" cap="rnd">
              <a:solidFill>
                <a:schemeClr val="accent5"/>
              </a:solidFill>
              <a:round/>
            </a:ln>
            <a:effectLst/>
          </c:spPr>
          <c:marker>
            <c:symbol val="none"/>
          </c:marker>
          <c:cat>
            <c:numRef>
              <c:f>'Data 11'!$A$2:$A$110</c:f>
              <c:numCache>
                <c:formatCode>00</c:formatCode>
                <c:ptCount val="109"/>
                <c:pt idx="0">
                  <c:v>1900.0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2000.0</c:v>
                </c:pt>
                <c:pt idx="101">
                  <c:v>1.0</c:v>
                </c:pt>
                <c:pt idx="102">
                  <c:v>2.0</c:v>
                </c:pt>
                <c:pt idx="103">
                  <c:v>3.0</c:v>
                </c:pt>
                <c:pt idx="104">
                  <c:v>4.0</c:v>
                </c:pt>
                <c:pt idx="105">
                  <c:v>5.0</c:v>
                </c:pt>
                <c:pt idx="106">
                  <c:v>6.0</c:v>
                </c:pt>
                <c:pt idx="107">
                  <c:v>7.0</c:v>
                </c:pt>
                <c:pt idx="108">
                  <c:v>8.0</c:v>
                </c:pt>
              </c:numCache>
            </c:numRef>
          </c:cat>
          <c:val>
            <c:numRef>
              <c:f>'Data 11'!$C$2:$C$110</c:f>
              <c:numCache>
                <c:formatCode>0.00E+00</c:formatCode>
                <c:ptCount val="109"/>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7.410093E-10</c:v>
                </c:pt>
                <c:pt idx="25">
                  <c:v>8.64844E-10</c:v>
                </c:pt>
                <c:pt idx="26">
                  <c:v>8.64844E-10</c:v>
                </c:pt>
                <c:pt idx="27">
                  <c:v>8.64844E-10</c:v>
                </c:pt>
                <c:pt idx="28">
                  <c:v>1.245518E-9</c:v>
                </c:pt>
                <c:pt idx="29">
                  <c:v>1.529401E-9</c:v>
                </c:pt>
                <c:pt idx="30">
                  <c:v>1.529401E-9</c:v>
                </c:pt>
                <c:pt idx="31">
                  <c:v>9.308887E-10</c:v>
                </c:pt>
                <c:pt idx="32">
                  <c:v>8.07054E-10</c:v>
                </c:pt>
                <c:pt idx="33">
                  <c:v>8.07054E-10</c:v>
                </c:pt>
                <c:pt idx="34">
                  <c:v>8.07054E-10</c:v>
                </c:pt>
                <c:pt idx="35">
                  <c:v>4.263796E-10</c:v>
                </c:pt>
                <c:pt idx="36">
                  <c:v>1.424975E-10</c:v>
                </c:pt>
                <c:pt idx="37">
                  <c:v>1.424975E-10</c:v>
                </c:pt>
                <c:pt idx="38">
                  <c:v>1.386153E-10</c:v>
                </c:pt>
                <c:pt idx="39">
                  <c:v>8.576248E-10</c:v>
                </c:pt>
                <c:pt idx="40">
                  <c:v>1.532799E-9</c:v>
                </c:pt>
                <c:pt idx="41">
                  <c:v>1.532799E-9</c:v>
                </c:pt>
                <c:pt idx="42">
                  <c:v>1.532799E-9</c:v>
                </c:pt>
                <c:pt idx="43">
                  <c:v>1.532799E-9</c:v>
                </c:pt>
                <c:pt idx="44">
                  <c:v>1.532799E-9</c:v>
                </c:pt>
                <c:pt idx="45">
                  <c:v>1.394183E-9</c:v>
                </c:pt>
                <c:pt idx="46">
                  <c:v>7.666364E-10</c:v>
                </c:pt>
                <c:pt idx="47">
                  <c:v>9.14625E-11</c:v>
                </c:pt>
                <c:pt idx="48">
                  <c:v>9.14625E-11</c:v>
                </c:pt>
                <c:pt idx="49">
                  <c:v>1.840114E-10</c:v>
                </c:pt>
                <c:pt idx="50">
                  <c:v>8.448863E-10</c:v>
                </c:pt>
                <c:pt idx="51">
                  <c:v>8.448863E-10</c:v>
                </c:pt>
                <c:pt idx="52">
                  <c:v>1.016319E-9</c:v>
                </c:pt>
                <c:pt idx="53">
                  <c:v>1.09007E-9</c:v>
                </c:pt>
                <c:pt idx="54">
                  <c:v>1.166964E-9</c:v>
                </c:pt>
                <c:pt idx="55">
                  <c:v>1.622914E-9</c:v>
                </c:pt>
                <c:pt idx="56">
                  <c:v>1.821283E-9</c:v>
                </c:pt>
                <c:pt idx="57">
                  <c:v>1.608975E-9</c:v>
                </c:pt>
                <c:pt idx="58">
                  <c:v>2.193422E-9</c:v>
                </c:pt>
                <c:pt idx="59">
                  <c:v>2.288151E-9</c:v>
                </c:pt>
                <c:pt idx="60">
                  <c:v>2.37682E-9</c:v>
                </c:pt>
                <c:pt idx="61">
                  <c:v>2.863002E-9</c:v>
                </c:pt>
                <c:pt idx="62">
                  <c:v>3.724878E-9</c:v>
                </c:pt>
                <c:pt idx="63">
                  <c:v>5.250961E-9</c:v>
                </c:pt>
                <c:pt idx="64">
                  <c:v>5.212329E-9</c:v>
                </c:pt>
                <c:pt idx="65">
                  <c:v>4.930098E-9</c:v>
                </c:pt>
                <c:pt idx="66">
                  <c:v>4.81612E-9</c:v>
                </c:pt>
                <c:pt idx="67">
                  <c:v>5.332882E-9</c:v>
                </c:pt>
                <c:pt idx="68">
                  <c:v>5.361054E-9</c:v>
                </c:pt>
                <c:pt idx="69">
                  <c:v>4.905907E-9</c:v>
                </c:pt>
                <c:pt idx="70">
                  <c:v>3.569531E-9</c:v>
                </c:pt>
                <c:pt idx="71">
                  <c:v>3.308035E-9</c:v>
                </c:pt>
                <c:pt idx="72">
                  <c:v>3.298465E-9</c:v>
                </c:pt>
                <c:pt idx="73">
                  <c:v>3.323323E-9</c:v>
                </c:pt>
                <c:pt idx="74">
                  <c:v>2.726767E-9</c:v>
                </c:pt>
                <c:pt idx="75">
                  <c:v>2.342031E-9</c:v>
                </c:pt>
                <c:pt idx="76">
                  <c:v>1.578926E-9</c:v>
                </c:pt>
                <c:pt idx="77">
                  <c:v>1.326493E-9</c:v>
                </c:pt>
                <c:pt idx="78">
                  <c:v>1.373061E-9</c:v>
                </c:pt>
                <c:pt idx="79">
                  <c:v>1.391115E-9</c:v>
                </c:pt>
                <c:pt idx="80">
                  <c:v>1.365071E-9</c:v>
                </c:pt>
                <c:pt idx="81">
                  <c:v>1.95605E-9</c:v>
                </c:pt>
                <c:pt idx="82">
                  <c:v>2.134307E-9</c:v>
                </c:pt>
                <c:pt idx="83">
                  <c:v>4.190291E-9</c:v>
                </c:pt>
                <c:pt idx="84">
                  <c:v>4.36764E-9</c:v>
                </c:pt>
                <c:pt idx="85">
                  <c:v>4.610021E-9</c:v>
                </c:pt>
                <c:pt idx="86">
                  <c:v>6.206285E-9</c:v>
                </c:pt>
                <c:pt idx="87">
                  <c:v>7.607946E-9</c:v>
                </c:pt>
                <c:pt idx="88">
                  <c:v>8.108707E-9</c:v>
                </c:pt>
                <c:pt idx="89">
                  <c:v>9.209334E-9</c:v>
                </c:pt>
                <c:pt idx="90">
                  <c:v>7.716457E-9</c:v>
                </c:pt>
                <c:pt idx="91">
                  <c:v>9.147865E-9</c:v>
                </c:pt>
                <c:pt idx="92">
                  <c:v>1.021926E-8</c:v>
                </c:pt>
                <c:pt idx="93">
                  <c:v>1.020441E-8</c:v>
                </c:pt>
                <c:pt idx="94">
                  <c:v>1.03274E-8</c:v>
                </c:pt>
                <c:pt idx="95">
                  <c:v>1.117218E-8</c:v>
                </c:pt>
                <c:pt idx="96">
                  <c:v>1.25305E-8</c:v>
                </c:pt>
                <c:pt idx="97">
                  <c:v>1.567252E-8</c:v>
                </c:pt>
                <c:pt idx="98">
                  <c:v>2.139323E-8</c:v>
                </c:pt>
                <c:pt idx="99">
                  <c:v>2.24337E-8</c:v>
                </c:pt>
                <c:pt idx="100">
                  <c:v>2.177818E-8</c:v>
                </c:pt>
                <c:pt idx="101">
                  <c:v>2.095187E-8</c:v>
                </c:pt>
                <c:pt idx="102">
                  <c:v>1.957142E-8</c:v>
                </c:pt>
                <c:pt idx="103">
                  <c:v>1.751337E-8</c:v>
                </c:pt>
                <c:pt idx="104">
                  <c:v>1.437643E-8</c:v>
                </c:pt>
                <c:pt idx="105">
                  <c:v>7.705782E-9</c:v>
                </c:pt>
                <c:pt idx="106">
                  <c:v>6.015952E-9</c:v>
                </c:pt>
                <c:pt idx="107">
                  <c:v>5.487906E-9</c:v>
                </c:pt>
                <c:pt idx="108">
                  <c:v>5.373536E-9</c:v>
                </c:pt>
              </c:numCache>
            </c:numRef>
          </c:val>
          <c:smooth val="0"/>
          <c:extLst xmlns:c16r2="http://schemas.microsoft.com/office/drawing/2015/06/chart">
            <c:ext xmlns:c16="http://schemas.microsoft.com/office/drawing/2014/chart" uri="{C3380CC4-5D6E-409C-BE32-E72D297353CC}">
              <c16:uniqueId val="{00000000-922F-42A0-A106-178DE49D0C72}"/>
            </c:ext>
          </c:extLst>
        </c:ser>
        <c:ser>
          <c:idx val="1"/>
          <c:order val="1"/>
          <c:tx>
            <c:strRef>
              <c:f>'Data 11'!$D$1</c:f>
              <c:strCache>
                <c:ptCount val="1"/>
                <c:pt idx="0">
                  <c:v>Franco-German friendship</c:v>
                </c:pt>
              </c:strCache>
            </c:strRef>
          </c:tx>
          <c:spPr>
            <a:ln w="28575" cap="rnd">
              <a:solidFill>
                <a:srgbClr val="C00000"/>
              </a:solidFill>
              <a:round/>
            </a:ln>
            <a:effectLst/>
          </c:spPr>
          <c:marker>
            <c:symbol val="none"/>
          </c:marker>
          <c:cat>
            <c:numRef>
              <c:f>'Data 11'!$A$2:$A$110</c:f>
              <c:numCache>
                <c:formatCode>00</c:formatCode>
                <c:ptCount val="109"/>
                <c:pt idx="0">
                  <c:v>1900.0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2000.0</c:v>
                </c:pt>
                <c:pt idx="101">
                  <c:v>1.0</c:v>
                </c:pt>
                <c:pt idx="102">
                  <c:v>2.0</c:v>
                </c:pt>
                <c:pt idx="103">
                  <c:v>3.0</c:v>
                </c:pt>
                <c:pt idx="104">
                  <c:v>4.0</c:v>
                </c:pt>
                <c:pt idx="105">
                  <c:v>5.0</c:v>
                </c:pt>
                <c:pt idx="106">
                  <c:v>6.0</c:v>
                </c:pt>
                <c:pt idx="107">
                  <c:v>7.0</c:v>
                </c:pt>
                <c:pt idx="108">
                  <c:v>8.0</c:v>
                </c:pt>
              </c:numCache>
            </c:numRef>
          </c:cat>
          <c:val>
            <c:numRef>
              <c:f>'Data 11'!$D$2:$D$110</c:f>
              <c:numCache>
                <c:formatCode>0.00E+00</c:formatCode>
                <c:ptCount val="109"/>
                <c:pt idx="0">
                  <c:v>0.0</c:v>
                </c:pt>
                <c:pt idx="1">
                  <c:v>0.0</c:v>
                </c:pt>
                <c:pt idx="2">
                  <c:v>0.0</c:v>
                </c:pt>
                <c:pt idx="3">
                  <c:v>0.0</c:v>
                </c:pt>
                <c:pt idx="4">
                  <c:v>0.0</c:v>
                </c:pt>
                <c:pt idx="5">
                  <c:v>0.0</c:v>
                </c:pt>
                <c:pt idx="6">
                  <c:v>0.0</c:v>
                </c:pt>
                <c:pt idx="7">
                  <c:v>0.0</c:v>
                </c:pt>
                <c:pt idx="8">
                  <c:v>0.0</c:v>
                </c:pt>
                <c:pt idx="9">
                  <c:v>0.0</c:v>
                </c:pt>
                <c:pt idx="10">
                  <c:v>0.0</c:v>
                </c:pt>
                <c:pt idx="11">
                  <c:v>0.0</c:v>
                </c:pt>
                <c:pt idx="12">
                  <c:v>0.0</c:v>
                </c:pt>
                <c:pt idx="13">
                  <c:v>2.559527E-10</c:v>
                </c:pt>
                <c:pt idx="14">
                  <c:v>2.559527E-10</c:v>
                </c:pt>
                <c:pt idx="15">
                  <c:v>2.559527E-10</c:v>
                </c:pt>
                <c:pt idx="16">
                  <c:v>2.559527E-10</c:v>
                </c:pt>
                <c:pt idx="17">
                  <c:v>2.559527E-10</c:v>
                </c:pt>
                <c:pt idx="18">
                  <c:v>2.559527E-10</c:v>
                </c:pt>
                <c:pt idx="19">
                  <c:v>3.622992E-10</c:v>
                </c:pt>
                <c:pt idx="20">
                  <c:v>3.672315E-10</c:v>
                </c:pt>
                <c:pt idx="21">
                  <c:v>6.482776E-10</c:v>
                </c:pt>
                <c:pt idx="22">
                  <c:v>6.482776E-10</c:v>
                </c:pt>
                <c:pt idx="23">
                  <c:v>6.482776E-10</c:v>
                </c:pt>
                <c:pt idx="24">
                  <c:v>6.482776E-10</c:v>
                </c:pt>
                <c:pt idx="25">
                  <c:v>8.95947E-10</c:v>
                </c:pt>
                <c:pt idx="26">
                  <c:v>1.310549E-9</c:v>
                </c:pt>
                <c:pt idx="27">
                  <c:v>1.773462E-9</c:v>
                </c:pt>
                <c:pt idx="28">
                  <c:v>1.999982E-9</c:v>
                </c:pt>
                <c:pt idx="29">
                  <c:v>1.999982E-9</c:v>
                </c:pt>
                <c:pt idx="30">
                  <c:v>2.655918E-9</c:v>
                </c:pt>
                <c:pt idx="31">
                  <c:v>2.940913E-9</c:v>
                </c:pt>
                <c:pt idx="32">
                  <c:v>3.212444E-9</c:v>
                </c:pt>
                <c:pt idx="33">
                  <c:v>2.941866E-9</c:v>
                </c:pt>
                <c:pt idx="34">
                  <c:v>3.071523E-9</c:v>
                </c:pt>
                <c:pt idx="35">
                  <c:v>2.802008E-9</c:v>
                </c:pt>
                <c:pt idx="36">
                  <c:v>3.403159E-9</c:v>
                </c:pt>
                <c:pt idx="37">
                  <c:v>4.021543E-9</c:v>
                </c:pt>
                <c:pt idx="38">
                  <c:v>6.370239E-9</c:v>
                </c:pt>
                <c:pt idx="39">
                  <c:v>8.727077E-9</c:v>
                </c:pt>
                <c:pt idx="40">
                  <c:v>8.814293E-9</c:v>
                </c:pt>
                <c:pt idx="41">
                  <c:v>7.960838E-9</c:v>
                </c:pt>
                <c:pt idx="42">
                  <c:v>9.019629E-9</c:v>
                </c:pt>
                <c:pt idx="43">
                  <c:v>8.418478E-9</c:v>
                </c:pt>
                <c:pt idx="44">
                  <c:v>7.685749E-9</c:v>
                </c:pt>
                <c:pt idx="45">
                  <c:v>5.254095E-9</c:v>
                </c:pt>
                <c:pt idx="46">
                  <c:v>2.743907E-9</c:v>
                </c:pt>
                <c:pt idx="47">
                  <c:v>2.771376E-9</c:v>
                </c:pt>
                <c:pt idx="48">
                  <c:v>2.771376E-9</c:v>
                </c:pt>
                <c:pt idx="49">
                  <c:v>2.307475E-9</c:v>
                </c:pt>
                <c:pt idx="50">
                  <c:v>3.06276E-9</c:v>
                </c:pt>
                <c:pt idx="51">
                  <c:v>3.06322E-9</c:v>
                </c:pt>
                <c:pt idx="52">
                  <c:v>3.546914E-9</c:v>
                </c:pt>
                <c:pt idx="53">
                  <c:v>5.494058E-9</c:v>
                </c:pt>
                <c:pt idx="54">
                  <c:v>5.282789E-9</c:v>
                </c:pt>
                <c:pt idx="55">
                  <c:v>5.966714E-9</c:v>
                </c:pt>
                <c:pt idx="56">
                  <c:v>5.424692E-9</c:v>
                </c:pt>
                <c:pt idx="57">
                  <c:v>4.989811E-9</c:v>
                </c:pt>
                <c:pt idx="58">
                  <c:v>4.856872E-9</c:v>
                </c:pt>
                <c:pt idx="59">
                  <c:v>4.969629E-9</c:v>
                </c:pt>
                <c:pt idx="60">
                  <c:v>3.72294E-9</c:v>
                </c:pt>
                <c:pt idx="61">
                  <c:v>5.719079E-9</c:v>
                </c:pt>
                <c:pt idx="62">
                  <c:v>6.852845E-9</c:v>
                </c:pt>
                <c:pt idx="63">
                  <c:v>9.244167E-9</c:v>
                </c:pt>
                <c:pt idx="64">
                  <c:v>1.007158E-8</c:v>
                </c:pt>
                <c:pt idx="65">
                  <c:v>1.12491E-8</c:v>
                </c:pt>
                <c:pt idx="66">
                  <c:v>1.178223E-8</c:v>
                </c:pt>
                <c:pt idx="67">
                  <c:v>1.24407E-8</c:v>
                </c:pt>
                <c:pt idx="68">
                  <c:v>1.158413E-8</c:v>
                </c:pt>
                <c:pt idx="69">
                  <c:v>1.10964E-8</c:v>
                </c:pt>
                <c:pt idx="70">
                  <c:v>9.486324E-9</c:v>
                </c:pt>
                <c:pt idx="71">
                  <c:v>1.004555E-8</c:v>
                </c:pt>
                <c:pt idx="72">
                  <c:v>9.007631E-9</c:v>
                </c:pt>
                <c:pt idx="73">
                  <c:v>8.136322E-9</c:v>
                </c:pt>
                <c:pt idx="74">
                  <c:v>7.003449E-9</c:v>
                </c:pt>
                <c:pt idx="75">
                  <c:v>6.226374E-9</c:v>
                </c:pt>
                <c:pt idx="76">
                  <c:v>5.593425E-9</c:v>
                </c:pt>
                <c:pt idx="77">
                  <c:v>5.075443E-9</c:v>
                </c:pt>
                <c:pt idx="78">
                  <c:v>3.628407E-9</c:v>
                </c:pt>
                <c:pt idx="79">
                  <c:v>3.141837E-9</c:v>
                </c:pt>
                <c:pt idx="80">
                  <c:v>3.013723E-9</c:v>
                </c:pt>
                <c:pt idx="81">
                  <c:v>2.761852E-9</c:v>
                </c:pt>
                <c:pt idx="82">
                  <c:v>2.630341E-9</c:v>
                </c:pt>
                <c:pt idx="83">
                  <c:v>2.089149E-9</c:v>
                </c:pt>
                <c:pt idx="84">
                  <c:v>1.991202E-9</c:v>
                </c:pt>
                <c:pt idx="85">
                  <c:v>2.362975E-9</c:v>
                </c:pt>
                <c:pt idx="86">
                  <c:v>2.645467E-9</c:v>
                </c:pt>
                <c:pt idx="87">
                  <c:v>2.653579E-9</c:v>
                </c:pt>
                <c:pt idx="88">
                  <c:v>2.83734E-9</c:v>
                </c:pt>
                <c:pt idx="89">
                  <c:v>3.08634E-9</c:v>
                </c:pt>
                <c:pt idx="90">
                  <c:v>3.31206E-9</c:v>
                </c:pt>
                <c:pt idx="91">
                  <c:v>3.455646E-9</c:v>
                </c:pt>
                <c:pt idx="92">
                  <c:v>3.24196E-9</c:v>
                </c:pt>
                <c:pt idx="93">
                  <c:v>3.241349E-9</c:v>
                </c:pt>
                <c:pt idx="94">
                  <c:v>3.252927E-9</c:v>
                </c:pt>
                <c:pt idx="95">
                  <c:v>3.080904E-9</c:v>
                </c:pt>
                <c:pt idx="96">
                  <c:v>2.793196E-9</c:v>
                </c:pt>
                <c:pt idx="97">
                  <c:v>2.909087E-9</c:v>
                </c:pt>
                <c:pt idx="98">
                  <c:v>2.720297E-9</c:v>
                </c:pt>
                <c:pt idx="99">
                  <c:v>2.638895E-9</c:v>
                </c:pt>
                <c:pt idx="100">
                  <c:v>2.570901E-9</c:v>
                </c:pt>
                <c:pt idx="101">
                  <c:v>2.526004E-9</c:v>
                </c:pt>
                <c:pt idx="102">
                  <c:v>2.508025E-9</c:v>
                </c:pt>
                <c:pt idx="103">
                  <c:v>2.564618E-9</c:v>
                </c:pt>
                <c:pt idx="104">
                  <c:v>2.326865E-9</c:v>
                </c:pt>
                <c:pt idx="105">
                  <c:v>2.10095E-9</c:v>
                </c:pt>
                <c:pt idx="106">
                  <c:v>2.058299E-9</c:v>
                </c:pt>
                <c:pt idx="107">
                  <c:v>2.083522E-9</c:v>
                </c:pt>
                <c:pt idx="108">
                  <c:v>2.067169E-9</c:v>
                </c:pt>
              </c:numCache>
            </c:numRef>
          </c:val>
          <c:smooth val="0"/>
          <c:extLst xmlns:c16r2="http://schemas.microsoft.com/office/drawing/2015/06/chart">
            <c:ext xmlns:c16="http://schemas.microsoft.com/office/drawing/2014/chart" uri="{C3380CC4-5D6E-409C-BE32-E72D297353CC}">
              <c16:uniqueId val="{00000001-922F-42A0-A106-178DE49D0C72}"/>
            </c:ext>
          </c:extLst>
        </c:ser>
        <c:dLbls>
          <c:showLegendKey val="0"/>
          <c:showVal val="0"/>
          <c:showCatName val="0"/>
          <c:showSerName val="0"/>
          <c:showPercent val="0"/>
          <c:showBubbleSize val="0"/>
        </c:dLbls>
        <c:smooth val="0"/>
        <c:axId val="-2071881872"/>
        <c:axId val="-2071878496"/>
      </c:lineChart>
      <c:catAx>
        <c:axId val="-2071881872"/>
        <c:scaling>
          <c:orientation val="minMax"/>
        </c:scaling>
        <c:delete val="0"/>
        <c:axPos val="b"/>
        <c:numFmt formatCode="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charset="0"/>
                <a:ea typeface="Times New Roman" charset="0"/>
                <a:cs typeface="Times New Roman" charset="0"/>
              </a:defRPr>
            </a:pPr>
            <a:endParaRPr lang="en-US"/>
          </a:p>
        </c:txPr>
        <c:crossAx val="-2071878496"/>
        <c:crosses val="autoZero"/>
        <c:auto val="1"/>
        <c:lblAlgn val="ctr"/>
        <c:lblOffset val="100"/>
        <c:tickLblSkip val="10"/>
        <c:tickMarkSkip val="10"/>
        <c:noMultiLvlLbl val="0"/>
      </c:catAx>
      <c:valAx>
        <c:axId val="-2071878496"/>
        <c:scaling>
          <c:orientation val="minMax"/>
        </c:scaling>
        <c:delete val="0"/>
        <c:axPos val="l"/>
        <c:numFmt formatCode="0.0000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charset="0"/>
                <a:ea typeface="Times New Roman" charset="0"/>
                <a:cs typeface="Times New Roman" charset="0"/>
              </a:defRPr>
            </a:pPr>
            <a:endParaRPr lang="en-US"/>
          </a:p>
        </c:txPr>
        <c:crossAx val="-2071881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71741231209735"/>
          <c:y val="0.0601851851851852"/>
          <c:w val="0.756007695060845"/>
          <c:h val="0.760077646544182"/>
        </c:manualLayout>
      </c:layout>
      <c:lineChart>
        <c:grouping val="standard"/>
        <c:varyColors val="0"/>
        <c:ser>
          <c:idx val="0"/>
          <c:order val="0"/>
          <c:tx>
            <c:strRef>
              <c:f>'Data 12'!$L$1</c:f>
              <c:strCache>
                <c:ptCount val="1"/>
                <c:pt idx="0">
                  <c:v>Deutsch-französische Freundschaft</c:v>
                </c:pt>
              </c:strCache>
            </c:strRef>
          </c:tx>
          <c:spPr>
            <a:ln w="28575" cap="rnd">
              <a:solidFill>
                <a:schemeClr val="accent6"/>
              </a:solidFill>
              <a:round/>
            </a:ln>
            <a:effectLst/>
          </c:spPr>
          <c:marker>
            <c:symbol val="none"/>
          </c:marker>
          <c:cat>
            <c:numRef>
              <c:f>'Data 12'!$K$2:$K$14</c:f>
              <c:numCache>
                <c:formatCode>m/d/yy</c:formatCode>
                <c:ptCount val="13"/>
                <c:pt idx="0">
                  <c:v>42795.0</c:v>
                </c:pt>
                <c:pt idx="1">
                  <c:v>42826.0</c:v>
                </c:pt>
                <c:pt idx="2">
                  <c:v>42856.0</c:v>
                </c:pt>
                <c:pt idx="3">
                  <c:v>42887.0</c:v>
                </c:pt>
                <c:pt idx="4">
                  <c:v>42917.0</c:v>
                </c:pt>
                <c:pt idx="5">
                  <c:v>42948.0</c:v>
                </c:pt>
                <c:pt idx="6">
                  <c:v>42979.0</c:v>
                </c:pt>
                <c:pt idx="7">
                  <c:v>43009.0</c:v>
                </c:pt>
                <c:pt idx="8">
                  <c:v>43040.0</c:v>
                </c:pt>
                <c:pt idx="9">
                  <c:v>43070.0</c:v>
                </c:pt>
                <c:pt idx="10">
                  <c:v>43101.0</c:v>
                </c:pt>
                <c:pt idx="11">
                  <c:v>43132.0</c:v>
                </c:pt>
                <c:pt idx="12">
                  <c:v>43160.0</c:v>
                </c:pt>
              </c:numCache>
            </c:numRef>
          </c:cat>
          <c:val>
            <c:numRef>
              <c:f>'Data 12'!$L$2:$L$14</c:f>
              <c:numCache>
                <c:formatCode>General</c:formatCode>
                <c:ptCount val="13"/>
                <c:pt idx="0">
                  <c:v>100.0</c:v>
                </c:pt>
                <c:pt idx="1">
                  <c:v>557.6923076923076</c:v>
                </c:pt>
                <c:pt idx="2">
                  <c:v>750.0</c:v>
                </c:pt>
                <c:pt idx="3">
                  <c:v>450.0</c:v>
                </c:pt>
                <c:pt idx="4">
                  <c:v>403.8461538461538</c:v>
                </c:pt>
                <c:pt idx="5">
                  <c:v>115.3846153846154</c:v>
                </c:pt>
                <c:pt idx="6">
                  <c:v>334.6153846153846</c:v>
                </c:pt>
                <c:pt idx="7">
                  <c:v>165.3846153846154</c:v>
                </c:pt>
                <c:pt idx="8">
                  <c:v>107.6923076923077</c:v>
                </c:pt>
                <c:pt idx="9">
                  <c:v>96.15384615384616</c:v>
                </c:pt>
                <c:pt idx="10">
                  <c:v>1003.846153846154</c:v>
                </c:pt>
                <c:pt idx="11">
                  <c:v>157.6923076923077</c:v>
                </c:pt>
                <c:pt idx="12">
                  <c:v>188.4615384615385</c:v>
                </c:pt>
              </c:numCache>
            </c:numRef>
          </c:val>
          <c:smooth val="0"/>
          <c:extLst xmlns:c16r2="http://schemas.microsoft.com/office/drawing/2015/06/chart">
            <c:ext xmlns:c16="http://schemas.microsoft.com/office/drawing/2014/chart" uri="{C3380CC4-5D6E-409C-BE32-E72D297353CC}">
              <c16:uniqueId val="{00000000-DE5B-4F2A-BF21-40336239FA3C}"/>
            </c:ext>
          </c:extLst>
        </c:ser>
        <c:ser>
          <c:idx val="1"/>
          <c:order val="1"/>
          <c:tx>
            <c:strRef>
              <c:f>'Data 12'!$M$1</c:f>
              <c:strCache>
                <c:ptCount val="1"/>
                <c:pt idx="0">
                  <c:v>L'amitié franco-allemande</c:v>
                </c:pt>
              </c:strCache>
            </c:strRef>
          </c:tx>
          <c:spPr>
            <a:ln w="28575" cap="rnd">
              <a:solidFill>
                <a:schemeClr val="accent2"/>
              </a:solidFill>
              <a:round/>
            </a:ln>
            <a:effectLst/>
          </c:spPr>
          <c:marker>
            <c:symbol val="none"/>
          </c:marker>
          <c:cat>
            <c:numRef>
              <c:f>'Data 12'!$K$2:$K$14</c:f>
              <c:numCache>
                <c:formatCode>m/d/yy</c:formatCode>
                <c:ptCount val="13"/>
                <c:pt idx="0">
                  <c:v>42795.0</c:v>
                </c:pt>
                <c:pt idx="1">
                  <c:v>42826.0</c:v>
                </c:pt>
                <c:pt idx="2">
                  <c:v>42856.0</c:v>
                </c:pt>
                <c:pt idx="3">
                  <c:v>42887.0</c:v>
                </c:pt>
                <c:pt idx="4">
                  <c:v>42917.0</c:v>
                </c:pt>
                <c:pt idx="5">
                  <c:v>42948.0</c:v>
                </c:pt>
                <c:pt idx="6">
                  <c:v>42979.0</c:v>
                </c:pt>
                <c:pt idx="7">
                  <c:v>43009.0</c:v>
                </c:pt>
                <c:pt idx="8">
                  <c:v>43040.0</c:v>
                </c:pt>
                <c:pt idx="9">
                  <c:v>43070.0</c:v>
                </c:pt>
                <c:pt idx="10">
                  <c:v>43101.0</c:v>
                </c:pt>
                <c:pt idx="11">
                  <c:v>43132.0</c:v>
                </c:pt>
                <c:pt idx="12">
                  <c:v>43160.0</c:v>
                </c:pt>
              </c:numCache>
            </c:numRef>
          </c:cat>
          <c:val>
            <c:numRef>
              <c:f>'Data 12'!$M$2:$M$14</c:f>
              <c:numCache>
                <c:formatCode>General</c:formatCode>
                <c:ptCount val="13"/>
                <c:pt idx="0">
                  <c:v>100.0</c:v>
                </c:pt>
                <c:pt idx="1">
                  <c:v>89.65517241379311</c:v>
                </c:pt>
                <c:pt idx="2">
                  <c:v>448.2758620689655</c:v>
                </c:pt>
                <c:pt idx="3">
                  <c:v>244.8275862068965</c:v>
                </c:pt>
                <c:pt idx="4">
                  <c:v>193.1034482758621</c:v>
                </c:pt>
                <c:pt idx="5">
                  <c:v>41.37931034482758</c:v>
                </c:pt>
                <c:pt idx="6">
                  <c:v>137.9310344827586</c:v>
                </c:pt>
                <c:pt idx="7">
                  <c:v>165.5172413793103</c:v>
                </c:pt>
                <c:pt idx="8">
                  <c:v>103.448275862069</c:v>
                </c:pt>
                <c:pt idx="9">
                  <c:v>68.9655172413793</c:v>
                </c:pt>
                <c:pt idx="10">
                  <c:v>555.1724137931035</c:v>
                </c:pt>
                <c:pt idx="11">
                  <c:v>227.5862068965517</c:v>
                </c:pt>
                <c:pt idx="12">
                  <c:v>113.7931034482759</c:v>
                </c:pt>
              </c:numCache>
            </c:numRef>
          </c:val>
          <c:smooth val="0"/>
          <c:extLst xmlns:c16r2="http://schemas.microsoft.com/office/drawing/2015/06/chart">
            <c:ext xmlns:c16="http://schemas.microsoft.com/office/drawing/2014/chart" uri="{C3380CC4-5D6E-409C-BE32-E72D297353CC}">
              <c16:uniqueId val="{00000001-DE5B-4F2A-BF21-40336239FA3C}"/>
            </c:ext>
          </c:extLst>
        </c:ser>
        <c:dLbls>
          <c:showLegendKey val="0"/>
          <c:showVal val="0"/>
          <c:showCatName val="0"/>
          <c:showSerName val="0"/>
          <c:showPercent val="0"/>
          <c:showBubbleSize val="0"/>
        </c:dLbls>
        <c:smooth val="0"/>
        <c:axId val="2116105984"/>
        <c:axId val="-2082380224"/>
      </c:lineChart>
      <c:dateAx>
        <c:axId val="2116105984"/>
        <c:scaling>
          <c:orientation val="minMax"/>
        </c:scaling>
        <c:delete val="0"/>
        <c:axPos val="b"/>
        <c:numFmt formatCode="mmm\ 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82380224"/>
        <c:crosses val="autoZero"/>
        <c:auto val="1"/>
        <c:lblOffset val="100"/>
        <c:baseTimeUnit val="months"/>
      </c:dateAx>
      <c:valAx>
        <c:axId val="-2082380224"/>
        <c:scaling>
          <c:orientation val="minMax"/>
        </c:scaling>
        <c:delete val="0"/>
        <c:axPos val="l"/>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16105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 13'!$B$1</c:f>
              <c:strCache>
                <c:ptCount val="1"/>
                <c:pt idx="0">
                  <c:v>Sozialdemokraten</c:v>
                </c:pt>
              </c:strCache>
            </c:strRef>
          </c:tx>
          <c:spPr>
            <a:ln w="28575" cap="rnd">
              <a:solidFill>
                <a:srgbClr val="C00000"/>
              </a:solidFill>
              <a:round/>
            </a:ln>
            <a:effectLst/>
          </c:spPr>
          <c:marker>
            <c:symbol val="none"/>
          </c:marker>
          <c:cat>
            <c:numRef>
              <c:f>'Data 13'!$D$2:$D$140</c:f>
              <c:numCache>
                <c:formatCode>General</c:formatCode>
                <c:ptCount val="139"/>
                <c:pt idx="0">
                  <c:v>1870.0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pt idx="21">
                  <c:v>91.0</c:v>
                </c:pt>
                <c:pt idx="22">
                  <c:v>92.0</c:v>
                </c:pt>
                <c:pt idx="23">
                  <c:v>93.0</c:v>
                </c:pt>
                <c:pt idx="24">
                  <c:v>94.0</c:v>
                </c:pt>
                <c:pt idx="25">
                  <c:v>95.0</c:v>
                </c:pt>
                <c:pt idx="26">
                  <c:v>96.0</c:v>
                </c:pt>
                <c:pt idx="27">
                  <c:v>97.0</c:v>
                </c:pt>
                <c:pt idx="28">
                  <c:v>98.0</c:v>
                </c:pt>
                <c:pt idx="29">
                  <c:v>99.0</c:v>
                </c:pt>
                <c:pt idx="30">
                  <c:v>1900.0</c:v>
                </c:pt>
                <c:pt idx="31" formatCode="00">
                  <c:v>1.0</c:v>
                </c:pt>
                <c:pt idx="32" formatCode="00">
                  <c:v>2.0</c:v>
                </c:pt>
                <c:pt idx="33" formatCode="00">
                  <c:v>3.0</c:v>
                </c:pt>
                <c:pt idx="34" formatCode="00">
                  <c:v>4.0</c:v>
                </c:pt>
                <c:pt idx="35" formatCode="00">
                  <c:v>5.0</c:v>
                </c:pt>
                <c:pt idx="36" formatCode="00">
                  <c:v>6.0</c:v>
                </c:pt>
                <c:pt idx="37" formatCode="00">
                  <c:v>7.0</c:v>
                </c:pt>
                <c:pt idx="38" formatCode="00">
                  <c:v>8.0</c:v>
                </c:pt>
                <c:pt idx="39" formatCode="00">
                  <c:v>9.0</c:v>
                </c:pt>
                <c:pt idx="40" formatCode="00">
                  <c:v>10.0</c:v>
                </c:pt>
                <c:pt idx="41" formatCode="00">
                  <c:v>11.0</c:v>
                </c:pt>
                <c:pt idx="42" formatCode="00">
                  <c:v>12.0</c:v>
                </c:pt>
                <c:pt idx="43" formatCode="00">
                  <c:v>13.0</c:v>
                </c:pt>
                <c:pt idx="44" formatCode="00">
                  <c:v>14.0</c:v>
                </c:pt>
                <c:pt idx="45" formatCode="00">
                  <c:v>15.0</c:v>
                </c:pt>
                <c:pt idx="46" formatCode="00">
                  <c:v>16.0</c:v>
                </c:pt>
                <c:pt idx="47" formatCode="00">
                  <c:v>17.0</c:v>
                </c:pt>
                <c:pt idx="48" formatCode="00">
                  <c:v>18.0</c:v>
                </c:pt>
                <c:pt idx="49" formatCode="00">
                  <c:v>19.0</c:v>
                </c:pt>
                <c:pt idx="50" formatCode="00">
                  <c:v>20.0</c:v>
                </c:pt>
                <c:pt idx="51" formatCode="00">
                  <c:v>21.0</c:v>
                </c:pt>
                <c:pt idx="52" formatCode="00">
                  <c:v>22.0</c:v>
                </c:pt>
                <c:pt idx="53" formatCode="00">
                  <c:v>23.0</c:v>
                </c:pt>
                <c:pt idx="54" formatCode="00">
                  <c:v>24.0</c:v>
                </c:pt>
                <c:pt idx="55" formatCode="00">
                  <c:v>25.0</c:v>
                </c:pt>
                <c:pt idx="56" formatCode="00">
                  <c:v>26.0</c:v>
                </c:pt>
                <c:pt idx="57" formatCode="00">
                  <c:v>27.0</c:v>
                </c:pt>
                <c:pt idx="58" formatCode="00">
                  <c:v>28.0</c:v>
                </c:pt>
                <c:pt idx="59" formatCode="00">
                  <c:v>29.0</c:v>
                </c:pt>
                <c:pt idx="60" formatCode="00">
                  <c:v>30.0</c:v>
                </c:pt>
                <c:pt idx="61" formatCode="00">
                  <c:v>31.0</c:v>
                </c:pt>
                <c:pt idx="62" formatCode="00">
                  <c:v>32.0</c:v>
                </c:pt>
                <c:pt idx="63" formatCode="00">
                  <c:v>33.0</c:v>
                </c:pt>
                <c:pt idx="64" formatCode="00">
                  <c:v>34.0</c:v>
                </c:pt>
                <c:pt idx="65" formatCode="00">
                  <c:v>35.0</c:v>
                </c:pt>
                <c:pt idx="66" formatCode="00">
                  <c:v>36.0</c:v>
                </c:pt>
                <c:pt idx="67" formatCode="00">
                  <c:v>37.0</c:v>
                </c:pt>
                <c:pt idx="68" formatCode="00">
                  <c:v>38.0</c:v>
                </c:pt>
                <c:pt idx="69" formatCode="00">
                  <c:v>39.0</c:v>
                </c:pt>
                <c:pt idx="70" formatCode="00">
                  <c:v>40.0</c:v>
                </c:pt>
                <c:pt idx="71" formatCode="00">
                  <c:v>41.0</c:v>
                </c:pt>
                <c:pt idx="72" formatCode="00">
                  <c:v>42.0</c:v>
                </c:pt>
                <c:pt idx="73" formatCode="00">
                  <c:v>43.0</c:v>
                </c:pt>
                <c:pt idx="74" formatCode="00">
                  <c:v>44.0</c:v>
                </c:pt>
                <c:pt idx="75" formatCode="00">
                  <c:v>45.0</c:v>
                </c:pt>
                <c:pt idx="76" formatCode="00">
                  <c:v>46.0</c:v>
                </c:pt>
                <c:pt idx="77" formatCode="00">
                  <c:v>47.0</c:v>
                </c:pt>
                <c:pt idx="78" formatCode="00">
                  <c:v>48.0</c:v>
                </c:pt>
                <c:pt idx="79" formatCode="00">
                  <c:v>49.0</c:v>
                </c:pt>
                <c:pt idx="80" formatCode="00">
                  <c:v>50.0</c:v>
                </c:pt>
                <c:pt idx="81" formatCode="00">
                  <c:v>51.0</c:v>
                </c:pt>
                <c:pt idx="82" formatCode="00">
                  <c:v>52.0</c:v>
                </c:pt>
                <c:pt idx="83" formatCode="00">
                  <c:v>53.0</c:v>
                </c:pt>
                <c:pt idx="84" formatCode="00">
                  <c:v>54.0</c:v>
                </c:pt>
                <c:pt idx="85" formatCode="00">
                  <c:v>55.0</c:v>
                </c:pt>
                <c:pt idx="86" formatCode="00">
                  <c:v>56.0</c:v>
                </c:pt>
                <c:pt idx="87" formatCode="00">
                  <c:v>57.0</c:v>
                </c:pt>
                <c:pt idx="88" formatCode="00">
                  <c:v>58.0</c:v>
                </c:pt>
                <c:pt idx="89" formatCode="00">
                  <c:v>59.0</c:v>
                </c:pt>
                <c:pt idx="90" formatCode="00">
                  <c:v>60.0</c:v>
                </c:pt>
                <c:pt idx="91" formatCode="00">
                  <c:v>61.0</c:v>
                </c:pt>
                <c:pt idx="92" formatCode="00">
                  <c:v>62.0</c:v>
                </c:pt>
                <c:pt idx="93" formatCode="00">
                  <c:v>63.0</c:v>
                </c:pt>
                <c:pt idx="94" formatCode="00">
                  <c:v>64.0</c:v>
                </c:pt>
                <c:pt idx="95" formatCode="00">
                  <c:v>65.0</c:v>
                </c:pt>
                <c:pt idx="96" formatCode="00">
                  <c:v>66.0</c:v>
                </c:pt>
                <c:pt idx="97" formatCode="00">
                  <c:v>67.0</c:v>
                </c:pt>
                <c:pt idx="98" formatCode="00">
                  <c:v>68.0</c:v>
                </c:pt>
                <c:pt idx="99" formatCode="00">
                  <c:v>69.0</c:v>
                </c:pt>
                <c:pt idx="100" formatCode="00">
                  <c:v>70.0</c:v>
                </c:pt>
                <c:pt idx="101" formatCode="00">
                  <c:v>71.0</c:v>
                </c:pt>
                <c:pt idx="102" formatCode="00">
                  <c:v>72.0</c:v>
                </c:pt>
                <c:pt idx="103" formatCode="00">
                  <c:v>73.0</c:v>
                </c:pt>
                <c:pt idx="104" formatCode="00">
                  <c:v>74.0</c:v>
                </c:pt>
                <c:pt idx="105" formatCode="00">
                  <c:v>75.0</c:v>
                </c:pt>
                <c:pt idx="106" formatCode="00">
                  <c:v>76.0</c:v>
                </c:pt>
                <c:pt idx="107" formatCode="00">
                  <c:v>77.0</c:v>
                </c:pt>
                <c:pt idx="108" formatCode="00">
                  <c:v>78.0</c:v>
                </c:pt>
                <c:pt idx="109" formatCode="00">
                  <c:v>79.0</c:v>
                </c:pt>
                <c:pt idx="110" formatCode="00">
                  <c:v>80.0</c:v>
                </c:pt>
                <c:pt idx="111" formatCode="00">
                  <c:v>81.0</c:v>
                </c:pt>
                <c:pt idx="112" formatCode="00">
                  <c:v>82.0</c:v>
                </c:pt>
                <c:pt idx="113" formatCode="00">
                  <c:v>83.0</c:v>
                </c:pt>
                <c:pt idx="114" formatCode="00">
                  <c:v>84.0</c:v>
                </c:pt>
                <c:pt idx="115" formatCode="00">
                  <c:v>85.0</c:v>
                </c:pt>
                <c:pt idx="116" formatCode="00">
                  <c:v>86.0</c:v>
                </c:pt>
                <c:pt idx="117" formatCode="00">
                  <c:v>87.0</c:v>
                </c:pt>
                <c:pt idx="118" formatCode="00">
                  <c:v>88.0</c:v>
                </c:pt>
                <c:pt idx="119" formatCode="00">
                  <c:v>89.0</c:v>
                </c:pt>
                <c:pt idx="120" formatCode="00">
                  <c:v>90.0</c:v>
                </c:pt>
                <c:pt idx="121" formatCode="00">
                  <c:v>91.0</c:v>
                </c:pt>
                <c:pt idx="122" formatCode="00">
                  <c:v>92.0</c:v>
                </c:pt>
                <c:pt idx="123" formatCode="00">
                  <c:v>93.0</c:v>
                </c:pt>
                <c:pt idx="124" formatCode="00">
                  <c:v>94.0</c:v>
                </c:pt>
                <c:pt idx="125" formatCode="00">
                  <c:v>95.0</c:v>
                </c:pt>
                <c:pt idx="126" formatCode="00">
                  <c:v>96.0</c:v>
                </c:pt>
                <c:pt idx="127" formatCode="00">
                  <c:v>97.0</c:v>
                </c:pt>
                <c:pt idx="128" formatCode="00">
                  <c:v>98.0</c:v>
                </c:pt>
                <c:pt idx="129" formatCode="00">
                  <c:v>99.0</c:v>
                </c:pt>
                <c:pt idx="130">
                  <c:v>2000.0</c:v>
                </c:pt>
                <c:pt idx="131" formatCode="00">
                  <c:v>1.0</c:v>
                </c:pt>
                <c:pt idx="132" formatCode="00">
                  <c:v>2.0</c:v>
                </c:pt>
                <c:pt idx="133" formatCode="00">
                  <c:v>3.0</c:v>
                </c:pt>
                <c:pt idx="134" formatCode="00">
                  <c:v>4.0</c:v>
                </c:pt>
                <c:pt idx="135" formatCode="00">
                  <c:v>5.0</c:v>
                </c:pt>
                <c:pt idx="136" formatCode="00">
                  <c:v>6.0</c:v>
                </c:pt>
                <c:pt idx="137" formatCode="00">
                  <c:v>7.0</c:v>
                </c:pt>
                <c:pt idx="138" formatCode="00">
                  <c:v>8.0</c:v>
                </c:pt>
              </c:numCache>
            </c:numRef>
          </c:cat>
          <c:val>
            <c:numRef>
              <c:f>'Data 13'!$B$2:$B$140</c:f>
              <c:numCache>
                <c:formatCode>0.00E+00</c:formatCode>
                <c:ptCount val="139"/>
                <c:pt idx="0">
                  <c:v>6.215003E-7</c:v>
                </c:pt>
                <c:pt idx="1">
                  <c:v>5.272387E-7</c:v>
                </c:pt>
                <c:pt idx="2">
                  <c:v>4.738173E-7</c:v>
                </c:pt>
                <c:pt idx="3">
                  <c:v>4.235681E-7</c:v>
                </c:pt>
                <c:pt idx="4">
                  <c:v>5.528985E-7</c:v>
                </c:pt>
                <c:pt idx="5">
                  <c:v>7.527095E-7</c:v>
                </c:pt>
                <c:pt idx="6">
                  <c:v>9.882558E-7</c:v>
                </c:pt>
                <c:pt idx="7">
                  <c:v>1.248981E-6</c:v>
                </c:pt>
                <c:pt idx="8">
                  <c:v>1.352998E-6</c:v>
                </c:pt>
                <c:pt idx="9">
                  <c:v>1.385096E-6</c:v>
                </c:pt>
                <c:pt idx="10">
                  <c:v>2.233152E-6</c:v>
                </c:pt>
                <c:pt idx="11">
                  <c:v>2.987389E-6</c:v>
                </c:pt>
                <c:pt idx="12">
                  <c:v>3.094538E-6</c:v>
                </c:pt>
                <c:pt idx="13">
                  <c:v>3.05424E-6</c:v>
                </c:pt>
                <c:pt idx="14">
                  <c:v>3.281436E-6</c:v>
                </c:pt>
                <c:pt idx="15">
                  <c:v>3.611634E-6</c:v>
                </c:pt>
                <c:pt idx="16">
                  <c:v>3.855896E-6</c:v>
                </c:pt>
                <c:pt idx="17">
                  <c:v>3.704758E-6</c:v>
                </c:pt>
                <c:pt idx="18">
                  <c:v>4.203087E-6</c:v>
                </c:pt>
                <c:pt idx="19">
                  <c:v>4.363475E-6</c:v>
                </c:pt>
                <c:pt idx="20">
                  <c:v>4.898743E-6</c:v>
                </c:pt>
                <c:pt idx="21">
                  <c:v>5.133973E-6</c:v>
                </c:pt>
                <c:pt idx="22">
                  <c:v>5.370436E-6</c:v>
                </c:pt>
                <c:pt idx="23">
                  <c:v>6.114851E-6</c:v>
                </c:pt>
                <c:pt idx="24">
                  <c:v>5.866146E-6</c:v>
                </c:pt>
                <c:pt idx="25">
                  <c:v>5.242495E-6</c:v>
                </c:pt>
                <c:pt idx="26">
                  <c:v>4.996948E-6</c:v>
                </c:pt>
                <c:pt idx="27">
                  <c:v>4.744866E-6</c:v>
                </c:pt>
                <c:pt idx="28">
                  <c:v>4.271477E-6</c:v>
                </c:pt>
                <c:pt idx="29">
                  <c:v>3.883412E-6</c:v>
                </c:pt>
                <c:pt idx="30">
                  <c:v>3.41649E-6</c:v>
                </c:pt>
                <c:pt idx="31">
                  <c:v>3.66963E-6</c:v>
                </c:pt>
                <c:pt idx="32">
                  <c:v>4.061734E-6</c:v>
                </c:pt>
                <c:pt idx="33">
                  <c:v>4.442159E-6</c:v>
                </c:pt>
                <c:pt idx="34">
                  <c:v>5.39409E-6</c:v>
                </c:pt>
                <c:pt idx="35">
                  <c:v>6.511433E-6</c:v>
                </c:pt>
                <c:pt idx="36">
                  <c:v>7.465027E-6</c:v>
                </c:pt>
                <c:pt idx="37">
                  <c:v>9.234385E-6</c:v>
                </c:pt>
                <c:pt idx="38">
                  <c:v>1.241113E-5</c:v>
                </c:pt>
                <c:pt idx="39">
                  <c:v>1.405313E-5</c:v>
                </c:pt>
                <c:pt idx="40">
                  <c:v>1.775551E-5</c:v>
                </c:pt>
                <c:pt idx="41">
                  <c:v>2.039035E-5</c:v>
                </c:pt>
                <c:pt idx="42">
                  <c:v>2.00758E-5</c:v>
                </c:pt>
                <c:pt idx="43">
                  <c:v>2.242552E-5</c:v>
                </c:pt>
                <c:pt idx="44">
                  <c:v>2.382012E-5</c:v>
                </c:pt>
                <c:pt idx="45">
                  <c:v>2.489568E-5</c:v>
                </c:pt>
                <c:pt idx="46">
                  <c:v>2.590017E-5</c:v>
                </c:pt>
                <c:pt idx="47">
                  <c:v>2.643735E-5</c:v>
                </c:pt>
                <c:pt idx="48">
                  <c:v>2.635191E-5</c:v>
                </c:pt>
                <c:pt idx="49">
                  <c:v>3.001685E-5</c:v>
                </c:pt>
                <c:pt idx="50">
                  <c:v>2.947523E-5</c:v>
                </c:pt>
                <c:pt idx="51">
                  <c:v>2.755075E-5</c:v>
                </c:pt>
                <c:pt idx="52">
                  <c:v>2.435733E-5</c:v>
                </c:pt>
                <c:pt idx="53">
                  <c:v>2.203705E-5</c:v>
                </c:pt>
                <c:pt idx="54">
                  <c:v>1.835388E-5</c:v>
                </c:pt>
                <c:pt idx="55">
                  <c:v>1.646699E-5</c:v>
                </c:pt>
                <c:pt idx="56">
                  <c:v>1.456627E-5</c:v>
                </c:pt>
                <c:pt idx="57">
                  <c:v>1.379776E-5</c:v>
                </c:pt>
                <c:pt idx="58">
                  <c:v>1.353185E-5</c:v>
                </c:pt>
                <c:pt idx="59">
                  <c:v>1.368435E-5</c:v>
                </c:pt>
                <c:pt idx="60">
                  <c:v>1.385887E-5</c:v>
                </c:pt>
                <c:pt idx="61">
                  <c:v>1.400925E-5</c:v>
                </c:pt>
                <c:pt idx="62">
                  <c:v>1.303712E-5</c:v>
                </c:pt>
                <c:pt idx="63">
                  <c:v>1.154769E-5</c:v>
                </c:pt>
                <c:pt idx="64">
                  <c:v>1.029695E-5</c:v>
                </c:pt>
                <c:pt idx="65">
                  <c:v>9.871476E-6</c:v>
                </c:pt>
                <c:pt idx="66">
                  <c:v>8.891125E-6</c:v>
                </c:pt>
                <c:pt idx="67">
                  <c:v>7.838953E-6</c:v>
                </c:pt>
                <c:pt idx="68">
                  <c:v>6.991885E-6</c:v>
                </c:pt>
                <c:pt idx="69">
                  <c:v>6.62013E-6</c:v>
                </c:pt>
                <c:pt idx="70">
                  <c:v>6.101289E-6</c:v>
                </c:pt>
                <c:pt idx="71">
                  <c:v>6.035302E-6</c:v>
                </c:pt>
                <c:pt idx="72">
                  <c:v>6.609497E-6</c:v>
                </c:pt>
                <c:pt idx="73">
                  <c:v>7.968493E-6</c:v>
                </c:pt>
                <c:pt idx="74">
                  <c:v>1.063922E-5</c:v>
                </c:pt>
                <c:pt idx="75">
                  <c:v>1.17652E-5</c:v>
                </c:pt>
                <c:pt idx="76">
                  <c:v>1.225521E-5</c:v>
                </c:pt>
                <c:pt idx="77">
                  <c:v>1.380696E-5</c:v>
                </c:pt>
                <c:pt idx="78">
                  <c:v>1.440803E-5</c:v>
                </c:pt>
                <c:pt idx="79">
                  <c:v>1.458445E-5</c:v>
                </c:pt>
                <c:pt idx="80">
                  <c:v>1.479627E-5</c:v>
                </c:pt>
                <c:pt idx="81">
                  <c:v>1.429012E-5</c:v>
                </c:pt>
                <c:pt idx="82">
                  <c:v>1.484835E-5</c:v>
                </c:pt>
                <c:pt idx="83">
                  <c:v>1.652539E-5</c:v>
                </c:pt>
                <c:pt idx="84">
                  <c:v>1.725261E-5</c:v>
                </c:pt>
                <c:pt idx="85">
                  <c:v>1.910691E-5</c:v>
                </c:pt>
                <c:pt idx="86">
                  <c:v>2.033831E-5</c:v>
                </c:pt>
                <c:pt idx="87">
                  <c:v>2.168226E-5</c:v>
                </c:pt>
                <c:pt idx="88">
                  <c:v>2.212089E-5</c:v>
                </c:pt>
                <c:pt idx="89">
                  <c:v>2.301803E-5</c:v>
                </c:pt>
                <c:pt idx="90">
                  <c:v>2.360544E-5</c:v>
                </c:pt>
                <c:pt idx="91">
                  <c:v>2.405986E-5</c:v>
                </c:pt>
                <c:pt idx="92">
                  <c:v>2.377598E-5</c:v>
                </c:pt>
                <c:pt idx="93">
                  <c:v>2.506606E-5</c:v>
                </c:pt>
                <c:pt idx="94">
                  <c:v>2.504179E-5</c:v>
                </c:pt>
                <c:pt idx="95">
                  <c:v>2.597303E-5</c:v>
                </c:pt>
                <c:pt idx="96">
                  <c:v>2.681641E-5</c:v>
                </c:pt>
                <c:pt idx="97">
                  <c:v>2.69894E-5</c:v>
                </c:pt>
                <c:pt idx="98">
                  <c:v>2.905663E-5</c:v>
                </c:pt>
                <c:pt idx="99">
                  <c:v>3.007045E-5</c:v>
                </c:pt>
                <c:pt idx="100">
                  <c:v>2.938646E-5</c:v>
                </c:pt>
                <c:pt idx="101">
                  <c:v>2.979695E-5</c:v>
                </c:pt>
                <c:pt idx="102">
                  <c:v>2.994046E-5</c:v>
                </c:pt>
                <c:pt idx="103">
                  <c:v>3.079562E-5</c:v>
                </c:pt>
                <c:pt idx="104">
                  <c:v>3.09968E-5</c:v>
                </c:pt>
                <c:pt idx="105">
                  <c:v>2.981796E-5</c:v>
                </c:pt>
                <c:pt idx="106">
                  <c:v>3.032906E-5</c:v>
                </c:pt>
                <c:pt idx="107">
                  <c:v>3.100765E-5</c:v>
                </c:pt>
                <c:pt idx="108">
                  <c:v>3.09409E-5</c:v>
                </c:pt>
                <c:pt idx="109">
                  <c:v>3.114096E-5</c:v>
                </c:pt>
                <c:pt idx="110">
                  <c:v>3.113222E-5</c:v>
                </c:pt>
                <c:pt idx="111">
                  <c:v>3.313257E-5</c:v>
                </c:pt>
                <c:pt idx="112">
                  <c:v>3.334528E-5</c:v>
                </c:pt>
                <c:pt idx="113">
                  <c:v>3.325158E-5</c:v>
                </c:pt>
                <c:pt idx="114">
                  <c:v>3.295395E-5</c:v>
                </c:pt>
                <c:pt idx="115">
                  <c:v>3.305652E-5</c:v>
                </c:pt>
                <c:pt idx="116">
                  <c:v>3.255899E-5</c:v>
                </c:pt>
                <c:pt idx="117">
                  <c:v>3.185122E-5</c:v>
                </c:pt>
                <c:pt idx="118">
                  <c:v>2.981368E-5</c:v>
                </c:pt>
                <c:pt idx="119">
                  <c:v>2.8561E-5</c:v>
                </c:pt>
                <c:pt idx="120">
                  <c:v>2.810468E-5</c:v>
                </c:pt>
                <c:pt idx="121">
                  <c:v>2.736065E-5</c:v>
                </c:pt>
                <c:pt idx="122">
                  <c:v>2.747324E-5</c:v>
                </c:pt>
                <c:pt idx="123">
                  <c:v>2.684045E-5</c:v>
                </c:pt>
                <c:pt idx="124">
                  <c:v>2.578819E-5</c:v>
                </c:pt>
                <c:pt idx="125">
                  <c:v>2.495233E-5</c:v>
                </c:pt>
                <c:pt idx="126">
                  <c:v>2.42125E-5</c:v>
                </c:pt>
                <c:pt idx="127">
                  <c:v>2.26332E-5</c:v>
                </c:pt>
                <c:pt idx="128">
                  <c:v>2.126826E-5</c:v>
                </c:pt>
                <c:pt idx="129">
                  <c:v>1.909078E-5</c:v>
                </c:pt>
                <c:pt idx="130">
                  <c:v>1.752184E-5</c:v>
                </c:pt>
                <c:pt idx="131">
                  <c:v>1.614948E-5</c:v>
                </c:pt>
                <c:pt idx="132">
                  <c:v>1.491436E-5</c:v>
                </c:pt>
                <c:pt idx="133">
                  <c:v>1.398708E-5</c:v>
                </c:pt>
                <c:pt idx="134">
                  <c:v>1.282598E-5</c:v>
                </c:pt>
                <c:pt idx="135">
                  <c:v>1.212933E-5</c:v>
                </c:pt>
                <c:pt idx="136">
                  <c:v>1.155885E-5</c:v>
                </c:pt>
                <c:pt idx="137">
                  <c:v>1.135393E-5</c:v>
                </c:pt>
                <c:pt idx="138">
                  <c:v>1.085865E-5</c:v>
                </c:pt>
              </c:numCache>
            </c:numRef>
          </c:val>
          <c:smooth val="0"/>
          <c:extLst xmlns:c16r2="http://schemas.microsoft.com/office/drawing/2015/06/chart">
            <c:ext xmlns:c16="http://schemas.microsoft.com/office/drawing/2014/chart" uri="{C3380CC4-5D6E-409C-BE32-E72D297353CC}">
              <c16:uniqueId val="{00000000-39AB-4BF0-AD32-525C784A4047}"/>
            </c:ext>
          </c:extLst>
        </c:ser>
        <c:ser>
          <c:idx val="1"/>
          <c:order val="1"/>
          <c:tx>
            <c:strRef>
              <c:f>'Data 13'!$C$1</c:f>
              <c:strCache>
                <c:ptCount val="1"/>
                <c:pt idx="0">
                  <c:v>Sozialdemokratie</c:v>
                </c:pt>
              </c:strCache>
            </c:strRef>
          </c:tx>
          <c:spPr>
            <a:ln w="28575" cap="rnd">
              <a:solidFill>
                <a:schemeClr val="accent5"/>
              </a:solidFill>
              <a:round/>
            </a:ln>
            <a:effectLst/>
          </c:spPr>
          <c:marker>
            <c:symbol val="none"/>
          </c:marker>
          <c:cat>
            <c:numRef>
              <c:f>'Data 13'!$D$2:$D$140</c:f>
              <c:numCache>
                <c:formatCode>General</c:formatCode>
                <c:ptCount val="139"/>
                <c:pt idx="0">
                  <c:v>1870.0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pt idx="21">
                  <c:v>91.0</c:v>
                </c:pt>
                <c:pt idx="22">
                  <c:v>92.0</c:v>
                </c:pt>
                <c:pt idx="23">
                  <c:v>93.0</c:v>
                </c:pt>
                <c:pt idx="24">
                  <c:v>94.0</c:v>
                </c:pt>
                <c:pt idx="25">
                  <c:v>95.0</c:v>
                </c:pt>
                <c:pt idx="26">
                  <c:v>96.0</c:v>
                </c:pt>
                <c:pt idx="27">
                  <c:v>97.0</c:v>
                </c:pt>
                <c:pt idx="28">
                  <c:v>98.0</c:v>
                </c:pt>
                <c:pt idx="29">
                  <c:v>99.0</c:v>
                </c:pt>
                <c:pt idx="30">
                  <c:v>1900.0</c:v>
                </c:pt>
                <c:pt idx="31" formatCode="00">
                  <c:v>1.0</c:v>
                </c:pt>
                <c:pt idx="32" formatCode="00">
                  <c:v>2.0</c:v>
                </c:pt>
                <c:pt idx="33" formatCode="00">
                  <c:v>3.0</c:v>
                </c:pt>
                <c:pt idx="34" formatCode="00">
                  <c:v>4.0</c:v>
                </c:pt>
                <c:pt idx="35" formatCode="00">
                  <c:v>5.0</c:v>
                </c:pt>
                <c:pt idx="36" formatCode="00">
                  <c:v>6.0</c:v>
                </c:pt>
                <c:pt idx="37" formatCode="00">
                  <c:v>7.0</c:v>
                </c:pt>
                <c:pt idx="38" formatCode="00">
                  <c:v>8.0</c:v>
                </c:pt>
                <c:pt idx="39" formatCode="00">
                  <c:v>9.0</c:v>
                </c:pt>
                <c:pt idx="40" formatCode="00">
                  <c:v>10.0</c:v>
                </c:pt>
                <c:pt idx="41" formatCode="00">
                  <c:v>11.0</c:v>
                </c:pt>
                <c:pt idx="42" formatCode="00">
                  <c:v>12.0</c:v>
                </c:pt>
                <c:pt idx="43" formatCode="00">
                  <c:v>13.0</c:v>
                </c:pt>
                <c:pt idx="44" formatCode="00">
                  <c:v>14.0</c:v>
                </c:pt>
                <c:pt idx="45" formatCode="00">
                  <c:v>15.0</c:v>
                </c:pt>
                <c:pt idx="46" formatCode="00">
                  <c:v>16.0</c:v>
                </c:pt>
                <c:pt idx="47" formatCode="00">
                  <c:v>17.0</c:v>
                </c:pt>
                <c:pt idx="48" formatCode="00">
                  <c:v>18.0</c:v>
                </c:pt>
                <c:pt idx="49" formatCode="00">
                  <c:v>19.0</c:v>
                </c:pt>
                <c:pt idx="50" formatCode="00">
                  <c:v>20.0</c:v>
                </c:pt>
                <c:pt idx="51" formatCode="00">
                  <c:v>21.0</c:v>
                </c:pt>
                <c:pt idx="52" formatCode="00">
                  <c:v>22.0</c:v>
                </c:pt>
                <c:pt idx="53" formatCode="00">
                  <c:v>23.0</c:v>
                </c:pt>
                <c:pt idx="54" formatCode="00">
                  <c:v>24.0</c:v>
                </c:pt>
                <c:pt idx="55" formatCode="00">
                  <c:v>25.0</c:v>
                </c:pt>
                <c:pt idx="56" formatCode="00">
                  <c:v>26.0</c:v>
                </c:pt>
                <c:pt idx="57" formatCode="00">
                  <c:v>27.0</c:v>
                </c:pt>
                <c:pt idx="58" formatCode="00">
                  <c:v>28.0</c:v>
                </c:pt>
                <c:pt idx="59" formatCode="00">
                  <c:v>29.0</c:v>
                </c:pt>
                <c:pt idx="60" formatCode="00">
                  <c:v>30.0</c:v>
                </c:pt>
                <c:pt idx="61" formatCode="00">
                  <c:v>31.0</c:v>
                </c:pt>
                <c:pt idx="62" formatCode="00">
                  <c:v>32.0</c:v>
                </c:pt>
                <c:pt idx="63" formatCode="00">
                  <c:v>33.0</c:v>
                </c:pt>
                <c:pt idx="64" formatCode="00">
                  <c:v>34.0</c:v>
                </c:pt>
                <c:pt idx="65" formatCode="00">
                  <c:v>35.0</c:v>
                </c:pt>
                <c:pt idx="66" formatCode="00">
                  <c:v>36.0</c:v>
                </c:pt>
                <c:pt idx="67" formatCode="00">
                  <c:v>37.0</c:v>
                </c:pt>
                <c:pt idx="68" formatCode="00">
                  <c:v>38.0</c:v>
                </c:pt>
                <c:pt idx="69" formatCode="00">
                  <c:v>39.0</c:v>
                </c:pt>
                <c:pt idx="70" formatCode="00">
                  <c:v>40.0</c:v>
                </c:pt>
                <c:pt idx="71" formatCode="00">
                  <c:v>41.0</c:v>
                </c:pt>
                <c:pt idx="72" formatCode="00">
                  <c:v>42.0</c:v>
                </c:pt>
                <c:pt idx="73" formatCode="00">
                  <c:v>43.0</c:v>
                </c:pt>
                <c:pt idx="74" formatCode="00">
                  <c:v>44.0</c:v>
                </c:pt>
                <c:pt idx="75" formatCode="00">
                  <c:v>45.0</c:v>
                </c:pt>
                <c:pt idx="76" formatCode="00">
                  <c:v>46.0</c:v>
                </c:pt>
                <c:pt idx="77" formatCode="00">
                  <c:v>47.0</c:v>
                </c:pt>
                <c:pt idx="78" formatCode="00">
                  <c:v>48.0</c:v>
                </c:pt>
                <c:pt idx="79" formatCode="00">
                  <c:v>49.0</c:v>
                </c:pt>
                <c:pt idx="80" formatCode="00">
                  <c:v>50.0</c:v>
                </c:pt>
                <c:pt idx="81" formatCode="00">
                  <c:v>51.0</c:v>
                </c:pt>
                <c:pt idx="82" formatCode="00">
                  <c:v>52.0</c:v>
                </c:pt>
                <c:pt idx="83" formatCode="00">
                  <c:v>53.0</c:v>
                </c:pt>
                <c:pt idx="84" formatCode="00">
                  <c:v>54.0</c:v>
                </c:pt>
                <c:pt idx="85" formatCode="00">
                  <c:v>55.0</c:v>
                </c:pt>
                <c:pt idx="86" formatCode="00">
                  <c:v>56.0</c:v>
                </c:pt>
                <c:pt idx="87" formatCode="00">
                  <c:v>57.0</c:v>
                </c:pt>
                <c:pt idx="88" formatCode="00">
                  <c:v>58.0</c:v>
                </c:pt>
                <c:pt idx="89" formatCode="00">
                  <c:v>59.0</c:v>
                </c:pt>
                <c:pt idx="90" formatCode="00">
                  <c:v>60.0</c:v>
                </c:pt>
                <c:pt idx="91" formatCode="00">
                  <c:v>61.0</c:v>
                </c:pt>
                <c:pt idx="92" formatCode="00">
                  <c:v>62.0</c:v>
                </c:pt>
                <c:pt idx="93" formatCode="00">
                  <c:v>63.0</c:v>
                </c:pt>
                <c:pt idx="94" formatCode="00">
                  <c:v>64.0</c:v>
                </c:pt>
                <c:pt idx="95" formatCode="00">
                  <c:v>65.0</c:v>
                </c:pt>
                <c:pt idx="96" formatCode="00">
                  <c:v>66.0</c:v>
                </c:pt>
                <c:pt idx="97" formatCode="00">
                  <c:v>67.0</c:v>
                </c:pt>
                <c:pt idx="98" formatCode="00">
                  <c:v>68.0</c:v>
                </c:pt>
                <c:pt idx="99" formatCode="00">
                  <c:v>69.0</c:v>
                </c:pt>
                <c:pt idx="100" formatCode="00">
                  <c:v>70.0</c:v>
                </c:pt>
                <c:pt idx="101" formatCode="00">
                  <c:v>71.0</c:v>
                </c:pt>
                <c:pt idx="102" formatCode="00">
                  <c:v>72.0</c:v>
                </c:pt>
                <c:pt idx="103" formatCode="00">
                  <c:v>73.0</c:v>
                </c:pt>
                <c:pt idx="104" formatCode="00">
                  <c:v>74.0</c:v>
                </c:pt>
                <c:pt idx="105" formatCode="00">
                  <c:v>75.0</c:v>
                </c:pt>
                <c:pt idx="106" formatCode="00">
                  <c:v>76.0</c:v>
                </c:pt>
                <c:pt idx="107" formatCode="00">
                  <c:v>77.0</c:v>
                </c:pt>
                <c:pt idx="108" formatCode="00">
                  <c:v>78.0</c:v>
                </c:pt>
                <c:pt idx="109" formatCode="00">
                  <c:v>79.0</c:v>
                </c:pt>
                <c:pt idx="110" formatCode="00">
                  <c:v>80.0</c:v>
                </c:pt>
                <c:pt idx="111" formatCode="00">
                  <c:v>81.0</c:v>
                </c:pt>
                <c:pt idx="112" formatCode="00">
                  <c:v>82.0</c:v>
                </c:pt>
                <c:pt idx="113" formatCode="00">
                  <c:v>83.0</c:v>
                </c:pt>
                <c:pt idx="114" formatCode="00">
                  <c:v>84.0</c:v>
                </c:pt>
                <c:pt idx="115" formatCode="00">
                  <c:v>85.0</c:v>
                </c:pt>
                <c:pt idx="116" formatCode="00">
                  <c:v>86.0</c:v>
                </c:pt>
                <c:pt idx="117" formatCode="00">
                  <c:v>87.0</c:v>
                </c:pt>
                <c:pt idx="118" formatCode="00">
                  <c:v>88.0</c:v>
                </c:pt>
                <c:pt idx="119" formatCode="00">
                  <c:v>89.0</c:v>
                </c:pt>
                <c:pt idx="120" formatCode="00">
                  <c:v>90.0</c:v>
                </c:pt>
                <c:pt idx="121" formatCode="00">
                  <c:v>91.0</c:v>
                </c:pt>
                <c:pt idx="122" formatCode="00">
                  <c:v>92.0</c:v>
                </c:pt>
                <c:pt idx="123" formatCode="00">
                  <c:v>93.0</c:v>
                </c:pt>
                <c:pt idx="124" formatCode="00">
                  <c:v>94.0</c:v>
                </c:pt>
                <c:pt idx="125" formatCode="00">
                  <c:v>95.0</c:v>
                </c:pt>
                <c:pt idx="126" formatCode="00">
                  <c:v>96.0</c:v>
                </c:pt>
                <c:pt idx="127" formatCode="00">
                  <c:v>97.0</c:v>
                </c:pt>
                <c:pt idx="128" formatCode="00">
                  <c:v>98.0</c:v>
                </c:pt>
                <c:pt idx="129" formatCode="00">
                  <c:v>99.0</c:v>
                </c:pt>
                <c:pt idx="130">
                  <c:v>2000.0</c:v>
                </c:pt>
                <c:pt idx="131" formatCode="00">
                  <c:v>1.0</c:v>
                </c:pt>
                <c:pt idx="132" formatCode="00">
                  <c:v>2.0</c:v>
                </c:pt>
                <c:pt idx="133" formatCode="00">
                  <c:v>3.0</c:v>
                </c:pt>
                <c:pt idx="134" formatCode="00">
                  <c:v>4.0</c:v>
                </c:pt>
                <c:pt idx="135" formatCode="00">
                  <c:v>5.0</c:v>
                </c:pt>
                <c:pt idx="136" formatCode="00">
                  <c:v>6.0</c:v>
                </c:pt>
                <c:pt idx="137" formatCode="00">
                  <c:v>7.0</c:v>
                </c:pt>
                <c:pt idx="138" formatCode="00">
                  <c:v>8.0</c:v>
                </c:pt>
              </c:numCache>
            </c:numRef>
          </c:cat>
          <c:val>
            <c:numRef>
              <c:f>'Data 13'!$C$2:$C$140</c:f>
              <c:numCache>
                <c:formatCode>0.00E+00</c:formatCode>
                <c:ptCount val="139"/>
                <c:pt idx="0">
                  <c:v>5.0489E-7</c:v>
                </c:pt>
                <c:pt idx="1">
                  <c:v>4.517005E-7</c:v>
                </c:pt>
                <c:pt idx="2">
                  <c:v>4.330957E-7</c:v>
                </c:pt>
                <c:pt idx="3">
                  <c:v>3.840747E-7</c:v>
                </c:pt>
                <c:pt idx="4">
                  <c:v>5.164603E-7</c:v>
                </c:pt>
                <c:pt idx="5">
                  <c:v>1.619401E-6</c:v>
                </c:pt>
                <c:pt idx="6">
                  <c:v>2.150486E-6</c:v>
                </c:pt>
                <c:pt idx="7">
                  <c:v>2.524656E-6</c:v>
                </c:pt>
                <c:pt idx="8">
                  <c:v>2.783869E-6</c:v>
                </c:pt>
                <c:pt idx="9">
                  <c:v>2.883045E-6</c:v>
                </c:pt>
                <c:pt idx="10">
                  <c:v>5.629274E-6</c:v>
                </c:pt>
                <c:pt idx="11">
                  <c:v>8.40828E-6</c:v>
                </c:pt>
                <c:pt idx="12">
                  <c:v>7.906637E-6</c:v>
                </c:pt>
                <c:pt idx="13">
                  <c:v>7.678657E-6</c:v>
                </c:pt>
                <c:pt idx="14">
                  <c:v>7.909689E-6</c:v>
                </c:pt>
                <c:pt idx="15">
                  <c:v>8.345859E-6</c:v>
                </c:pt>
                <c:pt idx="16">
                  <c:v>8.662289E-6</c:v>
                </c:pt>
                <c:pt idx="17">
                  <c:v>7.604598E-6</c:v>
                </c:pt>
                <c:pt idx="18">
                  <c:v>6.516626E-6</c:v>
                </c:pt>
                <c:pt idx="19">
                  <c:v>7.663594E-6</c:v>
                </c:pt>
                <c:pt idx="20">
                  <c:v>8.936507E-6</c:v>
                </c:pt>
                <c:pt idx="21">
                  <c:v>9.863601E-6</c:v>
                </c:pt>
                <c:pt idx="22">
                  <c:v>1.063757E-5</c:v>
                </c:pt>
                <c:pt idx="23">
                  <c:v>1.206595E-5</c:v>
                </c:pt>
                <c:pt idx="24">
                  <c:v>1.153227E-5</c:v>
                </c:pt>
                <c:pt idx="25">
                  <c:v>1.088892E-5</c:v>
                </c:pt>
                <c:pt idx="26">
                  <c:v>1.060101E-5</c:v>
                </c:pt>
                <c:pt idx="27">
                  <c:v>1.023142E-5</c:v>
                </c:pt>
                <c:pt idx="28">
                  <c:v>9.417746E-6</c:v>
                </c:pt>
                <c:pt idx="29">
                  <c:v>8.736679E-6</c:v>
                </c:pt>
                <c:pt idx="30">
                  <c:v>8.561388E-6</c:v>
                </c:pt>
                <c:pt idx="31">
                  <c:v>9.415193E-6</c:v>
                </c:pt>
                <c:pt idx="32">
                  <c:v>1.058632E-5</c:v>
                </c:pt>
                <c:pt idx="33">
                  <c:v>1.162772E-5</c:v>
                </c:pt>
                <c:pt idx="34">
                  <c:v>1.422957E-5</c:v>
                </c:pt>
                <c:pt idx="35">
                  <c:v>1.700481E-5</c:v>
                </c:pt>
                <c:pt idx="36">
                  <c:v>1.87207E-5</c:v>
                </c:pt>
                <c:pt idx="37">
                  <c:v>1.965633E-5</c:v>
                </c:pt>
                <c:pt idx="38">
                  <c:v>2.155186E-5</c:v>
                </c:pt>
                <c:pt idx="39">
                  <c:v>2.247356E-5</c:v>
                </c:pt>
                <c:pt idx="40">
                  <c:v>2.365764E-5</c:v>
                </c:pt>
                <c:pt idx="41">
                  <c:v>2.265616E-5</c:v>
                </c:pt>
                <c:pt idx="42">
                  <c:v>2.224942E-5</c:v>
                </c:pt>
                <c:pt idx="43">
                  <c:v>2.486827E-5</c:v>
                </c:pt>
                <c:pt idx="44">
                  <c:v>2.66916E-5</c:v>
                </c:pt>
                <c:pt idx="45">
                  <c:v>2.693919E-5</c:v>
                </c:pt>
                <c:pt idx="46">
                  <c:v>2.915021E-5</c:v>
                </c:pt>
                <c:pt idx="47">
                  <c:v>2.921439E-5</c:v>
                </c:pt>
                <c:pt idx="48">
                  <c:v>3.078518E-5</c:v>
                </c:pt>
                <c:pt idx="49">
                  <c:v>3.163966E-5</c:v>
                </c:pt>
                <c:pt idx="50">
                  <c:v>2.960033E-5</c:v>
                </c:pt>
                <c:pt idx="51">
                  <c:v>2.90718E-5</c:v>
                </c:pt>
                <c:pt idx="52">
                  <c:v>2.865724E-5</c:v>
                </c:pt>
                <c:pt idx="53">
                  <c:v>2.615162E-5</c:v>
                </c:pt>
                <c:pt idx="54">
                  <c:v>2.455153E-5</c:v>
                </c:pt>
                <c:pt idx="55">
                  <c:v>2.422733E-5</c:v>
                </c:pt>
                <c:pt idx="56">
                  <c:v>2.471124E-5</c:v>
                </c:pt>
                <c:pt idx="57">
                  <c:v>2.527739E-5</c:v>
                </c:pt>
                <c:pt idx="58">
                  <c:v>2.471514E-5</c:v>
                </c:pt>
                <c:pt idx="59">
                  <c:v>2.4822E-5</c:v>
                </c:pt>
                <c:pt idx="60">
                  <c:v>2.576665E-5</c:v>
                </c:pt>
                <c:pt idx="61">
                  <c:v>2.658538E-5</c:v>
                </c:pt>
                <c:pt idx="62">
                  <c:v>2.514167E-5</c:v>
                </c:pt>
                <c:pt idx="63">
                  <c:v>2.256691E-5</c:v>
                </c:pt>
                <c:pt idx="64">
                  <c:v>2.071089E-5</c:v>
                </c:pt>
                <c:pt idx="65">
                  <c:v>1.887301E-5</c:v>
                </c:pt>
                <c:pt idx="66">
                  <c:v>1.654823E-5</c:v>
                </c:pt>
                <c:pt idx="67">
                  <c:v>1.354506E-5</c:v>
                </c:pt>
                <c:pt idx="68">
                  <c:v>1.107526E-5</c:v>
                </c:pt>
                <c:pt idx="69">
                  <c:v>9.345944E-6</c:v>
                </c:pt>
                <c:pt idx="70">
                  <c:v>8.505178E-6</c:v>
                </c:pt>
                <c:pt idx="71">
                  <c:v>7.819765E-6</c:v>
                </c:pt>
                <c:pt idx="72">
                  <c:v>9.261389E-6</c:v>
                </c:pt>
                <c:pt idx="73">
                  <c:v>1.113607E-5</c:v>
                </c:pt>
                <c:pt idx="74">
                  <c:v>1.489269E-5</c:v>
                </c:pt>
                <c:pt idx="75">
                  <c:v>1.67884E-5</c:v>
                </c:pt>
                <c:pt idx="76">
                  <c:v>1.789072E-5</c:v>
                </c:pt>
                <c:pt idx="77">
                  <c:v>1.978616E-5</c:v>
                </c:pt>
                <c:pt idx="78">
                  <c:v>2.1345E-5</c:v>
                </c:pt>
                <c:pt idx="79">
                  <c:v>2.161117E-5</c:v>
                </c:pt>
                <c:pt idx="80">
                  <c:v>2.193949E-5</c:v>
                </c:pt>
                <c:pt idx="81">
                  <c:v>2.178152E-5</c:v>
                </c:pt>
                <c:pt idx="82">
                  <c:v>2.283483E-5</c:v>
                </c:pt>
                <c:pt idx="83">
                  <c:v>2.575211E-5</c:v>
                </c:pt>
                <c:pt idx="84">
                  <c:v>2.78441E-5</c:v>
                </c:pt>
                <c:pt idx="85">
                  <c:v>3.074512E-5</c:v>
                </c:pt>
                <c:pt idx="86">
                  <c:v>3.35384E-5</c:v>
                </c:pt>
                <c:pt idx="87">
                  <c:v>3.569628E-5</c:v>
                </c:pt>
                <c:pt idx="88">
                  <c:v>3.578437E-5</c:v>
                </c:pt>
                <c:pt idx="89">
                  <c:v>3.680192E-5</c:v>
                </c:pt>
                <c:pt idx="90">
                  <c:v>3.783497E-5</c:v>
                </c:pt>
                <c:pt idx="91">
                  <c:v>3.822672E-5</c:v>
                </c:pt>
                <c:pt idx="92">
                  <c:v>3.648327E-5</c:v>
                </c:pt>
                <c:pt idx="93">
                  <c:v>3.59489E-5</c:v>
                </c:pt>
                <c:pt idx="94">
                  <c:v>3.577231E-5</c:v>
                </c:pt>
                <c:pt idx="95">
                  <c:v>3.647767E-5</c:v>
                </c:pt>
                <c:pt idx="96">
                  <c:v>3.737468E-5</c:v>
                </c:pt>
                <c:pt idx="97">
                  <c:v>3.699061E-5</c:v>
                </c:pt>
                <c:pt idx="98">
                  <c:v>3.755307E-5</c:v>
                </c:pt>
                <c:pt idx="99">
                  <c:v>4.00318E-5</c:v>
                </c:pt>
                <c:pt idx="100">
                  <c:v>4.008737E-5</c:v>
                </c:pt>
                <c:pt idx="101">
                  <c:v>4.086148E-5</c:v>
                </c:pt>
                <c:pt idx="102">
                  <c:v>4.223532E-5</c:v>
                </c:pt>
                <c:pt idx="103">
                  <c:v>4.366805E-5</c:v>
                </c:pt>
                <c:pt idx="104">
                  <c:v>4.404068E-5</c:v>
                </c:pt>
                <c:pt idx="105">
                  <c:v>4.381974E-5</c:v>
                </c:pt>
                <c:pt idx="106">
                  <c:v>4.38476E-5</c:v>
                </c:pt>
                <c:pt idx="107">
                  <c:v>4.54384E-5</c:v>
                </c:pt>
                <c:pt idx="108">
                  <c:v>4.422348E-5</c:v>
                </c:pt>
                <c:pt idx="109">
                  <c:v>4.339001E-5</c:v>
                </c:pt>
                <c:pt idx="110">
                  <c:v>4.219832E-5</c:v>
                </c:pt>
                <c:pt idx="111">
                  <c:v>4.303142E-5</c:v>
                </c:pt>
                <c:pt idx="112">
                  <c:v>4.245521E-5</c:v>
                </c:pt>
                <c:pt idx="113">
                  <c:v>4.121004E-5</c:v>
                </c:pt>
                <c:pt idx="114">
                  <c:v>3.935938E-5</c:v>
                </c:pt>
                <c:pt idx="115">
                  <c:v>3.906478E-5</c:v>
                </c:pt>
                <c:pt idx="116">
                  <c:v>3.840304E-5</c:v>
                </c:pt>
                <c:pt idx="117">
                  <c:v>3.73335E-5</c:v>
                </c:pt>
                <c:pt idx="118">
                  <c:v>3.429724E-5</c:v>
                </c:pt>
                <c:pt idx="119">
                  <c:v>3.258318E-5</c:v>
                </c:pt>
                <c:pt idx="120">
                  <c:v>3.129927E-5</c:v>
                </c:pt>
                <c:pt idx="121">
                  <c:v>2.937488E-5</c:v>
                </c:pt>
                <c:pt idx="122">
                  <c:v>2.778072E-5</c:v>
                </c:pt>
                <c:pt idx="123">
                  <c:v>2.594311E-5</c:v>
                </c:pt>
                <c:pt idx="124">
                  <c:v>2.424076E-5</c:v>
                </c:pt>
                <c:pt idx="125">
                  <c:v>2.295329E-5</c:v>
                </c:pt>
                <c:pt idx="126">
                  <c:v>2.203105E-5</c:v>
                </c:pt>
                <c:pt idx="127">
                  <c:v>2.054181E-5</c:v>
                </c:pt>
                <c:pt idx="128">
                  <c:v>1.914974E-5</c:v>
                </c:pt>
                <c:pt idx="129">
                  <c:v>1.785288E-5</c:v>
                </c:pt>
                <c:pt idx="130">
                  <c:v>1.638024E-5</c:v>
                </c:pt>
                <c:pt idx="131">
                  <c:v>1.50022E-5</c:v>
                </c:pt>
                <c:pt idx="132">
                  <c:v>1.41608E-5</c:v>
                </c:pt>
                <c:pt idx="133">
                  <c:v>1.323381E-5</c:v>
                </c:pt>
                <c:pt idx="134">
                  <c:v>1.213933E-5</c:v>
                </c:pt>
                <c:pt idx="135">
                  <c:v>1.15289E-5</c:v>
                </c:pt>
                <c:pt idx="136">
                  <c:v>1.101202E-5</c:v>
                </c:pt>
                <c:pt idx="137">
                  <c:v>1.057409E-5</c:v>
                </c:pt>
                <c:pt idx="138">
                  <c:v>1.02965E-5</c:v>
                </c:pt>
              </c:numCache>
            </c:numRef>
          </c:val>
          <c:smooth val="0"/>
          <c:extLst xmlns:c16r2="http://schemas.microsoft.com/office/drawing/2015/06/chart">
            <c:ext xmlns:c16="http://schemas.microsoft.com/office/drawing/2014/chart" uri="{C3380CC4-5D6E-409C-BE32-E72D297353CC}">
              <c16:uniqueId val="{00000001-39AB-4BF0-AD32-525C784A4047}"/>
            </c:ext>
          </c:extLst>
        </c:ser>
        <c:dLbls>
          <c:showLegendKey val="0"/>
          <c:showVal val="0"/>
          <c:showCatName val="0"/>
          <c:showSerName val="0"/>
          <c:showPercent val="0"/>
          <c:showBubbleSize val="0"/>
        </c:dLbls>
        <c:smooth val="0"/>
        <c:axId val="-2082388256"/>
        <c:axId val="-2082384912"/>
      </c:lineChart>
      <c:catAx>
        <c:axId val="-20823882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82384912"/>
        <c:crosses val="autoZero"/>
        <c:auto val="1"/>
        <c:lblAlgn val="ctr"/>
        <c:lblOffset val="100"/>
        <c:tickLblSkip val="10"/>
        <c:tickMarkSkip val="10"/>
        <c:noMultiLvlLbl val="0"/>
      </c:catAx>
      <c:valAx>
        <c:axId val="-2082384912"/>
        <c:scaling>
          <c:orientation val="minMax"/>
        </c:scaling>
        <c:delete val="0"/>
        <c:axPos val="l"/>
        <c:numFmt formatCode="0.0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82388256"/>
        <c:crosses val="autoZero"/>
        <c:crossBetween val="between"/>
        <c:majorUnit val="5.0E-6"/>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4932236762625"/>
          <c:y val="0.201476897264202"/>
          <c:w val="0.534032808103188"/>
          <c:h val="0.640745523236846"/>
        </c:manualLayout>
      </c:layout>
      <c:barChart>
        <c:barDir val="bar"/>
        <c:grouping val="clustered"/>
        <c:varyColors val="0"/>
        <c:ser>
          <c:idx val="0"/>
          <c:order val="0"/>
          <c:spPr>
            <a:solidFill>
              <a:schemeClr val="tx2"/>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1'!$E$14:$E$17</c:f>
              <c:strCache>
                <c:ptCount val="4"/>
                <c:pt idx="0">
                  <c:v>Very confident</c:v>
                </c:pt>
                <c:pt idx="1">
                  <c:v>Rather confident</c:v>
                </c:pt>
                <c:pt idx="2">
                  <c:v>Rather worried</c:v>
                </c:pt>
                <c:pt idx="3">
                  <c:v>Very worried</c:v>
                </c:pt>
              </c:strCache>
            </c:strRef>
          </c:cat>
          <c:val>
            <c:numRef>
              <c:f>'Data 1'!$F$14:$F$17</c:f>
              <c:numCache>
                <c:formatCode>General</c:formatCode>
                <c:ptCount val="4"/>
                <c:pt idx="0">
                  <c:v>22.0</c:v>
                </c:pt>
                <c:pt idx="1">
                  <c:v>24.0</c:v>
                </c:pt>
                <c:pt idx="2">
                  <c:v>61.0</c:v>
                </c:pt>
                <c:pt idx="3">
                  <c:v>83.0</c:v>
                </c:pt>
              </c:numCache>
            </c:numRef>
          </c:val>
          <c:extLst xmlns:c16r2="http://schemas.microsoft.com/office/drawing/2015/06/chart">
            <c:ext xmlns:c16="http://schemas.microsoft.com/office/drawing/2014/chart" uri="{C3380CC4-5D6E-409C-BE32-E72D297353CC}">
              <c16:uniqueId val="{00000000-F7D6-4DCE-A37B-B8DE1C2998A5}"/>
            </c:ext>
          </c:extLst>
        </c:ser>
        <c:dLbls>
          <c:showLegendKey val="0"/>
          <c:showVal val="0"/>
          <c:showCatName val="0"/>
          <c:showSerName val="0"/>
          <c:showPercent val="0"/>
          <c:showBubbleSize val="0"/>
        </c:dLbls>
        <c:gapWidth val="150"/>
        <c:axId val="-2137997584"/>
        <c:axId val="2115503328"/>
      </c:barChart>
      <c:catAx>
        <c:axId val="-2137997584"/>
        <c:scaling>
          <c:orientation val="minMax"/>
        </c:scaling>
        <c:delete val="0"/>
        <c:axPos val="l"/>
        <c:numFmt formatCode="General" sourceLinked="0"/>
        <c:majorTickMark val="out"/>
        <c:minorTickMark val="none"/>
        <c:tickLblPos val="nextTo"/>
        <c:crossAx val="2115503328"/>
        <c:crosses val="autoZero"/>
        <c:auto val="1"/>
        <c:lblAlgn val="ctr"/>
        <c:lblOffset val="100"/>
        <c:noMultiLvlLbl val="0"/>
      </c:catAx>
      <c:valAx>
        <c:axId val="2115503328"/>
        <c:scaling>
          <c:orientation val="minMax"/>
        </c:scaling>
        <c:delete val="0"/>
        <c:axPos val="b"/>
        <c:title>
          <c:tx>
            <c:rich>
              <a:bodyPr/>
              <a:lstStyle/>
              <a:p>
                <a:pPr>
                  <a:defRPr b="0"/>
                </a:pPr>
                <a:r>
                  <a:rPr lang="en-GB" b="0"/>
                  <a:t>Percent of No Voters</a:t>
                </a:r>
              </a:p>
            </c:rich>
          </c:tx>
          <c:layout/>
          <c:overlay val="0"/>
        </c:title>
        <c:numFmt formatCode="General" sourceLinked="1"/>
        <c:majorTickMark val="out"/>
        <c:minorTickMark val="none"/>
        <c:tickLblPos val="nextTo"/>
        <c:crossAx val="-2137997584"/>
        <c:crosses val="autoZero"/>
        <c:crossBetween val="between"/>
      </c:valAx>
    </c:plotArea>
    <c:plotVisOnly val="1"/>
    <c:dispBlanksAs val="gap"/>
    <c:showDLblsOverMax val="0"/>
  </c:chart>
  <c:spPr>
    <a:ln>
      <a:noFill/>
    </a:ln>
  </c:spPr>
  <c:txPr>
    <a:bodyPr/>
    <a:lstStyle/>
    <a:p>
      <a:pPr>
        <a:defRPr>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21007293235384"/>
          <c:y val="0.0514005540974045"/>
          <c:w val="0.85240425080533"/>
          <c:h val="0.858397215352048"/>
        </c:manualLayout>
      </c:layout>
      <c:lineChart>
        <c:grouping val="standard"/>
        <c:varyColors val="0"/>
        <c:ser>
          <c:idx val="1"/>
          <c:order val="0"/>
          <c:tx>
            <c:strRef>
              <c:f>'Data 2'!$B$1</c:f>
              <c:strCache>
                <c:ptCount val="1"/>
                <c:pt idx="0">
                  <c:v>Support for, or trust in, the European Union</c:v>
                </c:pt>
              </c:strCache>
            </c:strRef>
          </c:tx>
          <c:spPr>
            <a:ln>
              <a:solidFill>
                <a:schemeClr val="tx1"/>
              </a:solidFill>
            </a:ln>
          </c:spPr>
          <c:marker>
            <c:symbol val="none"/>
          </c:marker>
          <c:cat>
            <c:numRef>
              <c:f>'Data 2'!$A$2:$A$36</c:f>
              <c:numCache>
                <c:formatCode>General</c:formatCode>
                <c:ptCount val="35"/>
                <c:pt idx="0" formatCode="@">
                  <c:v>1973.0</c:v>
                </c:pt>
                <c:pt idx="1">
                  <c:v>74.0</c:v>
                </c:pt>
                <c:pt idx="2">
                  <c:v>75.0</c:v>
                </c:pt>
                <c:pt idx="3">
                  <c:v>76.0</c:v>
                </c:pt>
                <c:pt idx="4">
                  <c:v>77.0</c:v>
                </c:pt>
                <c:pt idx="5">
                  <c:v>78.0</c:v>
                </c:pt>
                <c:pt idx="6">
                  <c:v>79.0</c:v>
                </c:pt>
                <c:pt idx="7">
                  <c:v>80.0</c:v>
                </c:pt>
                <c:pt idx="8">
                  <c:v>81.0</c:v>
                </c:pt>
                <c:pt idx="9">
                  <c:v>82.0</c:v>
                </c:pt>
                <c:pt idx="10">
                  <c:v>83.0</c:v>
                </c:pt>
                <c:pt idx="11">
                  <c:v>84.0</c:v>
                </c:pt>
                <c:pt idx="12">
                  <c:v>85.0</c:v>
                </c:pt>
                <c:pt idx="13">
                  <c:v>86.0</c:v>
                </c:pt>
                <c:pt idx="14">
                  <c:v>87.0</c:v>
                </c:pt>
                <c:pt idx="15">
                  <c:v>88.0</c:v>
                </c:pt>
                <c:pt idx="16">
                  <c:v>89.0</c:v>
                </c:pt>
                <c:pt idx="17">
                  <c:v>90.0</c:v>
                </c:pt>
                <c:pt idx="18">
                  <c:v>91.0</c:v>
                </c:pt>
                <c:pt idx="19">
                  <c:v>92.0</c:v>
                </c:pt>
                <c:pt idx="20">
                  <c:v>93.0</c:v>
                </c:pt>
                <c:pt idx="21">
                  <c:v>94.0</c:v>
                </c:pt>
                <c:pt idx="22">
                  <c:v>95.0</c:v>
                </c:pt>
                <c:pt idx="23">
                  <c:v>96.0</c:v>
                </c:pt>
                <c:pt idx="24">
                  <c:v>97.0</c:v>
                </c:pt>
                <c:pt idx="25">
                  <c:v>98.0</c:v>
                </c:pt>
                <c:pt idx="26">
                  <c:v>99.0</c:v>
                </c:pt>
                <c:pt idx="27" formatCode="@">
                  <c:v>2000.0</c:v>
                </c:pt>
                <c:pt idx="28" formatCode="00">
                  <c:v>1.0</c:v>
                </c:pt>
                <c:pt idx="29" formatCode="00">
                  <c:v>2.0</c:v>
                </c:pt>
                <c:pt idx="30" formatCode="00">
                  <c:v>3.0</c:v>
                </c:pt>
                <c:pt idx="31" formatCode="00">
                  <c:v>4.0</c:v>
                </c:pt>
                <c:pt idx="32" formatCode="00">
                  <c:v>5.0</c:v>
                </c:pt>
                <c:pt idx="33" formatCode="00">
                  <c:v>6.0</c:v>
                </c:pt>
                <c:pt idx="34" formatCode="00">
                  <c:v>7.0</c:v>
                </c:pt>
              </c:numCache>
            </c:numRef>
          </c:cat>
          <c:val>
            <c:numRef>
              <c:f>'Data 2'!$B$2:$B$36</c:f>
              <c:numCache>
                <c:formatCode>General</c:formatCode>
                <c:ptCount val="35"/>
                <c:pt idx="0">
                  <c:v>63.3239346</c:v>
                </c:pt>
                <c:pt idx="1">
                  <c:v>62.2825758</c:v>
                </c:pt>
                <c:pt idx="2">
                  <c:v>64.0195182</c:v>
                </c:pt>
                <c:pt idx="3">
                  <c:v>59.1623578</c:v>
                </c:pt>
                <c:pt idx="4">
                  <c:v>61.54735460000001</c:v>
                </c:pt>
                <c:pt idx="5">
                  <c:v>62.933309</c:v>
                </c:pt>
                <c:pt idx="6">
                  <c:v>63.2626027</c:v>
                </c:pt>
                <c:pt idx="7">
                  <c:v>57.3758746</c:v>
                </c:pt>
                <c:pt idx="8">
                  <c:v>48.9664633</c:v>
                </c:pt>
                <c:pt idx="9">
                  <c:v>54.2482676</c:v>
                </c:pt>
                <c:pt idx="10">
                  <c:v>58.5336848</c:v>
                </c:pt>
                <c:pt idx="11">
                  <c:v>57.6467333</c:v>
                </c:pt>
                <c:pt idx="12">
                  <c:v>60.727399</c:v>
                </c:pt>
                <c:pt idx="13">
                  <c:v>67.63492189999999</c:v>
                </c:pt>
                <c:pt idx="14">
                  <c:v>67.3784758</c:v>
                </c:pt>
                <c:pt idx="15">
                  <c:v>67.02719780000001</c:v>
                </c:pt>
                <c:pt idx="16">
                  <c:v>71.7876248</c:v>
                </c:pt>
                <c:pt idx="17">
                  <c:v>72.5078755</c:v>
                </c:pt>
                <c:pt idx="18">
                  <c:v>77.93529789999999</c:v>
                </c:pt>
                <c:pt idx="19">
                  <c:v>68.9872485</c:v>
                </c:pt>
                <c:pt idx="20">
                  <c:v>66.1277235</c:v>
                </c:pt>
                <c:pt idx="21">
                  <c:v>62.3762531</c:v>
                </c:pt>
                <c:pt idx="22">
                  <c:v>61.6651919</c:v>
                </c:pt>
                <c:pt idx="23">
                  <c:v>57.6666863</c:v>
                </c:pt>
                <c:pt idx="24">
                  <c:v>59.2764237</c:v>
                </c:pt>
                <c:pt idx="25">
                  <c:v>62.3940304</c:v>
                </c:pt>
                <c:pt idx="26">
                  <c:v>61.9632647</c:v>
                </c:pt>
                <c:pt idx="27">
                  <c:v>61.8242797</c:v>
                </c:pt>
                <c:pt idx="28">
                  <c:v>61.0768354</c:v>
                </c:pt>
                <c:pt idx="29">
                  <c:v>63.4013825</c:v>
                </c:pt>
                <c:pt idx="30">
                  <c:v>60.7761536</c:v>
                </c:pt>
                <c:pt idx="31">
                  <c:v>61.2795815</c:v>
                </c:pt>
                <c:pt idx="32">
                  <c:v>60.0770966</c:v>
                </c:pt>
                <c:pt idx="33">
                  <c:v>59.1589676</c:v>
                </c:pt>
                <c:pt idx="34">
                  <c:v>63.43576640000001</c:v>
                </c:pt>
              </c:numCache>
            </c:numRef>
          </c:val>
          <c:smooth val="0"/>
          <c:extLst xmlns:c16r2="http://schemas.microsoft.com/office/drawing/2015/06/chart">
            <c:ext xmlns:c16="http://schemas.microsoft.com/office/drawing/2014/chart" uri="{C3380CC4-5D6E-409C-BE32-E72D297353CC}">
              <c16:uniqueId val="{00000000-BDC0-4C4B-AA98-9E15E9C7D41D}"/>
            </c:ext>
          </c:extLst>
        </c:ser>
        <c:dLbls>
          <c:showLegendKey val="0"/>
          <c:showVal val="0"/>
          <c:showCatName val="0"/>
          <c:showSerName val="0"/>
          <c:showPercent val="0"/>
          <c:showBubbleSize val="0"/>
        </c:dLbls>
        <c:smooth val="0"/>
        <c:axId val="-2138117392"/>
        <c:axId val="-2139043856"/>
      </c:lineChart>
      <c:catAx>
        <c:axId val="-2138117392"/>
        <c:scaling>
          <c:orientation val="minMax"/>
        </c:scaling>
        <c:delete val="0"/>
        <c:axPos val="b"/>
        <c:numFmt formatCode="@" sourceLinked="1"/>
        <c:majorTickMark val="none"/>
        <c:minorTickMark val="out"/>
        <c:tickLblPos val="nextTo"/>
        <c:spPr>
          <a:ln/>
        </c:spPr>
        <c:txPr>
          <a:bodyPr rot="0" vert="horz"/>
          <a:lstStyle/>
          <a:p>
            <a:pPr>
              <a:defRPr/>
            </a:pPr>
            <a:endParaRPr lang="en-US"/>
          </a:p>
        </c:txPr>
        <c:crossAx val="-2139043856"/>
        <c:crosses val="autoZero"/>
        <c:auto val="1"/>
        <c:lblAlgn val="ctr"/>
        <c:lblOffset val="100"/>
        <c:tickLblSkip val="2"/>
        <c:tickMarkSkip val="1"/>
        <c:noMultiLvlLbl val="0"/>
      </c:catAx>
      <c:valAx>
        <c:axId val="-2139043856"/>
        <c:scaling>
          <c:orientation val="minMax"/>
          <c:max val="80.0"/>
          <c:min val="40.0"/>
        </c:scaling>
        <c:delete val="0"/>
        <c:axPos val="l"/>
        <c:numFmt formatCode="#,##0" sourceLinked="0"/>
        <c:majorTickMark val="out"/>
        <c:minorTickMark val="none"/>
        <c:tickLblPos val="nextTo"/>
        <c:crossAx val="-2138117392"/>
        <c:crosses val="autoZero"/>
        <c:crossBetween val="between"/>
        <c:majorUnit val="5.0"/>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79822092088481"/>
          <c:y val="0.0463856816307082"/>
          <c:w val="0.825372583216604"/>
          <c:h val="0.811186394582287"/>
        </c:manualLayout>
      </c:layout>
      <c:lineChart>
        <c:grouping val="standard"/>
        <c:varyColors val="0"/>
        <c:ser>
          <c:idx val="0"/>
          <c:order val="0"/>
          <c:tx>
            <c:v>Germany</c:v>
          </c:tx>
          <c:spPr>
            <a:ln>
              <a:solidFill>
                <a:srgbClr val="002060"/>
              </a:solidFill>
            </a:ln>
          </c:spPr>
          <c:marker>
            <c:symbol val="none"/>
          </c:marker>
          <c:cat>
            <c:strLit>
              <c:ptCount val="71"/>
              <c:pt idx="0">
                <c:v>1991   Q1</c:v>
              </c:pt>
              <c:pt idx="1">
                <c:v>91   Q2</c:v>
              </c:pt>
              <c:pt idx="2">
                <c:v>91   Q3</c:v>
              </c:pt>
              <c:pt idx="3">
                <c:v>91   Q4</c:v>
              </c:pt>
              <c:pt idx="4">
                <c:v>92   Q1</c:v>
              </c:pt>
              <c:pt idx="5">
                <c:v>92   Q2</c:v>
              </c:pt>
              <c:pt idx="6">
                <c:v>92   Q3</c:v>
              </c:pt>
              <c:pt idx="7">
                <c:v>92   Q3</c:v>
              </c:pt>
              <c:pt idx="8">
                <c:v>93   Q1</c:v>
              </c:pt>
              <c:pt idx="9">
                <c:v>93   Q2</c:v>
              </c:pt>
              <c:pt idx="10">
                <c:v>93   Q3</c:v>
              </c:pt>
              <c:pt idx="11">
                <c:v>93   Q4</c:v>
              </c:pt>
              <c:pt idx="12">
                <c:v>94   Q1</c:v>
              </c:pt>
              <c:pt idx="13">
                <c:v>94   Q2</c:v>
              </c:pt>
              <c:pt idx="14">
                <c:v>94   Q3</c:v>
              </c:pt>
              <c:pt idx="15">
                <c:v>94   Q4</c:v>
              </c:pt>
              <c:pt idx="16">
                <c:v>95   Q1</c:v>
              </c:pt>
              <c:pt idx="17">
                <c:v>95   Q2</c:v>
              </c:pt>
              <c:pt idx="18">
                <c:v>95   Q3</c:v>
              </c:pt>
              <c:pt idx="19">
                <c:v>95   Q4</c:v>
              </c:pt>
              <c:pt idx="20">
                <c:v>96   Q1</c:v>
              </c:pt>
              <c:pt idx="21">
                <c:v>96   Q2</c:v>
              </c:pt>
              <c:pt idx="22">
                <c:v>96   Q3</c:v>
              </c:pt>
              <c:pt idx="23">
                <c:v>96   Q4</c:v>
              </c:pt>
              <c:pt idx="24">
                <c:v>97   Q1</c:v>
              </c:pt>
              <c:pt idx="25">
                <c:v>97   Q2</c:v>
              </c:pt>
              <c:pt idx="26">
                <c:v>97   Q3</c:v>
              </c:pt>
              <c:pt idx="27">
                <c:v>97   Q4</c:v>
              </c:pt>
              <c:pt idx="28">
                <c:v>98   Q1</c:v>
              </c:pt>
              <c:pt idx="29">
                <c:v>98   Q2</c:v>
              </c:pt>
              <c:pt idx="30">
                <c:v>98   Q3</c:v>
              </c:pt>
              <c:pt idx="31">
                <c:v>98   Q4</c:v>
              </c:pt>
              <c:pt idx="32">
                <c:v>99   Q1</c:v>
              </c:pt>
              <c:pt idx="33">
                <c:v>99   Q2</c:v>
              </c:pt>
              <c:pt idx="34">
                <c:v>99   Q3</c:v>
              </c:pt>
              <c:pt idx="35">
                <c:v>99   Q4</c:v>
              </c:pt>
              <c:pt idx="36">
                <c:v>2000   Q1</c:v>
              </c:pt>
              <c:pt idx="37">
                <c:v>2000   Q2</c:v>
              </c:pt>
              <c:pt idx="38">
                <c:v>2000   Q3</c:v>
              </c:pt>
              <c:pt idx="39">
                <c:v>2000   Q4</c:v>
              </c:pt>
              <c:pt idx="40">
                <c:v>01   Q1</c:v>
              </c:pt>
              <c:pt idx="41">
                <c:v>01   Q2</c:v>
              </c:pt>
              <c:pt idx="42">
                <c:v>01   Q3</c:v>
              </c:pt>
              <c:pt idx="43">
                <c:v>01   Q4</c:v>
              </c:pt>
              <c:pt idx="44">
                <c:v>02   Q1</c:v>
              </c:pt>
              <c:pt idx="45">
                <c:v>02   Q2</c:v>
              </c:pt>
              <c:pt idx="46">
                <c:v>02   Q3</c:v>
              </c:pt>
              <c:pt idx="47">
                <c:v>02   Q4</c:v>
              </c:pt>
              <c:pt idx="48">
                <c:v>03   Q1</c:v>
              </c:pt>
              <c:pt idx="49">
                <c:v>03   Q2</c:v>
              </c:pt>
              <c:pt idx="50">
                <c:v>03   Q3</c:v>
              </c:pt>
              <c:pt idx="51">
                <c:v>03   Q4</c:v>
              </c:pt>
              <c:pt idx="52">
                <c:v>04   Q1</c:v>
              </c:pt>
              <c:pt idx="53">
                <c:v>04   Q2</c:v>
              </c:pt>
              <c:pt idx="54">
                <c:v>04   Q3</c:v>
              </c:pt>
              <c:pt idx="55">
                <c:v>04   Q4</c:v>
              </c:pt>
              <c:pt idx="56">
                <c:v>05   Q1</c:v>
              </c:pt>
              <c:pt idx="57">
                <c:v>05   Q2</c:v>
              </c:pt>
              <c:pt idx="58">
                <c:v>05   Q3</c:v>
              </c:pt>
              <c:pt idx="59">
                <c:v>05   Q4</c:v>
              </c:pt>
              <c:pt idx="60">
                <c:v>06   Q1</c:v>
              </c:pt>
              <c:pt idx="61">
                <c:v>06   Q2</c:v>
              </c:pt>
              <c:pt idx="62">
                <c:v>06   Q3</c:v>
              </c:pt>
              <c:pt idx="63">
                <c:v>06   Q4</c:v>
              </c:pt>
              <c:pt idx="64">
                <c:v>07   Q1</c:v>
              </c:pt>
              <c:pt idx="65">
                <c:v>07   Q2</c:v>
              </c:pt>
              <c:pt idx="66">
                <c:v>07   Q3</c:v>
              </c:pt>
              <c:pt idx="67">
                <c:v>07   Q4</c:v>
              </c:pt>
              <c:pt idx="68">
                <c:v>08   Q1</c:v>
              </c:pt>
              <c:pt idx="69">
                <c:v>08   Q2</c:v>
              </c:pt>
              <c:pt idx="70">
                <c:v>08   Q3</c:v>
              </c:pt>
            </c:strLit>
          </c:cat>
          <c:val>
            <c:numLit>
              <c:formatCode>General</c:formatCode>
              <c:ptCount val="71"/>
              <c:pt idx="2">
                <c:v>51.843988512866</c:v>
              </c:pt>
              <c:pt idx="3">
                <c:v>51.46269320560312</c:v>
              </c:pt>
              <c:pt idx="4">
                <c:v>51.56181080604377</c:v>
              </c:pt>
              <c:pt idx="5">
                <c:v>52.45943043782712</c:v>
              </c:pt>
              <c:pt idx="6">
                <c:v>52.3944827116942</c:v>
              </c:pt>
              <c:pt idx="7">
                <c:v>51.5380233717515</c:v>
              </c:pt>
              <c:pt idx="8">
                <c:v>50.28826356343298</c:v>
              </c:pt>
              <c:pt idx="9">
                <c:v>48.85536211179268</c:v>
              </c:pt>
              <c:pt idx="10">
                <c:v>46.91933653335168</c:v>
              </c:pt>
              <c:pt idx="11">
                <c:v>45.31745556606133</c:v>
              </c:pt>
              <c:pt idx="12">
                <c:v>45.80271648980788</c:v>
              </c:pt>
              <c:pt idx="13">
                <c:v>46.38217135633533</c:v>
              </c:pt>
              <c:pt idx="14">
                <c:v>46.74066364601313</c:v>
              </c:pt>
              <c:pt idx="15">
                <c:v>46.33385878847697</c:v>
              </c:pt>
              <c:pt idx="16">
                <c:v>46.4928852488144</c:v>
              </c:pt>
              <c:pt idx="17">
                <c:v>46.98345119975392</c:v>
              </c:pt>
              <c:pt idx="18">
                <c:v>46.45352387938858</c:v>
              </c:pt>
              <c:pt idx="19">
                <c:v>45.7089032707784</c:v>
              </c:pt>
              <c:pt idx="20">
                <c:v>45.65988816092742</c:v>
              </c:pt>
              <c:pt idx="21">
                <c:v>45.8643108976009</c:v>
              </c:pt>
              <c:pt idx="22">
                <c:v>45.71882481049445</c:v>
              </c:pt>
              <c:pt idx="23">
                <c:v>45.19465385507148</c:v>
              </c:pt>
              <c:pt idx="24">
                <c:v>45.28731981544915</c:v>
              </c:pt>
              <c:pt idx="25">
                <c:v>45.38621807012735</c:v>
              </c:pt>
              <c:pt idx="26">
                <c:v>44.47333976356263</c:v>
              </c:pt>
              <c:pt idx="27">
                <c:v>43.7569123399333</c:v>
              </c:pt>
              <c:pt idx="28">
                <c:v>44.11149689264609</c:v>
              </c:pt>
              <c:pt idx="29">
                <c:v>45.29223580868693</c:v>
              </c:pt>
              <c:pt idx="30">
                <c:v>45.1903007488767</c:v>
              </c:pt>
              <c:pt idx="31">
                <c:v>45.13651078221702</c:v>
              </c:pt>
              <c:pt idx="32">
                <c:v>45.33887520190083</c:v>
              </c:pt>
              <c:pt idx="33">
                <c:v>46.46761791319884</c:v>
              </c:pt>
              <c:pt idx="34">
                <c:v>46.16544083970142</c:v>
              </c:pt>
              <c:pt idx="35">
                <c:v>45.64829039123374</c:v>
              </c:pt>
              <c:pt idx="36">
                <c:v>45.6832625569139</c:v>
              </c:pt>
              <c:pt idx="37">
                <c:v>46.29034769868782</c:v>
              </c:pt>
              <c:pt idx="38">
                <c:v>45.94736423020363</c:v>
              </c:pt>
              <c:pt idx="39">
                <c:v>45.27236816854702</c:v>
              </c:pt>
              <c:pt idx="40">
                <c:v>45.093999059464</c:v>
              </c:pt>
              <c:pt idx="41">
                <c:v>45.4449665213294</c:v>
              </c:pt>
              <c:pt idx="42">
                <c:v>44.81220151837449</c:v>
              </c:pt>
              <c:pt idx="43">
                <c:v>44.21901602602407</c:v>
              </c:pt>
              <c:pt idx="44">
                <c:v>43.95933652474353</c:v>
              </c:pt>
              <c:pt idx="45">
                <c:v>44.441742633756</c:v>
              </c:pt>
              <c:pt idx="46">
                <c:v>43.8499479156732</c:v>
              </c:pt>
              <c:pt idx="47">
                <c:v>43.8438324454434</c:v>
              </c:pt>
              <c:pt idx="48">
                <c:v>44.05605322266976</c:v>
              </c:pt>
              <c:pt idx="49">
                <c:v>44.96790608067801</c:v>
              </c:pt>
              <c:pt idx="50">
                <c:v>44.72909844426074</c:v>
              </c:pt>
              <c:pt idx="51">
                <c:v>45.10729112372437</c:v>
              </c:pt>
              <c:pt idx="52">
                <c:v>45.17721871787082</c:v>
              </c:pt>
              <c:pt idx="53">
                <c:v>45.58749404008238</c:v>
              </c:pt>
              <c:pt idx="54">
                <c:v>44.89039910502302</c:v>
              </c:pt>
              <c:pt idx="55">
                <c:v>45.00186826648363</c:v>
              </c:pt>
              <c:pt idx="56">
                <c:v>45.24900795985754</c:v>
              </c:pt>
              <c:pt idx="57">
                <c:v>45.66761133034684</c:v>
              </c:pt>
              <c:pt idx="58">
                <c:v>44.77768258479337</c:v>
              </c:pt>
              <c:pt idx="59">
                <c:v>44.525428165017</c:v>
              </c:pt>
              <c:pt idx="60">
                <c:v>44.3131689210031</c:v>
              </c:pt>
              <c:pt idx="61">
                <c:v>45.07656152691897</c:v>
              </c:pt>
              <c:pt idx="62">
                <c:v>44.2413507423398</c:v>
              </c:pt>
              <c:pt idx="63">
                <c:v>43.40600035825337</c:v>
              </c:pt>
              <c:pt idx="64">
                <c:v>43.44116415361248</c:v>
              </c:pt>
              <c:pt idx="65">
                <c:v>44.31146117896041</c:v>
              </c:pt>
              <c:pt idx="66">
                <c:v>44.33231782631248</c:v>
              </c:pt>
              <c:pt idx="67">
                <c:v>43.83993609120758</c:v>
              </c:pt>
              <c:pt idx="68">
                <c:v>43.47137550079027</c:v>
              </c:pt>
              <c:pt idx="69">
                <c:v>43.85237548986515</c:v>
              </c:pt>
              <c:pt idx="70">
                <c:v>43.2428831060301</c:v>
              </c:pt>
            </c:numLit>
          </c:val>
          <c:smooth val="0"/>
          <c:extLst xmlns:c16r2="http://schemas.microsoft.com/office/drawing/2015/06/chart">
            <c:ext xmlns:c16="http://schemas.microsoft.com/office/drawing/2014/chart" uri="{C3380CC4-5D6E-409C-BE32-E72D297353CC}">
              <c16:uniqueId val="{00000000-6D4A-4FDB-A9D0-DB64A54E1883}"/>
            </c:ext>
          </c:extLst>
        </c:ser>
        <c:ser>
          <c:idx val="1"/>
          <c:order val="1"/>
          <c:tx>
            <c:v>France</c:v>
          </c:tx>
          <c:spPr>
            <a:ln>
              <a:solidFill>
                <a:srgbClr val="C00000"/>
              </a:solidFill>
              <a:prstDash val="solid"/>
            </a:ln>
          </c:spPr>
          <c:marker>
            <c:symbol val="none"/>
          </c:marker>
          <c:cat>
            <c:strLit>
              <c:ptCount val="71"/>
              <c:pt idx="0">
                <c:v>1991   Q1</c:v>
              </c:pt>
              <c:pt idx="1">
                <c:v>91   Q2</c:v>
              </c:pt>
              <c:pt idx="2">
                <c:v>91   Q3</c:v>
              </c:pt>
              <c:pt idx="3">
                <c:v>91   Q4</c:v>
              </c:pt>
              <c:pt idx="4">
                <c:v>92   Q1</c:v>
              </c:pt>
              <c:pt idx="5">
                <c:v>92   Q2</c:v>
              </c:pt>
              <c:pt idx="6">
                <c:v>92   Q3</c:v>
              </c:pt>
              <c:pt idx="7">
                <c:v>92   Q3</c:v>
              </c:pt>
              <c:pt idx="8">
                <c:v>93   Q1</c:v>
              </c:pt>
              <c:pt idx="9">
                <c:v>93   Q2</c:v>
              </c:pt>
              <c:pt idx="10">
                <c:v>93   Q3</c:v>
              </c:pt>
              <c:pt idx="11">
                <c:v>93   Q4</c:v>
              </c:pt>
              <c:pt idx="12">
                <c:v>94   Q1</c:v>
              </c:pt>
              <c:pt idx="13">
                <c:v>94   Q2</c:v>
              </c:pt>
              <c:pt idx="14">
                <c:v>94   Q3</c:v>
              </c:pt>
              <c:pt idx="15">
                <c:v>94   Q4</c:v>
              </c:pt>
              <c:pt idx="16">
                <c:v>95   Q1</c:v>
              </c:pt>
              <c:pt idx="17">
                <c:v>95   Q2</c:v>
              </c:pt>
              <c:pt idx="18">
                <c:v>95   Q3</c:v>
              </c:pt>
              <c:pt idx="19">
                <c:v>95   Q4</c:v>
              </c:pt>
              <c:pt idx="20">
                <c:v>96   Q1</c:v>
              </c:pt>
              <c:pt idx="21">
                <c:v>96   Q2</c:v>
              </c:pt>
              <c:pt idx="22">
                <c:v>96   Q3</c:v>
              </c:pt>
              <c:pt idx="23">
                <c:v>96   Q4</c:v>
              </c:pt>
              <c:pt idx="24">
                <c:v>97   Q1</c:v>
              </c:pt>
              <c:pt idx="25">
                <c:v>97   Q2</c:v>
              </c:pt>
              <c:pt idx="26">
                <c:v>97   Q3</c:v>
              </c:pt>
              <c:pt idx="27">
                <c:v>97   Q4</c:v>
              </c:pt>
              <c:pt idx="28">
                <c:v>98   Q1</c:v>
              </c:pt>
              <c:pt idx="29">
                <c:v>98   Q2</c:v>
              </c:pt>
              <c:pt idx="30">
                <c:v>98   Q3</c:v>
              </c:pt>
              <c:pt idx="31">
                <c:v>98   Q4</c:v>
              </c:pt>
              <c:pt idx="32">
                <c:v>99   Q1</c:v>
              </c:pt>
              <c:pt idx="33">
                <c:v>99   Q2</c:v>
              </c:pt>
              <c:pt idx="34">
                <c:v>99   Q3</c:v>
              </c:pt>
              <c:pt idx="35">
                <c:v>99   Q4</c:v>
              </c:pt>
              <c:pt idx="36">
                <c:v>2000   Q1</c:v>
              </c:pt>
              <c:pt idx="37">
                <c:v>2000   Q2</c:v>
              </c:pt>
              <c:pt idx="38">
                <c:v>2000   Q3</c:v>
              </c:pt>
              <c:pt idx="39">
                <c:v>2000   Q4</c:v>
              </c:pt>
              <c:pt idx="40">
                <c:v>01   Q1</c:v>
              </c:pt>
              <c:pt idx="41">
                <c:v>01   Q2</c:v>
              </c:pt>
              <c:pt idx="42">
                <c:v>01   Q3</c:v>
              </c:pt>
              <c:pt idx="43">
                <c:v>01   Q4</c:v>
              </c:pt>
              <c:pt idx="44">
                <c:v>02   Q1</c:v>
              </c:pt>
              <c:pt idx="45">
                <c:v>02   Q2</c:v>
              </c:pt>
              <c:pt idx="46">
                <c:v>02   Q3</c:v>
              </c:pt>
              <c:pt idx="47">
                <c:v>02   Q4</c:v>
              </c:pt>
              <c:pt idx="48">
                <c:v>03   Q1</c:v>
              </c:pt>
              <c:pt idx="49">
                <c:v>03   Q2</c:v>
              </c:pt>
              <c:pt idx="50">
                <c:v>03   Q3</c:v>
              </c:pt>
              <c:pt idx="51">
                <c:v>03   Q4</c:v>
              </c:pt>
              <c:pt idx="52">
                <c:v>04   Q1</c:v>
              </c:pt>
              <c:pt idx="53">
                <c:v>04   Q2</c:v>
              </c:pt>
              <c:pt idx="54">
                <c:v>04   Q3</c:v>
              </c:pt>
              <c:pt idx="55">
                <c:v>04   Q4</c:v>
              </c:pt>
              <c:pt idx="56">
                <c:v>05   Q1</c:v>
              </c:pt>
              <c:pt idx="57">
                <c:v>05   Q2</c:v>
              </c:pt>
              <c:pt idx="58">
                <c:v>05   Q3</c:v>
              </c:pt>
              <c:pt idx="59">
                <c:v>05   Q4</c:v>
              </c:pt>
              <c:pt idx="60">
                <c:v>06   Q1</c:v>
              </c:pt>
              <c:pt idx="61">
                <c:v>06   Q2</c:v>
              </c:pt>
              <c:pt idx="62">
                <c:v>06   Q3</c:v>
              </c:pt>
              <c:pt idx="63">
                <c:v>06   Q4</c:v>
              </c:pt>
              <c:pt idx="64">
                <c:v>07   Q1</c:v>
              </c:pt>
              <c:pt idx="65">
                <c:v>07   Q2</c:v>
              </c:pt>
              <c:pt idx="66">
                <c:v>07   Q3</c:v>
              </c:pt>
              <c:pt idx="67">
                <c:v>07   Q4</c:v>
              </c:pt>
              <c:pt idx="68">
                <c:v>08   Q1</c:v>
              </c:pt>
              <c:pt idx="69">
                <c:v>08   Q2</c:v>
              </c:pt>
              <c:pt idx="70">
                <c:v>08   Q3</c:v>
              </c:pt>
            </c:strLit>
          </c:cat>
          <c:val>
            <c:numLit>
              <c:formatCode>General</c:formatCode>
              <c:ptCount val="71"/>
              <c:pt idx="2">
                <c:v>55.02374914992242</c:v>
              </c:pt>
              <c:pt idx="3">
                <c:v>53.92107661943322</c:v>
              </c:pt>
              <c:pt idx="4">
                <c:v>54.83188882031394</c:v>
              </c:pt>
              <c:pt idx="5">
                <c:v>55.6161486151205</c:v>
              </c:pt>
              <c:pt idx="6">
                <c:v>55.23190085238727</c:v>
              </c:pt>
              <c:pt idx="7">
                <c:v>52.99441204027878</c:v>
              </c:pt>
              <c:pt idx="8">
                <c:v>52.095097775107</c:v>
              </c:pt>
              <c:pt idx="9">
                <c:v>50.80041603695525</c:v>
              </c:pt>
              <c:pt idx="10">
                <c:v>49.5087568161628</c:v>
              </c:pt>
              <c:pt idx="11">
                <c:v>48.45117432644965</c:v>
              </c:pt>
              <c:pt idx="12">
                <c:v>48.94034218390681</c:v>
              </c:pt>
              <c:pt idx="13">
                <c:v>49.88288081949899</c:v>
              </c:pt>
              <c:pt idx="14">
                <c:v>50.37803608570803</c:v>
              </c:pt>
              <c:pt idx="15">
                <c:v>50.64614339141884</c:v>
              </c:pt>
              <c:pt idx="16">
                <c:v>51.31825971229289</c:v>
              </c:pt>
              <c:pt idx="17">
                <c:v>51.94890072836397</c:v>
              </c:pt>
              <c:pt idx="18">
                <c:v>52.31052112748392</c:v>
              </c:pt>
              <c:pt idx="19">
                <c:v>52.12486599488611</c:v>
              </c:pt>
              <c:pt idx="20">
                <c:v>52.86336649569221</c:v>
              </c:pt>
              <c:pt idx="21">
                <c:v>52.8820616799138</c:v>
              </c:pt>
              <c:pt idx="22">
                <c:v>52.5921417227096</c:v>
              </c:pt>
              <c:pt idx="23">
                <c:v>51.35233210376865</c:v>
              </c:pt>
              <c:pt idx="24">
                <c:v>51.205368634144</c:v>
              </c:pt>
              <c:pt idx="25">
                <c:v>50.64726374383572</c:v>
              </c:pt>
              <c:pt idx="26">
                <c:v>49.65038812268227</c:v>
              </c:pt>
              <c:pt idx="27">
                <c:v>48.21660058606395</c:v>
              </c:pt>
              <c:pt idx="28">
                <c:v>48.65557614393743</c:v>
              </c:pt>
              <c:pt idx="29">
                <c:v>49.21218912744767</c:v>
              </c:pt>
              <c:pt idx="30">
                <c:v>50.28580759629052</c:v>
              </c:pt>
              <c:pt idx="31">
                <c:v>51.00696434620938</c:v>
              </c:pt>
              <c:pt idx="32">
                <c:v>52.14537998825662</c:v>
              </c:pt>
              <c:pt idx="33">
                <c:v>52.2424056794834</c:v>
              </c:pt>
              <c:pt idx="34">
                <c:v>50.72021463980732</c:v>
              </c:pt>
              <c:pt idx="35">
                <c:v>49.74871801903016</c:v>
              </c:pt>
              <c:pt idx="36">
                <c:v>50.24927342691836</c:v>
              </c:pt>
              <c:pt idx="37">
                <c:v>51.3229187470599</c:v>
              </c:pt>
              <c:pt idx="38">
                <c:v>51.0325409501638</c:v>
              </c:pt>
              <c:pt idx="39">
                <c:v>50.08825190057788</c:v>
              </c:pt>
              <c:pt idx="40">
                <c:v>50.10388317426427</c:v>
              </c:pt>
              <c:pt idx="41">
                <c:v>50.5402644867774</c:v>
              </c:pt>
              <c:pt idx="42">
                <c:v>50.02870683686443</c:v>
              </c:pt>
              <c:pt idx="43">
                <c:v>48.99448215072619</c:v>
              </c:pt>
              <c:pt idx="44">
                <c:v>49.17069177703743</c:v>
              </c:pt>
              <c:pt idx="45">
                <c:v>49.70595545087775</c:v>
              </c:pt>
              <c:pt idx="46">
                <c:v>49.83270251957573</c:v>
              </c:pt>
              <c:pt idx="47">
                <c:v>49.75669648628975</c:v>
              </c:pt>
              <c:pt idx="48">
                <c:v>51.03601076957336</c:v>
              </c:pt>
              <c:pt idx="49">
                <c:v>52.45502267828837</c:v>
              </c:pt>
              <c:pt idx="50">
                <c:v>52.45495192714844</c:v>
              </c:pt>
              <c:pt idx="51">
                <c:v>51.44461011871955</c:v>
              </c:pt>
              <c:pt idx="52">
                <c:v>51.3461017561259</c:v>
              </c:pt>
              <c:pt idx="53">
                <c:v>51.69060105268471</c:v>
              </c:pt>
              <c:pt idx="54">
                <c:v>51.41310027331679</c:v>
              </c:pt>
              <c:pt idx="55">
                <c:v>50.6419000941976</c:v>
              </c:pt>
              <c:pt idx="56">
                <c:v>50.79069830469228</c:v>
              </c:pt>
              <c:pt idx="57">
                <c:v>51.0020652417557</c:v>
              </c:pt>
              <c:pt idx="58">
                <c:v>50.06142885260115</c:v>
              </c:pt>
              <c:pt idx="59">
                <c:v>48.8837922679142</c:v>
              </c:pt>
              <c:pt idx="60">
                <c:v>49.42757379753625</c:v>
              </c:pt>
              <c:pt idx="61">
                <c:v>50.5636064874215</c:v>
              </c:pt>
              <c:pt idx="62">
                <c:v>51.14798867434643</c:v>
              </c:pt>
              <c:pt idx="63">
                <c:v>50.73108369099852</c:v>
              </c:pt>
              <c:pt idx="64">
                <c:v>51.29760892608056</c:v>
              </c:pt>
              <c:pt idx="65">
                <c:v>51.72488978531858</c:v>
              </c:pt>
              <c:pt idx="66">
                <c:v>51.17259438477201</c:v>
              </c:pt>
              <c:pt idx="67">
                <c:v>50.28803707201283</c:v>
              </c:pt>
              <c:pt idx="68">
                <c:v>50.30868767799493</c:v>
              </c:pt>
              <c:pt idx="69">
                <c:v>51.03005515118063</c:v>
              </c:pt>
              <c:pt idx="70">
                <c:v>50.61623788812857</c:v>
              </c:pt>
            </c:numLit>
          </c:val>
          <c:smooth val="0"/>
          <c:extLst xmlns:c16r2="http://schemas.microsoft.com/office/drawing/2015/06/chart">
            <c:ext xmlns:c16="http://schemas.microsoft.com/office/drawing/2014/chart" uri="{C3380CC4-5D6E-409C-BE32-E72D297353CC}">
              <c16:uniqueId val="{00000001-6D4A-4FDB-A9D0-DB64A54E1883}"/>
            </c:ext>
          </c:extLst>
        </c:ser>
        <c:ser>
          <c:idx val="2"/>
          <c:order val="2"/>
          <c:tx>
            <c:v>Italy</c:v>
          </c:tx>
          <c:spPr>
            <a:ln>
              <a:solidFill>
                <a:schemeClr val="accent6">
                  <a:lumMod val="50000"/>
                </a:schemeClr>
              </a:solidFill>
              <a:prstDash val="solid"/>
            </a:ln>
          </c:spPr>
          <c:marker>
            <c:symbol val="none"/>
          </c:marker>
          <c:cat>
            <c:strLit>
              <c:ptCount val="71"/>
              <c:pt idx="0">
                <c:v>1991   Q1</c:v>
              </c:pt>
              <c:pt idx="1">
                <c:v>91   Q2</c:v>
              </c:pt>
              <c:pt idx="2">
                <c:v>91   Q3</c:v>
              </c:pt>
              <c:pt idx="3">
                <c:v>91   Q4</c:v>
              </c:pt>
              <c:pt idx="4">
                <c:v>92   Q1</c:v>
              </c:pt>
              <c:pt idx="5">
                <c:v>92   Q2</c:v>
              </c:pt>
              <c:pt idx="6">
                <c:v>92   Q3</c:v>
              </c:pt>
              <c:pt idx="7">
                <c:v>92   Q3</c:v>
              </c:pt>
              <c:pt idx="8">
                <c:v>93   Q1</c:v>
              </c:pt>
              <c:pt idx="9">
                <c:v>93   Q2</c:v>
              </c:pt>
              <c:pt idx="10">
                <c:v>93   Q3</c:v>
              </c:pt>
              <c:pt idx="11">
                <c:v>93   Q4</c:v>
              </c:pt>
              <c:pt idx="12">
                <c:v>94   Q1</c:v>
              </c:pt>
              <c:pt idx="13">
                <c:v>94   Q2</c:v>
              </c:pt>
              <c:pt idx="14">
                <c:v>94   Q3</c:v>
              </c:pt>
              <c:pt idx="15">
                <c:v>94   Q4</c:v>
              </c:pt>
              <c:pt idx="16">
                <c:v>95   Q1</c:v>
              </c:pt>
              <c:pt idx="17">
                <c:v>95   Q2</c:v>
              </c:pt>
              <c:pt idx="18">
                <c:v>95   Q3</c:v>
              </c:pt>
              <c:pt idx="19">
                <c:v>95   Q4</c:v>
              </c:pt>
              <c:pt idx="20">
                <c:v>96   Q1</c:v>
              </c:pt>
              <c:pt idx="21">
                <c:v>96   Q2</c:v>
              </c:pt>
              <c:pt idx="22">
                <c:v>96   Q3</c:v>
              </c:pt>
              <c:pt idx="23">
                <c:v>96   Q4</c:v>
              </c:pt>
              <c:pt idx="24">
                <c:v>97   Q1</c:v>
              </c:pt>
              <c:pt idx="25">
                <c:v>97   Q2</c:v>
              </c:pt>
              <c:pt idx="26">
                <c:v>97   Q3</c:v>
              </c:pt>
              <c:pt idx="27">
                <c:v>97   Q4</c:v>
              </c:pt>
              <c:pt idx="28">
                <c:v>98   Q1</c:v>
              </c:pt>
              <c:pt idx="29">
                <c:v>98   Q2</c:v>
              </c:pt>
              <c:pt idx="30">
                <c:v>98   Q3</c:v>
              </c:pt>
              <c:pt idx="31">
                <c:v>98   Q4</c:v>
              </c:pt>
              <c:pt idx="32">
                <c:v>99   Q1</c:v>
              </c:pt>
              <c:pt idx="33">
                <c:v>99   Q2</c:v>
              </c:pt>
              <c:pt idx="34">
                <c:v>99   Q3</c:v>
              </c:pt>
              <c:pt idx="35">
                <c:v>99   Q4</c:v>
              </c:pt>
              <c:pt idx="36">
                <c:v>2000   Q1</c:v>
              </c:pt>
              <c:pt idx="37">
                <c:v>2000   Q2</c:v>
              </c:pt>
              <c:pt idx="38">
                <c:v>2000   Q3</c:v>
              </c:pt>
              <c:pt idx="39">
                <c:v>2000   Q4</c:v>
              </c:pt>
              <c:pt idx="40">
                <c:v>01   Q1</c:v>
              </c:pt>
              <c:pt idx="41">
                <c:v>01   Q2</c:v>
              </c:pt>
              <c:pt idx="42">
                <c:v>01   Q3</c:v>
              </c:pt>
              <c:pt idx="43">
                <c:v>01   Q4</c:v>
              </c:pt>
              <c:pt idx="44">
                <c:v>02   Q1</c:v>
              </c:pt>
              <c:pt idx="45">
                <c:v>02   Q2</c:v>
              </c:pt>
              <c:pt idx="46">
                <c:v>02   Q3</c:v>
              </c:pt>
              <c:pt idx="47">
                <c:v>02   Q4</c:v>
              </c:pt>
              <c:pt idx="48">
                <c:v>03   Q1</c:v>
              </c:pt>
              <c:pt idx="49">
                <c:v>03   Q2</c:v>
              </c:pt>
              <c:pt idx="50">
                <c:v>03   Q3</c:v>
              </c:pt>
              <c:pt idx="51">
                <c:v>03   Q4</c:v>
              </c:pt>
              <c:pt idx="52">
                <c:v>04   Q1</c:v>
              </c:pt>
              <c:pt idx="53">
                <c:v>04   Q2</c:v>
              </c:pt>
              <c:pt idx="54">
                <c:v>04   Q3</c:v>
              </c:pt>
              <c:pt idx="55">
                <c:v>04   Q4</c:v>
              </c:pt>
              <c:pt idx="56">
                <c:v>05   Q1</c:v>
              </c:pt>
              <c:pt idx="57">
                <c:v>05   Q2</c:v>
              </c:pt>
              <c:pt idx="58">
                <c:v>05   Q3</c:v>
              </c:pt>
              <c:pt idx="59">
                <c:v>05   Q4</c:v>
              </c:pt>
              <c:pt idx="60">
                <c:v>06   Q1</c:v>
              </c:pt>
              <c:pt idx="61">
                <c:v>06   Q2</c:v>
              </c:pt>
              <c:pt idx="62">
                <c:v>06   Q3</c:v>
              </c:pt>
              <c:pt idx="63">
                <c:v>06   Q4</c:v>
              </c:pt>
              <c:pt idx="64">
                <c:v>07   Q1</c:v>
              </c:pt>
              <c:pt idx="65">
                <c:v>07   Q2</c:v>
              </c:pt>
              <c:pt idx="66">
                <c:v>07   Q3</c:v>
              </c:pt>
              <c:pt idx="67">
                <c:v>07   Q4</c:v>
              </c:pt>
              <c:pt idx="68">
                <c:v>08   Q1</c:v>
              </c:pt>
              <c:pt idx="69">
                <c:v>08   Q2</c:v>
              </c:pt>
              <c:pt idx="70">
                <c:v>08   Q3</c:v>
              </c:pt>
            </c:strLit>
          </c:cat>
          <c:val>
            <c:numLit>
              <c:formatCode>General</c:formatCode>
              <c:ptCount val="71"/>
              <c:pt idx="2">
                <c:v>56.22302538367497</c:v>
              </c:pt>
              <c:pt idx="3">
                <c:v>54.6330749251622</c:v>
              </c:pt>
              <c:pt idx="4">
                <c:v>54.86919075271715</c:v>
              </c:pt>
              <c:pt idx="5">
                <c:v>54.63382923568187</c:v>
              </c:pt>
              <c:pt idx="6">
                <c:v>54.63329452928873</c:v>
              </c:pt>
              <c:pt idx="7">
                <c:v>53.26425980606334</c:v>
              </c:pt>
              <c:pt idx="8">
                <c:v>53.00614273085752</c:v>
              </c:pt>
              <c:pt idx="9">
                <c:v>51.96694253981128</c:v>
              </c:pt>
              <c:pt idx="10">
                <c:v>50.93655216468197</c:v>
              </c:pt>
              <c:pt idx="11">
                <c:v>49.90057371266737</c:v>
              </c:pt>
              <c:pt idx="12">
                <c:v>50.27740478100194</c:v>
              </c:pt>
              <c:pt idx="13">
                <c:v>50.59403330306564</c:v>
              </c:pt>
              <c:pt idx="14">
                <c:v>50.71274609252717</c:v>
              </c:pt>
              <c:pt idx="15">
                <c:v>50.52527903373035</c:v>
              </c:pt>
              <c:pt idx="16">
                <c:v>50.80335863549232</c:v>
              </c:pt>
              <c:pt idx="17">
                <c:v>50.9944189074098</c:v>
              </c:pt>
              <c:pt idx="18">
                <c:v>51.0148154130238</c:v>
              </c:pt>
              <c:pt idx="19">
                <c:v>50.65277596457556</c:v>
              </c:pt>
              <c:pt idx="20">
                <c:v>50.613321735261</c:v>
              </c:pt>
              <c:pt idx="21">
                <c:v>49.88181709561873</c:v>
              </c:pt>
              <c:pt idx="22">
                <c:v>49.2190526151441</c:v>
              </c:pt>
              <c:pt idx="23">
                <c:v>48.04938971965453</c:v>
              </c:pt>
              <c:pt idx="24">
                <c:v>48.0147409791204</c:v>
              </c:pt>
              <c:pt idx="25">
                <c:v>47.8875981646345</c:v>
              </c:pt>
              <c:pt idx="26">
                <c:v>47.66740240981714</c:v>
              </c:pt>
              <c:pt idx="27">
                <c:v>47.04883646933023</c:v>
              </c:pt>
              <c:pt idx="28">
                <c:v>47.62580950087402</c:v>
              </c:pt>
              <c:pt idx="29">
                <c:v>48.25377660027945</c:v>
              </c:pt>
              <c:pt idx="30">
                <c:v>48.7297796700785</c:v>
              </c:pt>
              <c:pt idx="31">
                <c:v>48.92036744328799</c:v>
              </c:pt>
              <c:pt idx="32">
                <c:v>50.57944882173267</c:v>
              </c:pt>
              <c:pt idx="33">
                <c:v>51.45948063267964</c:v>
              </c:pt>
              <c:pt idx="34">
                <c:v>51.19712763114925</c:v>
              </c:pt>
              <c:pt idx="35">
                <c:v>49.81070918062429</c:v>
              </c:pt>
              <c:pt idx="36">
                <c:v>49.53617326988361</c:v>
              </c:pt>
              <c:pt idx="37">
                <c:v>49.59950207199758</c:v>
              </c:pt>
              <c:pt idx="38">
                <c:v>48.42538197945454</c:v>
              </c:pt>
              <c:pt idx="39">
                <c:v>47.9649293998797</c:v>
              </c:pt>
              <c:pt idx="40">
                <c:v>48.14815216922588</c:v>
              </c:pt>
              <c:pt idx="41">
                <c:v>48.80383449069071</c:v>
              </c:pt>
              <c:pt idx="42">
                <c:v>48.14430502707207</c:v>
              </c:pt>
              <c:pt idx="43">
                <c:v>46.88590841374211</c:v>
              </c:pt>
              <c:pt idx="44">
                <c:v>47.45401300605995</c:v>
              </c:pt>
              <c:pt idx="45">
                <c:v>47.59859117860665</c:v>
              </c:pt>
              <c:pt idx="46">
                <c:v>47.61571092432816</c:v>
              </c:pt>
              <c:pt idx="47">
                <c:v>46.27541124154227</c:v>
              </c:pt>
              <c:pt idx="48">
                <c:v>47.03486166286599</c:v>
              </c:pt>
              <c:pt idx="49">
                <c:v>47.62493412239826</c:v>
              </c:pt>
              <c:pt idx="50">
                <c:v>47.89590816430437</c:v>
              </c:pt>
              <c:pt idx="51">
                <c:v>47.45104193906027</c:v>
              </c:pt>
              <c:pt idx="52">
                <c:v>48.3817868431888</c:v>
              </c:pt>
              <c:pt idx="53">
                <c:v>48.72222387550434</c:v>
              </c:pt>
              <c:pt idx="54">
                <c:v>47.870311589916</c:v>
              </c:pt>
              <c:pt idx="55">
                <c:v>46.35744775944605</c:v>
              </c:pt>
              <c:pt idx="56">
                <c:v>47.11296194946695</c:v>
              </c:pt>
              <c:pt idx="57">
                <c:v>47.7315591766499</c:v>
              </c:pt>
              <c:pt idx="58">
                <c:v>47.6058960163233</c:v>
              </c:pt>
              <c:pt idx="59">
                <c:v>46.05897978682665</c:v>
              </c:pt>
              <c:pt idx="60">
                <c:v>46.546819617275</c:v>
              </c:pt>
              <c:pt idx="61">
                <c:v>46.90798798596209</c:v>
              </c:pt>
              <c:pt idx="62">
                <c:v>47.4659726055573</c:v>
              </c:pt>
              <c:pt idx="63">
                <c:v>46.27602281904004</c:v>
              </c:pt>
              <c:pt idx="64">
                <c:v>47.03074097284627</c:v>
              </c:pt>
              <c:pt idx="65">
                <c:v>46.9053708070612</c:v>
              </c:pt>
              <c:pt idx="66">
                <c:v>47.01137821509057</c:v>
              </c:pt>
              <c:pt idx="67">
                <c:v>45.65646061918633</c:v>
              </c:pt>
              <c:pt idx="68">
                <c:v>45.79674780139712</c:v>
              </c:pt>
              <c:pt idx="69">
                <c:v>45.90189322477123</c:v>
              </c:pt>
              <c:pt idx="70">
                <c:v>45.54839313296441</c:v>
              </c:pt>
            </c:numLit>
          </c:val>
          <c:smooth val="0"/>
          <c:extLst xmlns:c16r2="http://schemas.microsoft.com/office/drawing/2015/06/chart">
            <c:ext xmlns:c16="http://schemas.microsoft.com/office/drawing/2014/chart" uri="{C3380CC4-5D6E-409C-BE32-E72D297353CC}">
              <c16:uniqueId val="{00000002-6D4A-4FDB-A9D0-DB64A54E1883}"/>
            </c:ext>
          </c:extLst>
        </c:ser>
        <c:dLbls>
          <c:showLegendKey val="0"/>
          <c:showVal val="0"/>
          <c:showCatName val="0"/>
          <c:showSerName val="0"/>
          <c:showPercent val="0"/>
          <c:showBubbleSize val="0"/>
        </c:dLbls>
        <c:smooth val="0"/>
        <c:axId val="-2063757872"/>
        <c:axId val="-2063754768"/>
      </c:lineChart>
      <c:catAx>
        <c:axId val="-2063757872"/>
        <c:scaling>
          <c:orientation val="minMax"/>
        </c:scaling>
        <c:delete val="0"/>
        <c:axPos val="b"/>
        <c:numFmt formatCode="General" sourceLinked="0"/>
        <c:majorTickMark val="out"/>
        <c:minorTickMark val="none"/>
        <c:tickLblPos val="nextTo"/>
        <c:spPr>
          <a:ln/>
        </c:spPr>
        <c:txPr>
          <a:bodyPr rot="0" vert="horz"/>
          <a:lstStyle/>
          <a:p>
            <a:pPr>
              <a:defRPr/>
            </a:pPr>
            <a:endParaRPr lang="en-US"/>
          </a:p>
        </c:txPr>
        <c:crossAx val="-2063754768"/>
        <c:crosses val="autoZero"/>
        <c:auto val="1"/>
        <c:lblAlgn val="ctr"/>
        <c:lblOffset val="100"/>
        <c:tickLblSkip val="6"/>
        <c:tickMarkSkip val="6"/>
        <c:noMultiLvlLbl val="0"/>
      </c:catAx>
      <c:valAx>
        <c:axId val="-2063754768"/>
        <c:scaling>
          <c:orientation val="minMax"/>
          <c:max val="58.0"/>
          <c:min val="42.0"/>
        </c:scaling>
        <c:delete val="0"/>
        <c:axPos val="l"/>
        <c:numFmt formatCode="General" sourceLinked="1"/>
        <c:majorTickMark val="out"/>
        <c:minorTickMark val="none"/>
        <c:tickLblPos val="nextTo"/>
        <c:crossAx val="-2063757872"/>
        <c:crosses val="autoZero"/>
        <c:crossBetween val="between"/>
        <c:majorUnit val="2.0"/>
      </c:valAx>
    </c:plotArea>
    <c:plotVisOnly val="1"/>
    <c:dispBlanksAs val="gap"/>
    <c:showDLblsOverMax val="0"/>
  </c:chart>
  <c:spPr>
    <a:ln>
      <a:noFill/>
    </a:ln>
  </c:spPr>
  <c:txPr>
    <a:bodyPr/>
    <a:lstStyle/>
    <a:p>
      <a:pPr>
        <a:defRPr sz="12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United States</c:v>
          </c:tx>
          <c:spPr>
            <a:ln w="28575" cap="rnd">
              <a:solidFill>
                <a:srgbClr val="002060"/>
              </a:solidFill>
              <a:round/>
            </a:ln>
            <a:effectLst/>
          </c:spPr>
          <c:marker>
            <c:symbol val="none"/>
          </c:marker>
          <c:cat>
            <c:numLit>
              <c:formatCode>General</c:formatCode>
              <c:ptCount val="3"/>
              <c:pt idx="0">
                <c:v>1999.0</c:v>
              </c:pt>
              <c:pt idx="1">
                <c:v>2007.0</c:v>
              </c:pt>
              <c:pt idx="2">
                <c:v>2016.0</c:v>
              </c:pt>
            </c:numLit>
          </c:cat>
          <c:val>
            <c:numLit>
              <c:formatCode>General</c:formatCode>
              <c:ptCount val="3"/>
              <c:pt idx="0">
                <c:v>10.23191726968561</c:v>
              </c:pt>
              <c:pt idx="1">
                <c:v>7.569657868414906</c:v>
              </c:pt>
              <c:pt idx="2">
                <c:v>8.87092661106245</c:v>
              </c:pt>
            </c:numLit>
          </c:val>
          <c:smooth val="0"/>
          <c:extLst xmlns:c16r2="http://schemas.microsoft.com/office/drawing/2015/06/chart">
            <c:ext xmlns:c16="http://schemas.microsoft.com/office/drawing/2014/chart" uri="{C3380CC4-5D6E-409C-BE32-E72D297353CC}">
              <c16:uniqueId val="{00000000-00C8-4945-B0FB-4D48EE49871E}"/>
            </c:ext>
          </c:extLst>
        </c:ser>
        <c:ser>
          <c:idx val="1"/>
          <c:order val="1"/>
          <c:tx>
            <c:v>China</c:v>
          </c:tx>
          <c:spPr>
            <a:ln w="28575" cap="rnd">
              <a:solidFill>
                <a:schemeClr val="accent5">
                  <a:lumMod val="75000"/>
                </a:schemeClr>
              </a:solidFill>
              <a:prstDash val="solid"/>
              <a:round/>
            </a:ln>
            <a:effectLst/>
          </c:spPr>
          <c:marker>
            <c:symbol val="none"/>
          </c:marker>
          <c:cat>
            <c:numLit>
              <c:formatCode>General</c:formatCode>
              <c:ptCount val="3"/>
              <c:pt idx="0">
                <c:v>1999.0</c:v>
              </c:pt>
              <c:pt idx="1">
                <c:v>2007.0</c:v>
              </c:pt>
              <c:pt idx="2">
                <c:v>2016.0</c:v>
              </c:pt>
            </c:numLit>
          </c:cat>
          <c:val>
            <c:numLit>
              <c:formatCode>General</c:formatCode>
              <c:ptCount val="3"/>
              <c:pt idx="0">
                <c:v>1.378398502025818</c:v>
              </c:pt>
              <c:pt idx="1">
                <c:v>3.10216511040784</c:v>
              </c:pt>
              <c:pt idx="2">
                <c:v>6.370546862407938</c:v>
              </c:pt>
            </c:numLit>
          </c:val>
          <c:smooth val="0"/>
          <c:extLst xmlns:c16r2="http://schemas.microsoft.com/office/drawing/2015/06/chart">
            <c:ext xmlns:c16="http://schemas.microsoft.com/office/drawing/2014/chart" uri="{C3380CC4-5D6E-409C-BE32-E72D297353CC}">
              <c16:uniqueId val="{00000001-00C8-4945-B0FB-4D48EE49871E}"/>
            </c:ext>
          </c:extLst>
        </c:ser>
        <c:ser>
          <c:idx val="2"/>
          <c:order val="2"/>
          <c:tx>
            <c:v>France</c:v>
          </c:tx>
          <c:spPr>
            <a:ln w="28575" cap="rnd">
              <a:solidFill>
                <a:srgbClr val="C00000"/>
              </a:solidFill>
              <a:prstDash val="solid"/>
              <a:round/>
            </a:ln>
            <a:effectLst/>
          </c:spPr>
          <c:marker>
            <c:symbol val="none"/>
          </c:marker>
          <c:cat>
            <c:numLit>
              <c:formatCode>General</c:formatCode>
              <c:ptCount val="3"/>
              <c:pt idx="0">
                <c:v>1999.0</c:v>
              </c:pt>
              <c:pt idx="1">
                <c:v>2007.0</c:v>
              </c:pt>
              <c:pt idx="2">
                <c:v>2016.0</c:v>
              </c:pt>
            </c:numLit>
          </c:cat>
          <c:val>
            <c:numLit>
              <c:formatCode>General</c:formatCode>
              <c:ptCount val="3"/>
              <c:pt idx="0">
                <c:v>11.4899953591483</c:v>
              </c:pt>
              <c:pt idx="1">
                <c:v>9.49966381333075</c:v>
              </c:pt>
              <c:pt idx="2">
                <c:v>8.388266090841171</c:v>
              </c:pt>
            </c:numLit>
          </c:val>
          <c:smooth val="0"/>
          <c:extLst xmlns:c16r2="http://schemas.microsoft.com/office/drawing/2015/06/chart">
            <c:ext xmlns:c16="http://schemas.microsoft.com/office/drawing/2014/chart" uri="{C3380CC4-5D6E-409C-BE32-E72D297353CC}">
              <c16:uniqueId val="{00000002-00C8-4945-B0FB-4D48EE49871E}"/>
            </c:ext>
          </c:extLst>
        </c:ser>
        <c:ser>
          <c:idx val="3"/>
          <c:order val="3"/>
          <c:tx>
            <c:v>Italy</c:v>
          </c:tx>
          <c:spPr>
            <a:ln w="28575" cap="rnd">
              <a:solidFill>
                <a:schemeClr val="accent3">
                  <a:lumMod val="50000"/>
                </a:schemeClr>
              </a:solidFill>
              <a:round/>
            </a:ln>
            <a:effectLst/>
          </c:spPr>
          <c:marker>
            <c:symbol val="none"/>
          </c:marker>
          <c:cat>
            <c:numLit>
              <c:formatCode>General</c:formatCode>
              <c:ptCount val="3"/>
              <c:pt idx="0">
                <c:v>1999.0</c:v>
              </c:pt>
              <c:pt idx="1">
                <c:v>2007.0</c:v>
              </c:pt>
              <c:pt idx="2">
                <c:v>2016.0</c:v>
              </c:pt>
            </c:numLit>
          </c:cat>
          <c:val>
            <c:numLit>
              <c:formatCode>General</c:formatCode>
              <c:ptCount val="3"/>
              <c:pt idx="0">
                <c:v>7.465160223785048</c:v>
              </c:pt>
              <c:pt idx="1">
                <c:v>6.673683791008794</c:v>
              </c:pt>
              <c:pt idx="2">
                <c:v>5.07656373596568</c:v>
              </c:pt>
            </c:numLit>
          </c:val>
          <c:smooth val="0"/>
          <c:extLst xmlns:c16r2="http://schemas.microsoft.com/office/drawing/2015/06/chart">
            <c:ext xmlns:c16="http://schemas.microsoft.com/office/drawing/2014/chart" uri="{C3380CC4-5D6E-409C-BE32-E72D297353CC}">
              <c16:uniqueId val="{00000003-00C8-4945-B0FB-4D48EE49871E}"/>
            </c:ext>
          </c:extLst>
        </c:ser>
        <c:ser>
          <c:idx val="4"/>
          <c:order val="4"/>
          <c:tx>
            <c:v>Poland, Hungary and Czech Republic</c:v>
          </c:tx>
          <c:spPr>
            <a:ln w="28575" cap="rnd">
              <a:solidFill>
                <a:schemeClr val="accent2">
                  <a:lumMod val="60000"/>
                  <a:lumOff val="40000"/>
                </a:schemeClr>
              </a:solidFill>
              <a:prstDash val="solid"/>
              <a:round/>
            </a:ln>
            <a:effectLst/>
          </c:spPr>
          <c:marker>
            <c:symbol val="none"/>
          </c:marker>
          <c:cat>
            <c:numLit>
              <c:formatCode>General</c:formatCode>
              <c:ptCount val="3"/>
              <c:pt idx="0">
                <c:v>1999.0</c:v>
              </c:pt>
              <c:pt idx="1">
                <c:v>2007.0</c:v>
              </c:pt>
              <c:pt idx="2">
                <c:v>2016.0</c:v>
              </c:pt>
            </c:numLit>
          </c:cat>
          <c:val>
            <c:numLit>
              <c:formatCode>General</c:formatCode>
              <c:ptCount val="3"/>
              <c:pt idx="0">
                <c:v>6.1406152583717</c:v>
              </c:pt>
              <c:pt idx="1">
                <c:v>8.255261171393602</c:v>
              </c:pt>
              <c:pt idx="2">
                <c:v>9.574959451146153</c:v>
              </c:pt>
            </c:numLit>
          </c:val>
          <c:smooth val="0"/>
          <c:extLst xmlns:c16r2="http://schemas.microsoft.com/office/drawing/2015/06/chart">
            <c:ext xmlns:c16="http://schemas.microsoft.com/office/drawing/2014/chart" uri="{C3380CC4-5D6E-409C-BE32-E72D297353CC}">
              <c16:uniqueId val="{00000004-00C8-4945-B0FB-4D48EE49871E}"/>
            </c:ext>
          </c:extLst>
        </c:ser>
        <c:dLbls>
          <c:showLegendKey val="0"/>
          <c:showVal val="0"/>
          <c:showCatName val="0"/>
          <c:showSerName val="0"/>
          <c:showPercent val="0"/>
          <c:showBubbleSize val="0"/>
        </c:dLbls>
        <c:smooth val="0"/>
        <c:axId val="-2064627856"/>
        <c:axId val="-2064624512"/>
      </c:lineChart>
      <c:catAx>
        <c:axId val="-2064627856"/>
        <c:scaling>
          <c:orientation val="minMax"/>
        </c:scaling>
        <c:delete val="0"/>
        <c:axPos val="b"/>
        <c:numFmt formatCode="General" sourceLinked="1"/>
        <c:majorTickMark val="none"/>
        <c:minorTickMark val="out"/>
        <c:tickLblPos val="nextTo"/>
        <c:spPr>
          <a:noFill/>
          <a:ln w="9525" cap="flat" cmpd="sng" algn="ctr">
            <a:solidFill>
              <a:schemeClr val="tx1">
                <a:lumMod val="95000"/>
                <a:lumOff val="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64624512"/>
        <c:crosses val="autoZero"/>
        <c:auto val="1"/>
        <c:lblAlgn val="ctr"/>
        <c:lblOffset val="100"/>
        <c:noMultiLvlLbl val="0"/>
      </c:catAx>
      <c:valAx>
        <c:axId val="-2064624512"/>
        <c:scaling>
          <c:orientation val="minMax"/>
        </c:scaling>
        <c:delete val="0"/>
        <c:axPos val="l"/>
        <c:numFmt formatCode="0" sourceLinked="0"/>
        <c:majorTickMark val="out"/>
        <c:minorTickMark val="none"/>
        <c:tickLblPos val="nextTo"/>
        <c:spPr>
          <a:noFill/>
          <a:ln>
            <a:solidFill>
              <a:schemeClr val="tx1">
                <a:lumMod val="95000"/>
                <a:lumOff val="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646278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Germany</c:v>
          </c:tx>
          <c:spPr>
            <a:ln>
              <a:solidFill>
                <a:srgbClr val="002060"/>
              </a:solidFill>
            </a:ln>
          </c:spPr>
          <c:marker>
            <c:symbol val="none"/>
          </c:marker>
          <c:cat>
            <c:strLit>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Lit>
          </c:cat>
          <c:val>
            <c:numLit>
              <c:formatCode>General</c:formatCode>
              <c:ptCount val="14"/>
              <c:pt idx="0">
                <c:v>39.5704284405943</c:v>
              </c:pt>
              <c:pt idx="1">
                <c:v>40.04180713053629</c:v>
              </c:pt>
              <c:pt idx="2">
                <c:v>40.3481653645079</c:v>
              </c:pt>
              <c:pt idx="3">
                <c:v>41.88839332613435</c:v>
              </c:pt>
              <c:pt idx="4">
                <c:v>43.31177491599306</c:v>
              </c:pt>
              <c:pt idx="5">
                <c:v>43.8720339732203</c:v>
              </c:pt>
              <c:pt idx="6">
                <c:v>41.52211793537696</c:v>
              </c:pt>
              <c:pt idx="7">
                <c:v>43.31848110855348</c:v>
              </c:pt>
              <c:pt idx="8">
                <c:v>44.99907865728248</c:v>
              </c:pt>
              <c:pt idx="9">
                <c:v>45.27363600990036</c:v>
              </c:pt>
              <c:pt idx="10">
                <c:v>45.49722562698975</c:v>
              </c:pt>
              <c:pt idx="11">
                <c:v>46.31101311621305</c:v>
              </c:pt>
              <c:pt idx="12">
                <c:v>47.18117776100294</c:v>
              </c:pt>
              <c:pt idx="13">
                <c:v>47.96697678095414</c:v>
              </c:pt>
            </c:numLit>
          </c:val>
          <c:smooth val="0"/>
          <c:extLst xmlns:c16r2="http://schemas.microsoft.com/office/drawing/2015/06/chart">
            <c:ext xmlns:c16="http://schemas.microsoft.com/office/drawing/2014/chart" uri="{C3380CC4-5D6E-409C-BE32-E72D297353CC}">
              <c16:uniqueId val="{00000000-8590-4A8C-8606-419DBAE74A9E}"/>
            </c:ext>
          </c:extLst>
        </c:ser>
        <c:ser>
          <c:idx val="1"/>
          <c:order val="1"/>
          <c:tx>
            <c:v>France</c:v>
          </c:tx>
          <c:spPr>
            <a:ln>
              <a:solidFill>
                <a:srgbClr val="C00000"/>
              </a:solidFill>
              <a:prstDash val="solid"/>
            </a:ln>
          </c:spPr>
          <c:marker>
            <c:symbol val="none"/>
          </c:marker>
          <c:cat>
            <c:strLit>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Lit>
          </c:cat>
          <c:val>
            <c:numLit>
              <c:formatCode>General</c:formatCode>
              <c:ptCount val="14"/>
              <c:pt idx="0">
                <c:v>37.37371514325877</c:v>
              </c:pt>
              <c:pt idx="1">
                <c:v>38.19046450650742</c:v>
              </c:pt>
              <c:pt idx="2">
                <c:v>38.56981179070588</c:v>
              </c:pt>
              <c:pt idx="3">
                <c:v>39.23871215676637</c:v>
              </c:pt>
              <c:pt idx="4">
                <c:v>39.91624513146687</c:v>
              </c:pt>
              <c:pt idx="5">
                <c:v>39.76540140368967</c:v>
              </c:pt>
              <c:pt idx="6">
                <c:v>38.38080437434699</c:v>
              </c:pt>
              <c:pt idx="7">
                <c:v>38.91774941778989</c:v>
              </c:pt>
              <c:pt idx="8">
                <c:v>39.51079349980095</c:v>
              </c:pt>
              <c:pt idx="9">
                <c:v>39.38117527145167</c:v>
              </c:pt>
              <c:pt idx="10">
                <c:v>39.4468211909381</c:v>
              </c:pt>
              <c:pt idx="11">
                <c:v>39.33431684498386</c:v>
              </c:pt>
              <c:pt idx="12">
                <c:v>39.65744605025049</c:v>
              </c:pt>
              <c:pt idx="13">
                <c:v>39.84529923800337</c:v>
              </c:pt>
            </c:numLit>
          </c:val>
          <c:smooth val="0"/>
          <c:extLst xmlns:c16r2="http://schemas.microsoft.com/office/drawing/2015/06/chart">
            <c:ext xmlns:c16="http://schemas.microsoft.com/office/drawing/2014/chart" uri="{C3380CC4-5D6E-409C-BE32-E72D297353CC}">
              <c16:uniqueId val="{00000001-8590-4A8C-8606-419DBAE74A9E}"/>
            </c:ext>
          </c:extLst>
        </c:ser>
        <c:ser>
          <c:idx val="2"/>
          <c:order val="2"/>
          <c:tx>
            <c:v>Italy</c:v>
          </c:tx>
          <c:spPr>
            <a:ln>
              <a:solidFill>
                <a:schemeClr val="accent6">
                  <a:lumMod val="75000"/>
                </a:schemeClr>
              </a:solidFill>
            </a:ln>
          </c:spPr>
          <c:marker>
            <c:symbol val="none"/>
          </c:marker>
          <c:cat>
            <c:strLit>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Lit>
          </c:cat>
          <c:val>
            <c:numLit>
              <c:formatCode>General</c:formatCode>
              <c:ptCount val="14"/>
              <c:pt idx="0">
                <c:v>37.99325818004393</c:v>
              </c:pt>
              <c:pt idx="1">
                <c:v>38.3445251008004</c:v>
              </c:pt>
              <c:pt idx="2">
                <c:v>38.49767511739213</c:v>
              </c:pt>
              <c:pt idx="3">
                <c:v>39.11442166746976</c:v>
              </c:pt>
              <c:pt idx="4">
                <c:v>39.45538091135762</c:v>
              </c:pt>
              <c:pt idx="5">
                <c:v>38.73910189350215</c:v>
              </c:pt>
              <c:pt idx="6">
                <c:v>36.39116285696655</c:v>
              </c:pt>
              <c:pt idx="7">
                <c:v>36.82985233948007</c:v>
              </c:pt>
              <c:pt idx="8">
                <c:v>36.87962143076823</c:v>
              </c:pt>
              <c:pt idx="9">
                <c:v>35.69696800682012</c:v>
              </c:pt>
              <c:pt idx="10">
                <c:v>34.94681999787338</c:v>
              </c:pt>
              <c:pt idx="11">
                <c:v>34.71519728455061</c:v>
              </c:pt>
              <c:pt idx="12">
                <c:v>34.89391831420375</c:v>
              </c:pt>
              <c:pt idx="13">
                <c:v>35.12141930056617</c:v>
              </c:pt>
            </c:numLit>
          </c:val>
          <c:smooth val="0"/>
          <c:extLst xmlns:c16r2="http://schemas.microsoft.com/office/drawing/2015/06/chart">
            <c:ext xmlns:c16="http://schemas.microsoft.com/office/drawing/2014/chart" uri="{C3380CC4-5D6E-409C-BE32-E72D297353CC}">
              <c16:uniqueId val="{00000002-8590-4A8C-8606-419DBAE74A9E}"/>
            </c:ext>
          </c:extLst>
        </c:ser>
        <c:dLbls>
          <c:showLegendKey val="0"/>
          <c:showVal val="0"/>
          <c:showCatName val="0"/>
          <c:showSerName val="0"/>
          <c:showPercent val="0"/>
          <c:showBubbleSize val="0"/>
        </c:dLbls>
        <c:smooth val="0"/>
        <c:axId val="-2064319952"/>
        <c:axId val="-2064317056"/>
      </c:lineChart>
      <c:catAx>
        <c:axId val="-2064319952"/>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064317056"/>
        <c:crosses val="autoZero"/>
        <c:auto val="1"/>
        <c:lblAlgn val="ctr"/>
        <c:lblOffset val="100"/>
        <c:tickLblSkip val="2"/>
        <c:tickMarkSkip val="1"/>
        <c:noMultiLvlLbl val="0"/>
      </c:catAx>
      <c:valAx>
        <c:axId val="-2064317056"/>
        <c:scaling>
          <c:orientation val="minMax"/>
          <c:max val="50.0"/>
          <c:min val="34.0"/>
        </c:scaling>
        <c:delete val="0"/>
        <c:axPos val="l"/>
        <c:numFmt formatCode="General" sourceLinked="1"/>
        <c:majorTickMark val="out"/>
        <c:minorTickMark val="none"/>
        <c:tickLblPos val="nextTo"/>
        <c:crossAx val="-2064319952"/>
        <c:crosses val="autoZero"/>
        <c:crossBetween val="between"/>
        <c:majorUnit val="2.0"/>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68359764889"/>
          <c:y val="0.0494505441020005"/>
          <c:w val="0.857899245868914"/>
          <c:h val="0.838551112036957"/>
        </c:manualLayout>
      </c:layout>
      <c:lineChart>
        <c:grouping val="standard"/>
        <c:varyColors val="0"/>
        <c:ser>
          <c:idx val="0"/>
          <c:order val="0"/>
          <c:tx>
            <c:v>Germany</c:v>
          </c:tx>
          <c:spPr>
            <a:ln>
              <a:solidFill>
                <a:srgbClr val="002060"/>
              </a:solidFill>
            </a:ln>
          </c:spPr>
          <c:marker>
            <c:symbol val="none"/>
          </c:marker>
          <c:cat>
            <c:strLit>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Lit>
          </c:cat>
          <c:val>
            <c:numLit>
              <c:formatCode>General</c:formatCode>
              <c:ptCount val="14"/>
              <c:pt idx="0">
                <c:v>10.525</c:v>
              </c:pt>
              <c:pt idx="1">
                <c:v>10.5583</c:v>
              </c:pt>
              <c:pt idx="2">
                <c:v>11.725</c:v>
              </c:pt>
              <c:pt idx="3">
                <c:v>10.775</c:v>
              </c:pt>
              <c:pt idx="4">
                <c:v>8.65833</c:v>
              </c:pt>
              <c:pt idx="5">
                <c:v>7.54167</c:v>
              </c:pt>
              <c:pt idx="6">
                <c:v>8.125</c:v>
              </c:pt>
              <c:pt idx="7">
                <c:v>7.7</c:v>
              </c:pt>
              <c:pt idx="8">
                <c:v>7.05833</c:v>
              </c:pt>
              <c:pt idx="9">
                <c:v>6.83333</c:v>
              </c:pt>
              <c:pt idx="10">
                <c:v>6.875</c:v>
              </c:pt>
              <c:pt idx="11">
                <c:v>6.7</c:v>
              </c:pt>
              <c:pt idx="12">
                <c:v>4.6</c:v>
              </c:pt>
              <c:pt idx="13">
                <c:v>4.1</c:v>
              </c:pt>
            </c:numLit>
          </c:val>
          <c:smooth val="0"/>
          <c:extLst xmlns:c16r2="http://schemas.microsoft.com/office/drawing/2015/06/chart">
            <c:ext xmlns:c16="http://schemas.microsoft.com/office/drawing/2014/chart" uri="{C3380CC4-5D6E-409C-BE32-E72D297353CC}">
              <c16:uniqueId val="{00000000-9BDA-4209-80E4-0CDAF83A45FE}"/>
            </c:ext>
          </c:extLst>
        </c:ser>
        <c:ser>
          <c:idx val="2"/>
          <c:order val="1"/>
          <c:tx>
            <c:v>France</c:v>
          </c:tx>
          <c:spPr>
            <a:ln>
              <a:solidFill>
                <a:srgbClr val="C00000"/>
              </a:solidFill>
              <a:prstDash val="solid"/>
            </a:ln>
          </c:spPr>
          <c:marker>
            <c:symbol val="none"/>
          </c:marker>
          <c:cat>
            <c:strLit>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Lit>
          </c:cat>
          <c:val>
            <c:numLit>
              <c:formatCode>General</c:formatCode>
              <c:ptCount val="14"/>
              <c:pt idx="0">
                <c:v>8.5</c:v>
              </c:pt>
              <c:pt idx="1">
                <c:v>8.9</c:v>
              </c:pt>
              <c:pt idx="2">
                <c:v>8.9</c:v>
              </c:pt>
              <c:pt idx="3">
                <c:v>8.8</c:v>
              </c:pt>
              <c:pt idx="4">
                <c:v>8.0</c:v>
              </c:pt>
              <c:pt idx="5">
                <c:v>7.4</c:v>
              </c:pt>
              <c:pt idx="6">
                <c:v>9.1</c:v>
              </c:pt>
              <c:pt idx="7">
                <c:v>9.3</c:v>
              </c:pt>
              <c:pt idx="8">
                <c:v>9.200000000000001</c:v>
              </c:pt>
              <c:pt idx="9">
                <c:v>9.8</c:v>
              </c:pt>
              <c:pt idx="10">
                <c:v>10.3</c:v>
              </c:pt>
              <c:pt idx="11">
                <c:v>10.3083</c:v>
              </c:pt>
              <c:pt idx="12">
                <c:v>10.4</c:v>
              </c:pt>
              <c:pt idx="13">
                <c:v>10.0</c:v>
              </c:pt>
            </c:numLit>
          </c:val>
          <c:smooth val="0"/>
          <c:extLst xmlns:c16r2="http://schemas.microsoft.com/office/drawing/2015/06/chart">
            <c:ext xmlns:c16="http://schemas.microsoft.com/office/drawing/2014/chart" uri="{C3380CC4-5D6E-409C-BE32-E72D297353CC}">
              <c16:uniqueId val="{00000001-9BDA-4209-80E4-0CDAF83A45FE}"/>
            </c:ext>
          </c:extLst>
        </c:ser>
        <c:ser>
          <c:idx val="1"/>
          <c:order val="2"/>
          <c:tx>
            <c:v>Italy</c:v>
          </c:tx>
          <c:spPr>
            <a:ln>
              <a:solidFill>
                <a:schemeClr val="accent6">
                  <a:lumMod val="75000"/>
                </a:schemeClr>
              </a:solidFill>
            </a:ln>
          </c:spPr>
          <c:marker>
            <c:symbol val="none"/>
          </c:marker>
          <c:cat>
            <c:strLit>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Lit>
          </c:cat>
          <c:val>
            <c:numLit>
              <c:formatCode>General</c:formatCode>
              <c:ptCount val="14"/>
              <c:pt idx="0">
                <c:v>8.43333</c:v>
              </c:pt>
              <c:pt idx="1">
                <c:v>8.0</c:v>
              </c:pt>
              <c:pt idx="2">
                <c:v>7.70833</c:v>
              </c:pt>
              <c:pt idx="3">
                <c:v>6.79167</c:v>
              </c:pt>
              <c:pt idx="4">
                <c:v>6.075</c:v>
              </c:pt>
              <c:pt idx="5">
                <c:v>6.70833</c:v>
              </c:pt>
              <c:pt idx="6">
                <c:v>7.75</c:v>
              </c:pt>
              <c:pt idx="7">
                <c:v>8.35</c:v>
              </c:pt>
              <c:pt idx="8">
                <c:v>8.35</c:v>
              </c:pt>
              <c:pt idx="9">
                <c:v>10.6417</c:v>
              </c:pt>
              <c:pt idx="10">
                <c:v>12.1333</c:v>
              </c:pt>
              <c:pt idx="11">
                <c:v>12.65</c:v>
              </c:pt>
              <c:pt idx="12">
                <c:v>11.8917</c:v>
              </c:pt>
              <c:pt idx="13">
                <c:v>11.675</c:v>
              </c:pt>
            </c:numLit>
          </c:val>
          <c:smooth val="0"/>
          <c:extLst xmlns:c16r2="http://schemas.microsoft.com/office/drawing/2015/06/chart">
            <c:ext xmlns:c16="http://schemas.microsoft.com/office/drawing/2014/chart" uri="{C3380CC4-5D6E-409C-BE32-E72D297353CC}">
              <c16:uniqueId val="{00000002-9BDA-4209-80E4-0CDAF83A45FE}"/>
            </c:ext>
          </c:extLst>
        </c:ser>
        <c:dLbls>
          <c:showLegendKey val="0"/>
          <c:showVal val="0"/>
          <c:showCatName val="0"/>
          <c:showSerName val="0"/>
          <c:showPercent val="0"/>
          <c:showBubbleSize val="0"/>
        </c:dLbls>
        <c:smooth val="0"/>
        <c:axId val="-2138949648"/>
        <c:axId val="-2064266176"/>
      </c:lineChart>
      <c:catAx>
        <c:axId val="-2138949648"/>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064266176"/>
        <c:crosses val="autoZero"/>
        <c:auto val="1"/>
        <c:lblAlgn val="ctr"/>
        <c:lblOffset val="100"/>
        <c:tickLblSkip val="2"/>
        <c:tickMarkSkip val="1"/>
        <c:noMultiLvlLbl val="0"/>
      </c:catAx>
      <c:valAx>
        <c:axId val="-2064266176"/>
        <c:scaling>
          <c:orientation val="minMax"/>
          <c:max val="13.0"/>
          <c:min val="4.0"/>
        </c:scaling>
        <c:delete val="0"/>
        <c:axPos val="l"/>
        <c:numFmt formatCode="#,##0" sourceLinked="0"/>
        <c:majorTickMark val="out"/>
        <c:minorTickMark val="none"/>
        <c:tickLblPos val="nextTo"/>
        <c:crossAx val="-2138949648"/>
        <c:crosses val="autoZero"/>
        <c:crossBetween val="between"/>
        <c:majorUnit val="1.0"/>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 Id="rId2"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21.xml"/><Relationship Id="rId4" Type="http://schemas.openxmlformats.org/officeDocument/2006/relationships/chart" Target="../charts/chart22.xml"/><Relationship Id="rId1" Type="http://schemas.openxmlformats.org/officeDocument/2006/relationships/chart" Target="../charts/chart19.xml"/><Relationship Id="rId2" Type="http://schemas.openxmlformats.org/officeDocument/2006/relationships/chart" Target="../charts/chart20.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6.xml"/><Relationship Id="rId2" Type="http://schemas.openxmlformats.org/officeDocument/2006/relationships/chart" Target="../charts/chart27.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 Id="rId2"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107108</xdr:colOff>
      <xdr:row>1</xdr:row>
      <xdr:rowOff>45903</xdr:rowOff>
    </xdr:from>
    <xdr:to>
      <xdr:col>5</xdr:col>
      <xdr:colOff>504940</xdr:colOff>
      <xdr:row>16</xdr:row>
      <xdr:rowOff>152470</xdr:rowOff>
    </xdr:to>
    <xdr:graphicFrame macro="">
      <xdr:nvGraphicFramePr>
        <xdr:cNvPr id="6" name="Chart 5">
          <a:extLst>
            <a:ext uri="{FF2B5EF4-FFF2-40B4-BE49-F238E27FC236}">
              <a16:creationId xmlns:a16="http://schemas.microsoft.com/office/drawing/2014/main" xmlns=""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397831</xdr:colOff>
      <xdr:row>1</xdr:row>
      <xdr:rowOff>45904</xdr:rowOff>
    </xdr:from>
    <xdr:to>
      <xdr:col>9</xdr:col>
      <xdr:colOff>703854</xdr:colOff>
      <xdr:row>17</xdr:row>
      <xdr:rowOff>7999</xdr:rowOff>
    </xdr:to>
    <xdr:graphicFrame macro="">
      <xdr:nvGraphicFramePr>
        <xdr:cNvPr id="7" name="Chart 6">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107107</xdr:colOff>
      <xdr:row>16</xdr:row>
      <xdr:rowOff>122409</xdr:rowOff>
    </xdr:from>
    <xdr:to>
      <xdr:col>5</xdr:col>
      <xdr:colOff>413132</xdr:colOff>
      <xdr:row>30</xdr:row>
      <xdr:rowOff>91807</xdr:rowOff>
    </xdr:to>
    <xdr:graphicFrame macro="">
      <xdr:nvGraphicFramePr>
        <xdr:cNvPr id="8" name="Chart 7">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382530</xdr:colOff>
      <xdr:row>16</xdr:row>
      <xdr:rowOff>168312</xdr:rowOff>
    </xdr:from>
    <xdr:to>
      <xdr:col>9</xdr:col>
      <xdr:colOff>719156</xdr:colOff>
      <xdr:row>30</xdr:row>
      <xdr:rowOff>76506</xdr:rowOff>
    </xdr:to>
    <xdr:graphicFrame macro="">
      <xdr:nvGraphicFramePr>
        <xdr:cNvPr id="9" name="Chart 8">
          <a:extLst>
            <a:ext uri="{FF2B5EF4-FFF2-40B4-BE49-F238E27FC236}">
              <a16:creationId xmlns:a16="http://schemas.microsoft.com/office/drawing/2014/main" xmlns=""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0.59978</cdr:x>
      <cdr:y>0.13262</cdr:y>
    </cdr:from>
    <cdr:to>
      <cdr:x>0.93996</cdr:x>
      <cdr:y>0.24568</cdr:y>
    </cdr:to>
    <cdr:sp macro="" textlink="">
      <cdr:nvSpPr>
        <cdr:cNvPr id="2" name="TextBox 1"/>
        <cdr:cNvSpPr txBox="1"/>
      </cdr:nvSpPr>
      <cdr:spPr>
        <a:xfrm xmlns:a="http://schemas.openxmlformats.org/drawingml/2006/main">
          <a:off x="2054205" y="405683"/>
          <a:ext cx="1165136" cy="3458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Germany</a:t>
          </a:r>
        </a:p>
      </cdr:txBody>
    </cdr:sp>
  </cdr:relSizeAnchor>
  <cdr:relSizeAnchor xmlns:cdr="http://schemas.openxmlformats.org/drawingml/2006/chartDrawing">
    <cdr:from>
      <cdr:x>0.66491</cdr:x>
      <cdr:y>0.49777</cdr:y>
    </cdr:from>
    <cdr:to>
      <cdr:x>0.8866</cdr:x>
      <cdr:y>0.61083</cdr:y>
    </cdr:to>
    <cdr:sp macro="" textlink="">
      <cdr:nvSpPr>
        <cdr:cNvPr id="3" name="TextBox 2"/>
        <cdr:cNvSpPr txBox="1"/>
      </cdr:nvSpPr>
      <cdr:spPr>
        <a:xfrm xmlns:a="http://schemas.openxmlformats.org/drawingml/2006/main">
          <a:off x="2277289" y="1522664"/>
          <a:ext cx="759280" cy="3458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0.71645</cdr:x>
      <cdr:y>0.71228</cdr:y>
    </cdr:from>
    <cdr:to>
      <cdr:x>0.93815</cdr:x>
      <cdr:y>0.82534</cdr:y>
    </cdr:to>
    <cdr:sp macro="" textlink="">
      <cdr:nvSpPr>
        <cdr:cNvPr id="4" name="TextBox 3"/>
        <cdr:cNvSpPr txBox="1"/>
      </cdr:nvSpPr>
      <cdr:spPr>
        <a:xfrm xmlns:a="http://schemas.openxmlformats.org/drawingml/2006/main">
          <a:off x="2353733" y="2133600"/>
          <a:ext cx="728325" cy="338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userShapes>
</file>

<file path=xl/drawings/drawing11.xml><?xml version="1.0" encoding="utf-8"?>
<c:userShapes xmlns:c="http://schemas.openxmlformats.org/drawingml/2006/chart">
  <cdr:relSizeAnchor xmlns:cdr="http://schemas.openxmlformats.org/drawingml/2006/chartDrawing">
    <cdr:from>
      <cdr:x>0.63081</cdr:x>
      <cdr:y>0.06648</cdr:y>
    </cdr:from>
    <cdr:to>
      <cdr:x>0.76737</cdr:x>
      <cdr:y>0.17788</cdr:y>
    </cdr:to>
    <cdr:sp macro="" textlink="">
      <cdr:nvSpPr>
        <cdr:cNvPr id="2" name="TextBox 1"/>
        <cdr:cNvSpPr txBox="1"/>
      </cdr:nvSpPr>
      <cdr:spPr>
        <a:xfrm xmlns:a="http://schemas.openxmlformats.org/drawingml/2006/main">
          <a:off x="2261862" y="204897"/>
          <a:ext cx="489654" cy="343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Italy</a:t>
          </a:r>
        </a:p>
      </cdr:txBody>
    </cdr:sp>
  </cdr:relSizeAnchor>
  <cdr:relSizeAnchor xmlns:cdr="http://schemas.openxmlformats.org/drawingml/2006/chartDrawing">
    <cdr:from>
      <cdr:x>0.76081</cdr:x>
      <cdr:y>0.2041</cdr:y>
    </cdr:from>
    <cdr:to>
      <cdr:x>0.97052</cdr:x>
      <cdr:y>0.35981</cdr:y>
    </cdr:to>
    <cdr:sp macro="" textlink="">
      <cdr:nvSpPr>
        <cdr:cNvPr id="3" name="TextBox 2"/>
        <cdr:cNvSpPr txBox="1"/>
      </cdr:nvSpPr>
      <cdr:spPr>
        <a:xfrm xmlns:a="http://schemas.openxmlformats.org/drawingml/2006/main">
          <a:off x="2727985" y="629020"/>
          <a:ext cx="751944" cy="4798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0.64376</cdr:x>
      <cdr:y>0.7303</cdr:y>
    </cdr:from>
    <cdr:to>
      <cdr:x>0.88273</cdr:x>
      <cdr:y>0.8886</cdr:y>
    </cdr:to>
    <cdr:sp macro="" textlink="">
      <cdr:nvSpPr>
        <cdr:cNvPr id="4" name="TextBox 3"/>
        <cdr:cNvSpPr txBox="1"/>
      </cdr:nvSpPr>
      <cdr:spPr>
        <a:xfrm xmlns:a="http://schemas.openxmlformats.org/drawingml/2006/main">
          <a:off x="2235200" y="2109163"/>
          <a:ext cx="829733" cy="4571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Germany</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43767</xdr:colOff>
      <xdr:row>2</xdr:row>
      <xdr:rowOff>76691</xdr:rowOff>
    </xdr:from>
    <xdr:to>
      <xdr:col>5</xdr:col>
      <xdr:colOff>25401</xdr:colOff>
      <xdr:row>26</xdr:row>
      <xdr:rowOff>165101</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786449</xdr:colOff>
      <xdr:row>2</xdr:row>
      <xdr:rowOff>76200</xdr:rowOff>
    </xdr:from>
    <xdr:to>
      <xdr:col>8</xdr:col>
      <xdr:colOff>749300</xdr:colOff>
      <xdr:row>26</xdr:row>
      <xdr:rowOff>165100</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12094</xdr:colOff>
      <xdr:row>2</xdr:row>
      <xdr:rowOff>72267</xdr:rowOff>
    </xdr:from>
    <xdr:to>
      <xdr:col>5</xdr:col>
      <xdr:colOff>774700</xdr:colOff>
      <xdr:row>23</xdr:row>
      <xdr:rowOff>165100</xdr:rowOff>
    </xdr:to>
    <xdr:graphicFrame macro="">
      <xdr:nvGraphicFramePr>
        <xdr:cNvPr id="2" name="Chart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0.89689</cdr:x>
      <cdr:y>0.37083</cdr:y>
    </cdr:from>
    <cdr:to>
      <cdr:x>0.97357</cdr:x>
      <cdr:y>0.37083</cdr:y>
    </cdr:to>
    <cdr:cxnSp macro="">
      <cdr:nvCxnSpPr>
        <cdr:cNvPr id="3" name="Straight Arrow Connector 2">
          <a:extLst xmlns:a="http://schemas.openxmlformats.org/drawingml/2006/main">
            <a:ext uri="{FF2B5EF4-FFF2-40B4-BE49-F238E27FC236}">
              <a16:creationId xmlns:a16="http://schemas.microsoft.com/office/drawing/2014/main" xmlns="" id="{353BB0CF-48F5-4CA4-B1A6-1F2A490FD232}"/>
            </a:ext>
          </a:extLst>
        </cdr:cNvPr>
        <cdr:cNvCxnSpPr/>
      </cdr:nvCxnSpPr>
      <cdr:spPr>
        <a:xfrm xmlns:a="http://schemas.openxmlformats.org/drawingml/2006/main">
          <a:off x="3645506" y="1616833"/>
          <a:ext cx="311672" cy="0"/>
        </a:xfrm>
        <a:prstGeom xmlns:a="http://schemas.openxmlformats.org/drawingml/2006/main" prst="straightConnector1">
          <a:avLst/>
        </a:prstGeom>
        <a:ln xmlns:a="http://schemas.openxmlformats.org/drawingml/2006/main" w="254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0.58944</cdr:x>
      <cdr:y>0.32091</cdr:y>
    </cdr:from>
    <cdr:to>
      <cdr:x>0.94688</cdr:x>
      <cdr:y>0.50067</cdr:y>
    </cdr:to>
    <cdr:sp macro="" textlink="">
      <cdr:nvSpPr>
        <cdr:cNvPr id="5" name="TextBox 4"/>
        <cdr:cNvSpPr txBox="1"/>
      </cdr:nvSpPr>
      <cdr:spPr>
        <a:xfrm xmlns:a="http://schemas.openxmlformats.org/drawingml/2006/main">
          <a:off x="2395844" y="1399197"/>
          <a:ext cx="1452861" cy="783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tx1"/>
              </a:solidFill>
              <a:latin typeface="Times New Roman" charset="0"/>
              <a:ea typeface="Times New Roman" charset="0"/>
              <a:cs typeface="Times New Roman" charset="0"/>
            </a:rPr>
            <a:t> Better governance </a:t>
          </a:r>
        </a:p>
        <a:p xmlns:a="http://schemas.openxmlformats.org/drawingml/2006/main">
          <a:r>
            <a:rPr lang="en-US" sz="1100" b="1">
              <a:solidFill>
                <a:schemeClr val="tx1"/>
              </a:solidFill>
              <a:latin typeface="Times New Roman" charset="0"/>
              <a:ea typeface="Times New Roman" charset="0"/>
              <a:cs typeface="Times New Roman" charset="0"/>
            </a:rPr>
            <a:t>  and institutions</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46567</xdr:colOff>
      <xdr:row>2</xdr:row>
      <xdr:rowOff>62441</xdr:rowOff>
    </xdr:from>
    <xdr:to>
      <xdr:col>7</xdr:col>
      <xdr:colOff>749759</xdr:colOff>
      <xdr:row>19</xdr:row>
      <xdr:rowOff>107108</xdr:rowOff>
    </xdr:to>
    <xdr:graphicFrame macro="">
      <xdr:nvGraphicFramePr>
        <xdr:cNvPr id="2" name="Chart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0.64919</cdr:x>
      <cdr:y>0.23932</cdr:y>
    </cdr:from>
    <cdr:to>
      <cdr:x>0.86962</cdr:x>
      <cdr:y>0.31173</cdr:y>
    </cdr:to>
    <cdr:sp macro="" textlink="">
      <cdr:nvSpPr>
        <cdr:cNvPr id="2" name="TextBox 1"/>
        <cdr:cNvSpPr txBox="1"/>
      </cdr:nvSpPr>
      <cdr:spPr>
        <a:xfrm xmlns:a="http://schemas.openxmlformats.org/drawingml/2006/main">
          <a:off x="3407831" y="699559"/>
          <a:ext cx="1157111" cy="211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solidFill>
              <a:latin typeface="Cambria" charset="0"/>
              <a:ea typeface="Cambria" charset="0"/>
              <a:cs typeface="Cambria" charset="0"/>
            </a:rPr>
            <a:t>United States</a:t>
          </a: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57897</xdr:colOff>
      <xdr:row>2</xdr:row>
      <xdr:rowOff>141613</xdr:rowOff>
    </xdr:from>
    <xdr:to>
      <xdr:col>6</xdr:col>
      <xdr:colOff>774700</xdr:colOff>
      <xdr:row>16</xdr:row>
      <xdr:rowOff>98394</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34017</xdr:colOff>
      <xdr:row>1</xdr:row>
      <xdr:rowOff>139700</xdr:rowOff>
    </xdr:from>
    <xdr:to>
      <xdr:col>7</xdr:col>
      <xdr:colOff>749300</xdr:colOff>
      <xdr:row>21</xdr:row>
      <xdr:rowOff>152400</xdr:rowOff>
    </xdr:to>
    <xdr:graphicFrame macro="">
      <xdr:nvGraphicFramePr>
        <xdr:cNvPr id="2" name="Chart 1">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0.6278</cdr:x>
      <cdr:y>0.09361</cdr:y>
    </cdr:from>
    <cdr:to>
      <cdr:x>0.81341</cdr:x>
      <cdr:y>0.23832</cdr:y>
    </cdr:to>
    <cdr:sp macro="" textlink="">
      <cdr:nvSpPr>
        <cdr:cNvPr id="2" name="TextBox 1"/>
        <cdr:cNvSpPr txBox="1"/>
      </cdr:nvSpPr>
      <cdr:spPr>
        <a:xfrm xmlns:a="http://schemas.openxmlformats.org/drawingml/2006/main">
          <a:off x="4080784" y="443594"/>
          <a:ext cx="120650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latin typeface="Cambria" charset="0"/>
            <a:ea typeface="Cambria" charset="0"/>
            <a:cs typeface="Cambria" charset="0"/>
          </a:endParaRPr>
        </a:p>
      </cdr:txBody>
    </cdr:sp>
  </cdr:relSizeAnchor>
  <cdr:relSizeAnchor xmlns:cdr="http://schemas.openxmlformats.org/drawingml/2006/chartDrawing">
    <cdr:from>
      <cdr:x>0.54378</cdr:x>
      <cdr:y>0.04037</cdr:y>
    </cdr:from>
    <cdr:to>
      <cdr:x>0.82186</cdr:x>
      <cdr:y>0.22118</cdr:y>
    </cdr:to>
    <cdr:sp macro="" textlink="">
      <cdr:nvSpPr>
        <cdr:cNvPr id="3" name="TextBox 2"/>
        <cdr:cNvSpPr txBox="1"/>
      </cdr:nvSpPr>
      <cdr:spPr>
        <a:xfrm xmlns:a="http://schemas.openxmlformats.org/drawingml/2006/main">
          <a:off x="3178983" y="164560"/>
          <a:ext cx="1625699" cy="7371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0">
              <a:solidFill>
                <a:srgbClr val="C00000"/>
              </a:solidFill>
              <a:latin typeface="Times New Roman" charset="0"/>
              <a:ea typeface="Times New Roman" charset="0"/>
              <a:cs typeface="Times New Roman" charset="0"/>
            </a:rPr>
            <a:t>Average</a:t>
          </a:r>
          <a:r>
            <a:rPr lang="en-US" sz="1100" b="0" baseline="0">
              <a:solidFill>
                <a:srgbClr val="C00000"/>
              </a:solidFill>
              <a:latin typeface="Times New Roman" charset="0"/>
              <a:ea typeface="Times New Roman" charset="0"/>
              <a:cs typeface="Times New Roman" charset="0"/>
            </a:rPr>
            <a:t> share of trade within the European </a:t>
          </a:r>
        </a:p>
        <a:p xmlns:a="http://schemas.openxmlformats.org/drawingml/2006/main">
          <a:r>
            <a:rPr lang="en-US" sz="1100" b="0" baseline="0">
              <a:solidFill>
                <a:srgbClr val="C00000"/>
              </a:solidFill>
              <a:latin typeface="Times New Roman" charset="0"/>
              <a:ea typeface="Times New Roman" charset="0"/>
              <a:cs typeface="Times New Roman" charset="0"/>
            </a:rPr>
            <a:t>Union (left, percent)</a:t>
          </a:r>
          <a:endParaRPr lang="en-US" sz="1100" b="0">
            <a:solidFill>
              <a:srgbClr val="C00000"/>
            </a:solidFill>
            <a:latin typeface="Times New Roman" charset="0"/>
            <a:ea typeface="Times New Roman" charset="0"/>
            <a:cs typeface="Times New Roman" charset="0"/>
          </a:endParaRPr>
        </a:p>
      </cdr:txBody>
    </cdr:sp>
  </cdr:relSizeAnchor>
  <cdr:relSizeAnchor xmlns:cdr="http://schemas.openxmlformats.org/drawingml/2006/chartDrawing">
    <cdr:from>
      <cdr:x>0.52229</cdr:x>
      <cdr:y>0.51168</cdr:y>
    </cdr:from>
    <cdr:to>
      <cdr:x>0.75284</cdr:x>
      <cdr:y>0.69391</cdr:y>
    </cdr:to>
    <cdr:sp macro="" textlink="">
      <cdr:nvSpPr>
        <cdr:cNvPr id="4" name="TextBox 3"/>
        <cdr:cNvSpPr txBox="1"/>
      </cdr:nvSpPr>
      <cdr:spPr>
        <a:xfrm xmlns:a="http://schemas.openxmlformats.org/drawingml/2006/main">
          <a:off x="3394964" y="2424807"/>
          <a:ext cx="1498605" cy="8635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solidFill>
              <a:latin typeface="Times New Roman" charset="0"/>
              <a:ea typeface="Times New Roman" charset="0"/>
              <a:cs typeface="Times New Roman" charset="0"/>
            </a:rPr>
            <a:t>Share of those who support/trust</a:t>
          </a:r>
          <a:r>
            <a:rPr lang="en-US" sz="1100" baseline="0">
              <a:solidFill>
                <a:schemeClr val="tx1"/>
              </a:solidFill>
              <a:latin typeface="Times New Roman" charset="0"/>
              <a:ea typeface="Times New Roman" charset="0"/>
              <a:cs typeface="Times New Roman" charset="0"/>
            </a:rPr>
            <a:t> the European Union</a:t>
          </a:r>
        </a:p>
        <a:p xmlns:a="http://schemas.openxmlformats.org/drawingml/2006/main">
          <a:r>
            <a:rPr lang="en-US" sz="1100" baseline="0">
              <a:solidFill>
                <a:schemeClr val="tx1"/>
              </a:solidFill>
              <a:latin typeface="Times New Roman" charset="0"/>
              <a:ea typeface="Times New Roman" charset="0"/>
              <a:cs typeface="Times New Roman" charset="0"/>
            </a:rPr>
            <a:t>(right, percent)</a:t>
          </a:r>
          <a:endParaRPr lang="en-US" sz="1100">
            <a:solidFill>
              <a:schemeClr val="tx1"/>
            </a:solidFill>
            <a:latin typeface="Times New Roman" charset="0"/>
            <a:ea typeface="Times New Roman" charset="0"/>
            <a:cs typeface="Times New Roman"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0.27584</cdr:x>
      <cdr:y>0.04724</cdr:y>
    </cdr:from>
    <cdr:to>
      <cdr:x>1</cdr:x>
      <cdr:y>0.25841</cdr:y>
    </cdr:to>
    <cdr:sp macro="" textlink="">
      <cdr:nvSpPr>
        <cdr:cNvPr id="2" name="TextBox 1"/>
        <cdr:cNvSpPr txBox="1"/>
      </cdr:nvSpPr>
      <cdr:spPr>
        <a:xfrm xmlns:a="http://schemas.openxmlformats.org/drawingml/2006/main">
          <a:off x="873592" y="138336"/>
          <a:ext cx="2293471" cy="6184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200" b="0">
              <a:effectLst/>
              <a:latin typeface="Times New Roman" charset="0"/>
              <a:ea typeface="Times New Roman" charset="0"/>
              <a:cs typeface="Times New Roman" charset="0"/>
            </a:rPr>
            <a:t>Confidence</a:t>
          </a:r>
          <a:r>
            <a:rPr lang="en-GB" sz="1200" b="0" baseline="0">
              <a:effectLst/>
              <a:latin typeface="Times New Roman" charset="0"/>
              <a:ea typeface="Times New Roman" charset="0"/>
              <a:cs typeface="Times New Roman" charset="0"/>
            </a:rPr>
            <a:t> in one's professional and personal future</a:t>
          </a:r>
          <a:endParaRPr lang="en-GB" sz="1200">
            <a:effectLst/>
            <a:latin typeface="Times New Roman" charset="0"/>
            <a:ea typeface="Times New Roman" charset="0"/>
            <a:cs typeface="Times New Roman" charset="0"/>
          </a:endParaRPr>
        </a:p>
        <a:p xmlns:a="http://schemas.openxmlformats.org/drawingml/2006/main">
          <a:pPr algn="ctr"/>
          <a:endParaRPr lang="en-GB" sz="1200">
            <a:latin typeface="Times New Roman" charset="0"/>
            <a:ea typeface="Times New Roman" charset="0"/>
            <a:cs typeface="Times New Roman"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38100</xdr:colOff>
      <xdr:row>2</xdr:row>
      <xdr:rowOff>25400</xdr:rowOff>
    </xdr:from>
    <xdr:to>
      <xdr:col>7</xdr:col>
      <xdr:colOff>774700</xdr:colOff>
      <xdr:row>18</xdr:row>
      <xdr:rowOff>63500</xdr:rowOff>
    </xdr:to>
    <xdr:graphicFrame macro="">
      <xdr:nvGraphicFramePr>
        <xdr:cNvPr id="2" name="Chart 1">
          <a:extLst>
            <a:ext uri="{FF2B5EF4-FFF2-40B4-BE49-F238E27FC236}">
              <a16:creationId xmlns:a16="http://schemas.microsoft.com/office/drawing/2014/main" xmlns=""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0.4942</cdr:x>
      <cdr:y>0.13992</cdr:y>
    </cdr:from>
    <cdr:to>
      <cdr:x>0.87471</cdr:x>
      <cdr:y>0.23868</cdr:y>
    </cdr:to>
    <cdr:sp macro="" textlink="">
      <cdr:nvSpPr>
        <cdr:cNvPr id="2" name="TextBox 1"/>
        <cdr:cNvSpPr txBox="1"/>
      </cdr:nvSpPr>
      <cdr:spPr>
        <a:xfrm xmlns:a="http://schemas.openxmlformats.org/drawingml/2006/main">
          <a:off x="2705100" y="431800"/>
          <a:ext cx="20828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accent5"/>
              </a:solidFill>
              <a:latin typeface="Times New Roman" charset="0"/>
              <a:ea typeface="Times New Roman" charset="0"/>
              <a:cs typeface="Times New Roman" charset="0"/>
            </a:rPr>
            <a:t>“Franco-German relationship”</a:t>
          </a:r>
        </a:p>
      </cdr:txBody>
    </cdr:sp>
  </cdr:relSizeAnchor>
  <cdr:relSizeAnchor xmlns:cdr="http://schemas.openxmlformats.org/drawingml/2006/chartDrawing">
    <cdr:from>
      <cdr:x>0.28306</cdr:x>
      <cdr:y>0.46091</cdr:y>
    </cdr:from>
    <cdr:to>
      <cdr:x>0.66357</cdr:x>
      <cdr:y>0.55967</cdr:y>
    </cdr:to>
    <cdr:sp macro="" textlink="">
      <cdr:nvSpPr>
        <cdr:cNvPr id="3" name="TextBox 2"/>
        <cdr:cNvSpPr txBox="1"/>
      </cdr:nvSpPr>
      <cdr:spPr>
        <a:xfrm xmlns:a="http://schemas.openxmlformats.org/drawingml/2006/main">
          <a:off x="1549400" y="1422400"/>
          <a:ext cx="2082800" cy="304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C00000"/>
              </a:solidFill>
              <a:latin typeface="Times New Roman" charset="0"/>
              <a:ea typeface="Times New Roman" charset="0"/>
              <a:cs typeface="Times New Roman" charset="0"/>
            </a:rPr>
            <a:t>“Franco-German friendship”</a:t>
          </a: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25400</xdr:colOff>
      <xdr:row>2</xdr:row>
      <xdr:rowOff>12700</xdr:rowOff>
    </xdr:from>
    <xdr:to>
      <xdr:col>7</xdr:col>
      <xdr:colOff>660400</xdr:colOff>
      <xdr:row>16</xdr:row>
      <xdr:rowOff>88900</xdr:rowOff>
    </xdr:to>
    <xdr:graphicFrame macro="">
      <xdr:nvGraphicFramePr>
        <xdr:cNvPr id="2" name="Chart 1">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0.49672</cdr:x>
      <cdr:y>0.21296</cdr:y>
    </cdr:from>
    <cdr:to>
      <cdr:x>0.71061</cdr:x>
      <cdr:y>0.43981</cdr:y>
    </cdr:to>
    <cdr:sp macro="" textlink="">
      <cdr:nvSpPr>
        <cdr:cNvPr id="2" name="TextBox 1"/>
        <cdr:cNvSpPr txBox="1"/>
      </cdr:nvSpPr>
      <cdr:spPr>
        <a:xfrm xmlns:a="http://schemas.openxmlformats.org/drawingml/2006/main">
          <a:off x="2775656" y="584200"/>
          <a:ext cx="1195211" cy="622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accent6"/>
              </a:solidFill>
              <a:latin typeface="Times New Roman" charset="0"/>
              <a:ea typeface="Times New Roman" charset="0"/>
              <a:cs typeface="Times New Roman" charset="0"/>
            </a:rPr>
            <a:t>“Deutsch-französische Freundschaft”</a:t>
          </a:r>
        </a:p>
        <a:p xmlns:a="http://schemas.openxmlformats.org/drawingml/2006/main">
          <a:endParaRPr lang="en-US" sz="1100" b="1">
            <a:solidFill>
              <a:schemeClr val="accent6"/>
            </a:solidFill>
            <a:latin typeface="Times New Roman" charset="0"/>
            <a:ea typeface="Times New Roman" charset="0"/>
            <a:cs typeface="Times New Roman" charset="0"/>
          </a:endParaRPr>
        </a:p>
      </cdr:txBody>
    </cdr:sp>
  </cdr:relSizeAnchor>
  <cdr:relSizeAnchor xmlns:cdr="http://schemas.openxmlformats.org/drawingml/2006/chartDrawing">
    <cdr:from>
      <cdr:x>0.82727</cdr:x>
      <cdr:y>0.61111</cdr:y>
    </cdr:from>
    <cdr:to>
      <cdr:x>1</cdr:x>
      <cdr:y>0.85185</cdr:y>
    </cdr:to>
    <cdr:sp macro="" textlink="">
      <cdr:nvSpPr>
        <cdr:cNvPr id="3" name="TextBox 2"/>
        <cdr:cNvSpPr txBox="1"/>
      </cdr:nvSpPr>
      <cdr:spPr>
        <a:xfrm xmlns:a="http://schemas.openxmlformats.org/drawingml/2006/main">
          <a:off x="4622800" y="1676400"/>
          <a:ext cx="965200" cy="660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accent2"/>
              </a:solidFill>
              <a:latin typeface="Times New Roman" charset="0"/>
              <a:ea typeface="Times New Roman" charset="0"/>
              <a:cs typeface="Times New Roman" charset="0"/>
            </a:rPr>
            <a:t>“L'amitié franco-allemande”</a:t>
          </a:r>
        </a:p>
        <a:p xmlns:a="http://schemas.openxmlformats.org/drawingml/2006/main">
          <a:endParaRPr lang="en-US" sz="1100" b="1">
            <a:solidFill>
              <a:schemeClr val="accent2"/>
            </a:solidFill>
            <a:latin typeface="Times New Roman" charset="0"/>
            <a:ea typeface="Times New Roman" charset="0"/>
            <a:cs typeface="Times New Roman"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0</xdr:colOff>
      <xdr:row>2</xdr:row>
      <xdr:rowOff>76200</xdr:rowOff>
    </xdr:from>
    <xdr:to>
      <xdr:col>7</xdr:col>
      <xdr:colOff>711200</xdr:colOff>
      <xdr:row>20</xdr:row>
      <xdr:rowOff>38100</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0.48655</cdr:x>
      <cdr:y>0.12734</cdr:y>
    </cdr:from>
    <cdr:to>
      <cdr:x>0.73094</cdr:x>
      <cdr:y>0.24345</cdr:y>
    </cdr:to>
    <cdr:sp macro="" textlink="">
      <cdr:nvSpPr>
        <cdr:cNvPr id="2" name="TextBox 1"/>
        <cdr:cNvSpPr txBox="1"/>
      </cdr:nvSpPr>
      <cdr:spPr>
        <a:xfrm xmlns:a="http://schemas.openxmlformats.org/drawingml/2006/main">
          <a:off x="2755900" y="431800"/>
          <a:ext cx="13843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tx2"/>
              </a:solidFill>
              <a:latin typeface="Times New Roman" charset="0"/>
              <a:ea typeface="Times New Roman" charset="0"/>
              <a:cs typeface="Times New Roman" charset="0"/>
            </a:rPr>
            <a:t>“Sozialdemokratie”</a:t>
          </a:r>
        </a:p>
      </cdr:txBody>
    </cdr:sp>
  </cdr:relSizeAnchor>
  <cdr:relSizeAnchor xmlns:cdr="http://schemas.openxmlformats.org/drawingml/2006/chartDrawing">
    <cdr:from>
      <cdr:x>0.62556</cdr:x>
      <cdr:y>0.5618</cdr:y>
    </cdr:from>
    <cdr:to>
      <cdr:x>0.89238</cdr:x>
      <cdr:y>0.67041</cdr:y>
    </cdr:to>
    <cdr:sp macro="" textlink="">
      <cdr:nvSpPr>
        <cdr:cNvPr id="3" name="TextBox 2"/>
        <cdr:cNvSpPr txBox="1"/>
      </cdr:nvSpPr>
      <cdr:spPr>
        <a:xfrm xmlns:a="http://schemas.openxmlformats.org/drawingml/2006/main">
          <a:off x="3543300" y="1905000"/>
          <a:ext cx="1511300" cy="368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C00000"/>
              </a:solidFill>
              <a:latin typeface="Times New Roman" charset="0"/>
              <a:ea typeface="Times New Roman" charset="0"/>
              <a:cs typeface="Times New Roman" charset="0"/>
            </a:rPr>
            <a:t>“Sozialdemokraten”</a:t>
          </a:r>
        </a:p>
      </cdr:txBody>
    </cdr:sp>
  </cdr:relSizeAnchor>
</c:userShapes>
</file>

<file path=xl/drawings/drawing26.xml><?xml version="1.0" encoding="utf-8"?>
<xdr:wsDr xmlns:xdr="http://schemas.openxmlformats.org/drawingml/2006/spreadsheetDrawing" xmlns:a="http://schemas.openxmlformats.org/drawingml/2006/main">
  <xdr:twoCellAnchor>
    <xdr:from>
      <xdr:col>9</xdr:col>
      <xdr:colOff>29882</xdr:colOff>
      <xdr:row>17</xdr:row>
      <xdr:rowOff>139512</xdr:rowOff>
    </xdr:from>
    <xdr:to>
      <xdr:col>14</xdr:col>
      <xdr:colOff>74705</xdr:colOff>
      <xdr:row>32</xdr:row>
      <xdr:rowOff>3736</xdr:rowOff>
    </xdr:to>
    <xdr:graphicFrame macro="">
      <xdr:nvGraphicFramePr>
        <xdr:cNvPr id="2" name="Chart 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603904</xdr:colOff>
      <xdr:row>2</xdr:row>
      <xdr:rowOff>86284</xdr:rowOff>
    </xdr:from>
    <xdr:to>
      <xdr:col>18</xdr:col>
      <xdr:colOff>455706</xdr:colOff>
      <xdr:row>17</xdr:row>
      <xdr:rowOff>123264</xdr:rowOff>
    </xdr:to>
    <xdr:graphicFrame macro="">
      <xdr:nvGraphicFramePr>
        <xdr:cNvPr id="3" name="Chart 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5697</xdr:colOff>
      <xdr:row>2</xdr:row>
      <xdr:rowOff>89647</xdr:rowOff>
    </xdr:from>
    <xdr:to>
      <xdr:col>13</xdr:col>
      <xdr:colOff>631264</xdr:colOff>
      <xdr:row>17</xdr:row>
      <xdr:rowOff>179293</xdr:rowOff>
    </xdr:to>
    <xdr:graphicFrame macro="">
      <xdr:nvGraphicFramePr>
        <xdr:cNvPr id="4" name="Chart 3">
          <a:extLst>
            <a:ext uri="{FF2B5EF4-FFF2-40B4-BE49-F238E27FC236}">
              <a16:creationId xmlns:a16="http://schemas.microsoft.com/office/drawing/2014/main" xmlns=""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650408</xdr:colOff>
      <xdr:row>17</xdr:row>
      <xdr:rowOff>119528</xdr:rowOff>
    </xdr:from>
    <xdr:to>
      <xdr:col>18</xdr:col>
      <xdr:colOff>455706</xdr:colOff>
      <xdr:row>31</xdr:row>
      <xdr:rowOff>179293</xdr:rowOff>
    </xdr:to>
    <xdr:graphicFrame macro="">
      <xdr:nvGraphicFramePr>
        <xdr:cNvPr id="5" name="Chart 4">
          <a:extLst>
            <a:ext uri="{FF2B5EF4-FFF2-40B4-BE49-F238E27FC236}">
              <a16:creationId xmlns:a16="http://schemas.microsoft.com/office/drawing/2014/main" xmlns=""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0.27584</cdr:x>
      <cdr:y>0.04724</cdr:y>
    </cdr:from>
    <cdr:to>
      <cdr:x>1</cdr:x>
      <cdr:y>0.25841</cdr:y>
    </cdr:to>
    <cdr:sp macro="" textlink="">
      <cdr:nvSpPr>
        <cdr:cNvPr id="2" name="TextBox 1"/>
        <cdr:cNvSpPr txBox="1"/>
      </cdr:nvSpPr>
      <cdr:spPr>
        <a:xfrm xmlns:a="http://schemas.openxmlformats.org/drawingml/2006/main">
          <a:off x="873592" y="138336"/>
          <a:ext cx="2293471" cy="6184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200" b="0">
              <a:effectLst/>
              <a:latin typeface="Times New Roman" charset="0"/>
              <a:ea typeface="Times New Roman" charset="0"/>
              <a:cs typeface="Times New Roman" charset="0"/>
            </a:rPr>
            <a:t>Confidence</a:t>
          </a:r>
          <a:r>
            <a:rPr lang="en-GB" sz="1200" b="0" baseline="0">
              <a:effectLst/>
              <a:latin typeface="Times New Roman" charset="0"/>
              <a:ea typeface="Times New Roman" charset="0"/>
              <a:cs typeface="Times New Roman" charset="0"/>
            </a:rPr>
            <a:t> in one's professional and personal future</a:t>
          </a:r>
          <a:endParaRPr lang="en-GB" sz="1200">
            <a:effectLst/>
            <a:latin typeface="Times New Roman" charset="0"/>
            <a:ea typeface="Times New Roman" charset="0"/>
            <a:cs typeface="Times New Roman" charset="0"/>
          </a:endParaRPr>
        </a:p>
        <a:p xmlns:a="http://schemas.openxmlformats.org/drawingml/2006/main">
          <a:pPr algn="ctr"/>
          <a:endParaRPr lang="en-GB" sz="1200">
            <a:latin typeface="Times New Roman" charset="0"/>
            <a:ea typeface="Times New Roman" charset="0"/>
            <a:cs typeface="Times New Roman" charset="0"/>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4</xdr:col>
      <xdr:colOff>34016</xdr:colOff>
      <xdr:row>3</xdr:row>
      <xdr:rowOff>63500</xdr:rowOff>
    </xdr:from>
    <xdr:to>
      <xdr:col>12</xdr:col>
      <xdr:colOff>622300</xdr:colOff>
      <xdr:row>22</xdr:row>
      <xdr:rowOff>165100</xdr:rowOff>
    </xdr:to>
    <xdr:graphicFrame macro="">
      <xdr:nvGraphicFramePr>
        <xdr:cNvPr id="2" name="Chart 1">
          <a:extLst>
            <a:ext uri="{FF2B5EF4-FFF2-40B4-BE49-F238E27FC236}">
              <a16:creationId xmlns:a16="http://schemas.microsoft.com/office/drawing/2014/main" xmlns=""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0.6278</cdr:x>
      <cdr:y>0.09361</cdr:y>
    </cdr:from>
    <cdr:to>
      <cdr:x>0.81341</cdr:x>
      <cdr:y>0.23832</cdr:y>
    </cdr:to>
    <cdr:sp macro="" textlink="">
      <cdr:nvSpPr>
        <cdr:cNvPr id="2" name="TextBox 1"/>
        <cdr:cNvSpPr txBox="1"/>
      </cdr:nvSpPr>
      <cdr:spPr>
        <a:xfrm xmlns:a="http://schemas.openxmlformats.org/drawingml/2006/main">
          <a:off x="4080784" y="443594"/>
          <a:ext cx="120650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latin typeface="Cambria" charset="0"/>
            <a:ea typeface="Cambria" charset="0"/>
            <a:cs typeface="Cambria" charset="0"/>
          </a:endParaRPr>
        </a:p>
      </cdr:txBody>
    </cdr:sp>
  </cdr:relSizeAnchor>
  <cdr:relSizeAnchor xmlns:cdr="http://schemas.openxmlformats.org/drawingml/2006/chartDrawing">
    <cdr:from>
      <cdr:x>0.67783</cdr:x>
      <cdr:y>0.17429</cdr:y>
    </cdr:from>
    <cdr:to>
      <cdr:x>0.90838</cdr:x>
      <cdr:y>0.35652</cdr:y>
    </cdr:to>
    <cdr:sp macro="" textlink="">
      <cdr:nvSpPr>
        <cdr:cNvPr id="4" name="TextBox 3"/>
        <cdr:cNvSpPr txBox="1"/>
      </cdr:nvSpPr>
      <cdr:spPr>
        <a:xfrm xmlns:a="http://schemas.openxmlformats.org/drawingml/2006/main">
          <a:off x="4040148" y="728253"/>
          <a:ext cx="1374167" cy="761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solidFill>
              <a:latin typeface="Times New Roman" charset="0"/>
              <a:ea typeface="Times New Roman" charset="0"/>
              <a:cs typeface="Times New Roman" charset="0"/>
            </a:rPr>
            <a:t>Share of those who support/trust</a:t>
          </a:r>
          <a:r>
            <a:rPr lang="en-US" sz="1100" baseline="0">
              <a:solidFill>
                <a:schemeClr val="tx1"/>
              </a:solidFill>
              <a:latin typeface="Times New Roman" charset="0"/>
              <a:ea typeface="Times New Roman" charset="0"/>
              <a:cs typeface="Times New Roman" charset="0"/>
            </a:rPr>
            <a:t> the European Union</a:t>
          </a:r>
        </a:p>
        <a:p xmlns:a="http://schemas.openxmlformats.org/drawingml/2006/main">
          <a:r>
            <a:rPr lang="en-US" sz="1100" baseline="0">
              <a:solidFill>
                <a:schemeClr val="tx1"/>
              </a:solidFill>
              <a:latin typeface="Times New Roman" charset="0"/>
              <a:ea typeface="Times New Roman" charset="0"/>
              <a:cs typeface="Times New Roman" charset="0"/>
            </a:rPr>
            <a:t>(right, percent)</a:t>
          </a:r>
          <a:endParaRPr lang="en-US" sz="1100">
            <a:solidFill>
              <a:schemeClr val="tx1"/>
            </a:solidFill>
            <a:latin typeface="Times New Roman" charset="0"/>
            <a:ea typeface="Times New Roman" charset="0"/>
            <a:cs typeface="Times New Roman"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12700</xdr:colOff>
      <xdr:row>3</xdr:row>
      <xdr:rowOff>76200</xdr:rowOff>
    </xdr:from>
    <xdr:to>
      <xdr:col>7</xdr:col>
      <xdr:colOff>685800</xdr:colOff>
      <xdr:row>21</xdr:row>
      <xdr:rowOff>76200</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25666</xdr:colOff>
      <xdr:row>29</xdr:row>
      <xdr:rowOff>172790</xdr:rowOff>
    </xdr:from>
    <xdr:to>
      <xdr:col>7</xdr:col>
      <xdr:colOff>107627</xdr:colOff>
      <xdr:row>51</xdr:row>
      <xdr:rowOff>71250</xdr:rowOff>
    </xdr:to>
    <xdr:graphicFrame macro="">
      <xdr:nvGraphicFramePr>
        <xdr:cNvPr id="2" name="Chart 1">
          <a:extLst>
            <a:ext uri="{FF2B5EF4-FFF2-40B4-BE49-F238E27FC236}">
              <a16:creationId xmlns:a16="http://schemas.microsoft.com/office/drawing/2014/main" xmlns=""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0.86437</cdr:x>
      <cdr:y>0.33142</cdr:y>
    </cdr:from>
    <cdr:to>
      <cdr:x>0.99142</cdr:x>
      <cdr:y>0.44694</cdr:y>
    </cdr:to>
    <cdr:sp macro="" textlink="">
      <cdr:nvSpPr>
        <cdr:cNvPr id="2" name="TextBox 1"/>
        <cdr:cNvSpPr txBox="1"/>
      </cdr:nvSpPr>
      <cdr:spPr>
        <a:xfrm xmlns:a="http://schemas.openxmlformats.org/drawingml/2006/main">
          <a:off x="5363211" y="1201983"/>
          <a:ext cx="788330" cy="4189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0.90287</cdr:x>
      <cdr:y>0.57804</cdr:y>
    </cdr:from>
    <cdr:to>
      <cdr:x>0.98697</cdr:x>
      <cdr:y>0.69579</cdr:y>
    </cdr:to>
    <cdr:sp macro="" textlink="">
      <cdr:nvSpPr>
        <cdr:cNvPr id="3" name="TextBox 2"/>
        <cdr:cNvSpPr txBox="1"/>
      </cdr:nvSpPr>
      <cdr:spPr>
        <a:xfrm xmlns:a="http://schemas.openxmlformats.org/drawingml/2006/main">
          <a:off x="6680200" y="2057400"/>
          <a:ext cx="622300"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dr:relSizeAnchor xmlns:cdr="http://schemas.openxmlformats.org/drawingml/2006/chartDrawing">
    <cdr:from>
      <cdr:x>0.87177</cdr:x>
      <cdr:y>0.70269</cdr:y>
    </cdr:from>
    <cdr:to>
      <cdr:x>1</cdr:x>
      <cdr:y>0.77164</cdr:y>
    </cdr:to>
    <cdr:sp macro="" textlink="">
      <cdr:nvSpPr>
        <cdr:cNvPr id="4" name="TextBox 3"/>
        <cdr:cNvSpPr txBox="1"/>
      </cdr:nvSpPr>
      <cdr:spPr>
        <a:xfrm xmlns:a="http://schemas.openxmlformats.org/drawingml/2006/main">
          <a:off x="5409115" y="2548491"/>
          <a:ext cx="795663" cy="2500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Germany</a:t>
          </a:r>
        </a:p>
      </cdr:txBody>
    </cdr:sp>
  </cdr:relSizeAnchor>
</c:userShapes>
</file>

<file path=xl/drawings/drawing32.xml><?xml version="1.0" encoding="utf-8"?>
<xdr:wsDr xmlns:xdr="http://schemas.openxmlformats.org/drawingml/2006/spreadsheetDrawing" xmlns:a="http://schemas.openxmlformats.org/drawingml/2006/main">
  <xdr:twoCellAnchor>
    <xdr:from>
      <xdr:col>6</xdr:col>
      <xdr:colOff>8193</xdr:colOff>
      <xdr:row>2</xdr:row>
      <xdr:rowOff>82753</xdr:rowOff>
    </xdr:from>
    <xdr:to>
      <xdr:col>12</xdr:col>
      <xdr:colOff>16933</xdr:colOff>
      <xdr:row>21</xdr:row>
      <xdr:rowOff>118533</xdr:rowOff>
    </xdr:to>
    <xdr:graphicFrame macro="">
      <xdr:nvGraphicFramePr>
        <xdr:cNvPr id="2" name="Chart 1">
          <a:extLst>
            <a:ext uri="{FF2B5EF4-FFF2-40B4-BE49-F238E27FC236}">
              <a16:creationId xmlns:a16="http://schemas.microsoft.com/office/drawing/2014/main" xmlns=""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0.26063</cdr:x>
      <cdr:y>0.13874</cdr:y>
    </cdr:from>
    <cdr:to>
      <cdr:x>0.43006</cdr:x>
      <cdr:y>0.22535</cdr:y>
    </cdr:to>
    <cdr:sp macro="" textlink="">
      <cdr:nvSpPr>
        <cdr:cNvPr id="2" name="TextBox 1"/>
        <cdr:cNvSpPr txBox="1"/>
      </cdr:nvSpPr>
      <cdr:spPr>
        <a:xfrm xmlns:a="http://schemas.openxmlformats.org/drawingml/2006/main">
          <a:off x="1193871" y="533574"/>
          <a:ext cx="776116" cy="3330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0.6673</cdr:x>
      <cdr:y>0.20352</cdr:y>
    </cdr:from>
    <cdr:to>
      <cdr:x>1</cdr:x>
      <cdr:y>0.35412</cdr:y>
    </cdr:to>
    <cdr:sp macro="" textlink="">
      <cdr:nvSpPr>
        <cdr:cNvPr id="3" name="TextBox 2"/>
        <cdr:cNvSpPr txBox="1"/>
      </cdr:nvSpPr>
      <cdr:spPr>
        <a:xfrm xmlns:a="http://schemas.openxmlformats.org/drawingml/2006/main">
          <a:off x="3056740" y="772361"/>
          <a:ext cx="1524000" cy="571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Czech</a:t>
          </a:r>
          <a:r>
            <a:rPr lang="en-US" sz="1100" baseline="0">
              <a:latin typeface="Times New Roman" charset="0"/>
              <a:ea typeface="Times New Roman" charset="0"/>
              <a:cs typeface="Times New Roman" charset="0"/>
            </a:rPr>
            <a:t> Republic, </a:t>
          </a:r>
        </a:p>
        <a:p xmlns:a="http://schemas.openxmlformats.org/drawingml/2006/main">
          <a:r>
            <a:rPr lang="en-US" sz="1100" baseline="0">
              <a:latin typeface="Times New Roman" charset="0"/>
              <a:ea typeface="Times New Roman" charset="0"/>
              <a:cs typeface="Times New Roman" charset="0"/>
            </a:rPr>
            <a:t>Hungary, and Poland</a:t>
          </a:r>
          <a:endParaRPr lang="en-US" sz="1100">
            <a:latin typeface="Times New Roman" charset="0"/>
            <a:ea typeface="Times New Roman" charset="0"/>
            <a:cs typeface="Times New Roman" charset="0"/>
          </a:endParaRPr>
        </a:p>
      </cdr:txBody>
    </cdr:sp>
  </cdr:relSizeAnchor>
  <cdr:relSizeAnchor xmlns:cdr="http://schemas.openxmlformats.org/drawingml/2006/chartDrawing">
    <cdr:from>
      <cdr:x>0.60461</cdr:x>
      <cdr:y>0.41477</cdr:y>
    </cdr:from>
    <cdr:to>
      <cdr:x>0.89185</cdr:x>
      <cdr:y>0.48501</cdr:y>
    </cdr:to>
    <cdr:sp macro="" textlink="">
      <cdr:nvSpPr>
        <cdr:cNvPr id="4" name="TextBox 3"/>
        <cdr:cNvSpPr txBox="1"/>
      </cdr:nvSpPr>
      <cdr:spPr>
        <a:xfrm xmlns:a="http://schemas.openxmlformats.org/drawingml/2006/main">
          <a:off x="2769579" y="1595120"/>
          <a:ext cx="1315765" cy="270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United States</a:t>
          </a:r>
        </a:p>
      </cdr:txBody>
    </cdr:sp>
  </cdr:relSizeAnchor>
  <cdr:relSizeAnchor xmlns:cdr="http://schemas.openxmlformats.org/drawingml/2006/chartDrawing">
    <cdr:from>
      <cdr:x>0.43518</cdr:x>
      <cdr:y>0.48809</cdr:y>
    </cdr:from>
    <cdr:to>
      <cdr:x>0.60461</cdr:x>
      <cdr:y>0.57469</cdr:y>
    </cdr:to>
    <cdr:sp macro="" textlink="">
      <cdr:nvSpPr>
        <cdr:cNvPr id="5" name="TextBox 4"/>
        <cdr:cNvSpPr txBox="1"/>
      </cdr:nvSpPr>
      <cdr:spPr>
        <a:xfrm xmlns:a="http://schemas.openxmlformats.org/drawingml/2006/main">
          <a:off x="1648542" y="1539294"/>
          <a:ext cx="641828" cy="273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dr:relSizeAnchor xmlns:cdr="http://schemas.openxmlformats.org/drawingml/2006/chartDrawing">
    <cdr:from>
      <cdr:x>0.60822</cdr:x>
      <cdr:y>0.64398</cdr:y>
    </cdr:from>
    <cdr:to>
      <cdr:x>0.77765</cdr:x>
      <cdr:y>0.73058</cdr:y>
    </cdr:to>
    <cdr:sp macro="" textlink="">
      <cdr:nvSpPr>
        <cdr:cNvPr id="6" name="TextBox 5"/>
        <cdr:cNvSpPr txBox="1"/>
      </cdr:nvSpPr>
      <cdr:spPr>
        <a:xfrm xmlns:a="http://schemas.openxmlformats.org/drawingml/2006/main">
          <a:off x="2304026" y="2030907"/>
          <a:ext cx="641828" cy="273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China</a:t>
          </a:r>
        </a:p>
      </cdr:txBody>
    </cdr:sp>
  </cdr:relSizeAnchor>
</c:userShapes>
</file>

<file path=xl/drawings/drawing34.xml><?xml version="1.0" encoding="utf-8"?>
<xdr:wsDr xmlns:xdr="http://schemas.openxmlformats.org/drawingml/2006/spreadsheetDrawing" xmlns:a="http://schemas.openxmlformats.org/drawingml/2006/main">
  <xdr:twoCellAnchor>
    <xdr:from>
      <xdr:col>10</xdr:col>
      <xdr:colOff>33675</xdr:colOff>
      <xdr:row>3</xdr:row>
      <xdr:rowOff>90630</xdr:rowOff>
    </xdr:from>
    <xdr:to>
      <xdr:col>13</xdr:col>
      <xdr:colOff>829734</xdr:colOff>
      <xdr:row>18</xdr:row>
      <xdr:rowOff>101599</xdr:rowOff>
    </xdr:to>
    <xdr:graphicFrame macro="">
      <xdr:nvGraphicFramePr>
        <xdr:cNvPr id="2" name="Chart 1">
          <a:extLst>
            <a:ext uri="{FF2B5EF4-FFF2-40B4-BE49-F238E27FC236}">
              <a16:creationId xmlns:a16="http://schemas.microsoft.com/office/drawing/2014/main" xmlns=""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829735</xdr:colOff>
      <xdr:row>3</xdr:row>
      <xdr:rowOff>67732</xdr:rowOff>
    </xdr:from>
    <xdr:to>
      <xdr:col>18</xdr:col>
      <xdr:colOff>12701</xdr:colOff>
      <xdr:row>18</xdr:row>
      <xdr:rowOff>101599</xdr:rowOff>
    </xdr:to>
    <xdr:graphicFrame macro="">
      <xdr:nvGraphicFramePr>
        <xdr:cNvPr id="3" name="Chart 2">
          <a:extLst>
            <a:ext uri="{FF2B5EF4-FFF2-40B4-BE49-F238E27FC236}">
              <a16:creationId xmlns:a16="http://schemas.microsoft.com/office/drawing/2014/main" xmlns=""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0.59978</cdr:x>
      <cdr:y>0.13262</cdr:y>
    </cdr:from>
    <cdr:to>
      <cdr:x>0.93996</cdr:x>
      <cdr:y>0.24568</cdr:y>
    </cdr:to>
    <cdr:sp macro="" textlink="">
      <cdr:nvSpPr>
        <cdr:cNvPr id="2" name="TextBox 1"/>
        <cdr:cNvSpPr txBox="1"/>
      </cdr:nvSpPr>
      <cdr:spPr>
        <a:xfrm xmlns:a="http://schemas.openxmlformats.org/drawingml/2006/main">
          <a:off x="2054205" y="405683"/>
          <a:ext cx="1165136" cy="3458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Germany</a:t>
          </a:r>
        </a:p>
      </cdr:txBody>
    </cdr:sp>
  </cdr:relSizeAnchor>
  <cdr:relSizeAnchor xmlns:cdr="http://schemas.openxmlformats.org/drawingml/2006/chartDrawing">
    <cdr:from>
      <cdr:x>0.66491</cdr:x>
      <cdr:y>0.49777</cdr:y>
    </cdr:from>
    <cdr:to>
      <cdr:x>0.8866</cdr:x>
      <cdr:y>0.61083</cdr:y>
    </cdr:to>
    <cdr:sp macro="" textlink="">
      <cdr:nvSpPr>
        <cdr:cNvPr id="3" name="TextBox 2"/>
        <cdr:cNvSpPr txBox="1"/>
      </cdr:nvSpPr>
      <cdr:spPr>
        <a:xfrm xmlns:a="http://schemas.openxmlformats.org/drawingml/2006/main">
          <a:off x="2277289" y="1522664"/>
          <a:ext cx="759280" cy="3458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0.71645</cdr:x>
      <cdr:y>0.71228</cdr:y>
    </cdr:from>
    <cdr:to>
      <cdr:x>0.93815</cdr:x>
      <cdr:y>0.82534</cdr:y>
    </cdr:to>
    <cdr:sp macro="" textlink="">
      <cdr:nvSpPr>
        <cdr:cNvPr id="4" name="TextBox 3"/>
        <cdr:cNvSpPr txBox="1"/>
      </cdr:nvSpPr>
      <cdr:spPr>
        <a:xfrm xmlns:a="http://schemas.openxmlformats.org/drawingml/2006/main">
          <a:off x="2353733" y="2133600"/>
          <a:ext cx="728325" cy="338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userShapes>
</file>

<file path=xl/drawings/drawing36.xml><?xml version="1.0" encoding="utf-8"?>
<c:userShapes xmlns:c="http://schemas.openxmlformats.org/drawingml/2006/chart">
  <cdr:relSizeAnchor xmlns:cdr="http://schemas.openxmlformats.org/drawingml/2006/chartDrawing">
    <cdr:from>
      <cdr:x>0.63081</cdr:x>
      <cdr:y>0.06648</cdr:y>
    </cdr:from>
    <cdr:to>
      <cdr:x>0.76737</cdr:x>
      <cdr:y>0.17788</cdr:y>
    </cdr:to>
    <cdr:sp macro="" textlink="">
      <cdr:nvSpPr>
        <cdr:cNvPr id="2" name="TextBox 1"/>
        <cdr:cNvSpPr txBox="1"/>
      </cdr:nvSpPr>
      <cdr:spPr>
        <a:xfrm xmlns:a="http://schemas.openxmlformats.org/drawingml/2006/main">
          <a:off x="2261862" y="204897"/>
          <a:ext cx="489654" cy="343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Italy</a:t>
          </a:r>
        </a:p>
      </cdr:txBody>
    </cdr:sp>
  </cdr:relSizeAnchor>
  <cdr:relSizeAnchor xmlns:cdr="http://schemas.openxmlformats.org/drawingml/2006/chartDrawing">
    <cdr:from>
      <cdr:x>0.76081</cdr:x>
      <cdr:y>0.2041</cdr:y>
    </cdr:from>
    <cdr:to>
      <cdr:x>0.97052</cdr:x>
      <cdr:y>0.35981</cdr:y>
    </cdr:to>
    <cdr:sp macro="" textlink="">
      <cdr:nvSpPr>
        <cdr:cNvPr id="3" name="TextBox 2"/>
        <cdr:cNvSpPr txBox="1"/>
      </cdr:nvSpPr>
      <cdr:spPr>
        <a:xfrm xmlns:a="http://schemas.openxmlformats.org/drawingml/2006/main">
          <a:off x="2727985" y="629020"/>
          <a:ext cx="751944" cy="4798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0.64376</cdr:x>
      <cdr:y>0.7303</cdr:y>
    </cdr:from>
    <cdr:to>
      <cdr:x>0.88273</cdr:x>
      <cdr:y>0.8886</cdr:y>
    </cdr:to>
    <cdr:sp macro="" textlink="">
      <cdr:nvSpPr>
        <cdr:cNvPr id="4" name="TextBox 3"/>
        <cdr:cNvSpPr txBox="1"/>
      </cdr:nvSpPr>
      <cdr:spPr>
        <a:xfrm xmlns:a="http://schemas.openxmlformats.org/drawingml/2006/main">
          <a:off x="2235200" y="2109163"/>
          <a:ext cx="829733" cy="4571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Germany</a:t>
          </a:r>
        </a:p>
      </cdr:txBody>
    </cdr:sp>
  </cdr:relSizeAnchor>
</c:userShapes>
</file>

<file path=xl/drawings/drawing37.xml><?xml version="1.0" encoding="utf-8"?>
<xdr:wsDr xmlns:xdr="http://schemas.openxmlformats.org/drawingml/2006/spreadsheetDrawing" xmlns:a="http://schemas.openxmlformats.org/drawingml/2006/main">
  <xdr:twoCellAnchor>
    <xdr:from>
      <xdr:col>5</xdr:col>
      <xdr:colOff>107266</xdr:colOff>
      <xdr:row>2</xdr:row>
      <xdr:rowOff>114790</xdr:rowOff>
    </xdr:from>
    <xdr:to>
      <xdr:col>9</xdr:col>
      <xdr:colOff>202711</xdr:colOff>
      <xdr:row>32</xdr:row>
      <xdr:rowOff>136769</xdr:rowOff>
    </xdr:to>
    <xdr:graphicFrame macro="">
      <xdr:nvGraphicFramePr>
        <xdr:cNvPr id="2" name="Chart 1">
          <a:extLst>
            <a:ext uri="{FF2B5EF4-FFF2-40B4-BE49-F238E27FC236}">
              <a16:creationId xmlns:a16="http://schemas.microsoft.com/office/drawing/2014/main" xmlns=""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8</xdr:col>
      <xdr:colOff>75248</xdr:colOff>
      <xdr:row>2</xdr:row>
      <xdr:rowOff>50800</xdr:rowOff>
    </xdr:from>
    <xdr:to>
      <xdr:col>12</xdr:col>
      <xdr:colOff>745067</xdr:colOff>
      <xdr:row>25</xdr:row>
      <xdr:rowOff>118533</xdr:rowOff>
    </xdr:to>
    <xdr:graphicFrame macro="">
      <xdr:nvGraphicFramePr>
        <xdr:cNvPr id="2" name="Chart 1">
          <a:extLst>
            <a:ext uri="{FF2B5EF4-FFF2-40B4-BE49-F238E27FC236}">
              <a16:creationId xmlns:a16="http://schemas.microsoft.com/office/drawing/2014/main" xmlns=""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5</xdr:col>
      <xdr:colOff>42332</xdr:colOff>
      <xdr:row>3</xdr:row>
      <xdr:rowOff>132744</xdr:rowOff>
    </xdr:from>
    <xdr:to>
      <xdr:col>11</xdr:col>
      <xdr:colOff>60476</xdr:colOff>
      <xdr:row>28</xdr:row>
      <xdr:rowOff>151192</xdr:rowOff>
    </xdr:to>
    <xdr:graphicFrame macro="">
      <xdr:nvGraphicFramePr>
        <xdr:cNvPr id="2" name="Chart 1">
          <a:extLst>
            <a:ext uri="{FF2B5EF4-FFF2-40B4-BE49-F238E27FC236}">
              <a16:creationId xmlns:a16="http://schemas.microsoft.com/office/drawing/2014/main" xmlns=""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0.6278</cdr:x>
      <cdr:y>0.09361</cdr:y>
    </cdr:from>
    <cdr:to>
      <cdr:x>0.81341</cdr:x>
      <cdr:y>0.23832</cdr:y>
    </cdr:to>
    <cdr:sp macro="" textlink="">
      <cdr:nvSpPr>
        <cdr:cNvPr id="2" name="TextBox 1"/>
        <cdr:cNvSpPr txBox="1"/>
      </cdr:nvSpPr>
      <cdr:spPr>
        <a:xfrm xmlns:a="http://schemas.openxmlformats.org/drawingml/2006/main">
          <a:off x="4080784" y="443594"/>
          <a:ext cx="120650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latin typeface="Cambria" charset="0"/>
            <a:ea typeface="Cambria" charset="0"/>
            <a:cs typeface="Cambria" charset="0"/>
          </a:endParaRPr>
        </a:p>
      </cdr:txBody>
    </cdr:sp>
  </cdr:relSizeAnchor>
  <cdr:relSizeAnchor xmlns:cdr="http://schemas.openxmlformats.org/drawingml/2006/chartDrawing">
    <cdr:from>
      <cdr:x>0.67783</cdr:x>
      <cdr:y>0.17429</cdr:y>
    </cdr:from>
    <cdr:to>
      <cdr:x>0.90838</cdr:x>
      <cdr:y>0.35652</cdr:y>
    </cdr:to>
    <cdr:sp macro="" textlink="">
      <cdr:nvSpPr>
        <cdr:cNvPr id="4" name="TextBox 3"/>
        <cdr:cNvSpPr txBox="1"/>
      </cdr:nvSpPr>
      <cdr:spPr>
        <a:xfrm xmlns:a="http://schemas.openxmlformats.org/drawingml/2006/main">
          <a:off x="4040148" y="728253"/>
          <a:ext cx="1374167" cy="761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solidFill>
              <a:latin typeface="Times New Roman" charset="0"/>
              <a:ea typeface="Times New Roman" charset="0"/>
              <a:cs typeface="Times New Roman" charset="0"/>
            </a:rPr>
            <a:t>Share of those who support/trust</a:t>
          </a:r>
          <a:r>
            <a:rPr lang="en-US" sz="1100" baseline="0">
              <a:solidFill>
                <a:schemeClr val="tx1"/>
              </a:solidFill>
              <a:latin typeface="Times New Roman" charset="0"/>
              <a:ea typeface="Times New Roman" charset="0"/>
              <a:cs typeface="Times New Roman" charset="0"/>
            </a:rPr>
            <a:t> the European Union</a:t>
          </a:r>
        </a:p>
        <a:p xmlns:a="http://schemas.openxmlformats.org/drawingml/2006/main">
          <a:r>
            <a:rPr lang="en-US" sz="1100" baseline="0">
              <a:solidFill>
                <a:schemeClr val="tx1"/>
              </a:solidFill>
              <a:latin typeface="Times New Roman" charset="0"/>
              <a:ea typeface="Times New Roman" charset="0"/>
              <a:cs typeface="Times New Roman" charset="0"/>
            </a:rPr>
            <a:t>(right, percent)</a:t>
          </a:r>
          <a:endParaRPr lang="en-US" sz="1100">
            <a:solidFill>
              <a:schemeClr val="tx1"/>
            </a:solidFill>
            <a:latin typeface="Times New Roman" charset="0"/>
            <a:ea typeface="Times New Roman" charset="0"/>
            <a:cs typeface="Times New Roman"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0.85723</cdr:x>
      <cdr:y>0.37237</cdr:y>
    </cdr:from>
    <cdr:to>
      <cdr:x>0.97357</cdr:x>
      <cdr:y>0.37237</cdr:y>
    </cdr:to>
    <cdr:cxnSp macro="">
      <cdr:nvCxnSpPr>
        <cdr:cNvPr id="3" name="Straight Arrow Connector 2">
          <a:extLst xmlns:a="http://schemas.openxmlformats.org/drawingml/2006/main">
            <a:ext uri="{FF2B5EF4-FFF2-40B4-BE49-F238E27FC236}">
              <a16:creationId xmlns:a16="http://schemas.microsoft.com/office/drawing/2014/main" xmlns="" id="{45990829-20DE-4946-A223-4C1E17ED81C6}"/>
            </a:ext>
          </a:extLst>
        </cdr:cNvPr>
        <cdr:cNvCxnSpPr/>
      </cdr:nvCxnSpPr>
      <cdr:spPr>
        <a:xfrm xmlns:a="http://schemas.openxmlformats.org/drawingml/2006/main" flipV="1">
          <a:off x="3903721" y="1836580"/>
          <a:ext cx="529779" cy="0"/>
        </a:xfrm>
        <a:prstGeom xmlns:a="http://schemas.openxmlformats.org/drawingml/2006/main" prst="straightConnector1">
          <a:avLst/>
        </a:prstGeom>
        <a:ln xmlns:a="http://schemas.openxmlformats.org/drawingml/2006/main" w="254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0.59569</cdr:x>
      <cdr:y>0.32674</cdr:y>
    </cdr:from>
    <cdr:to>
      <cdr:x>0.89848</cdr:x>
      <cdr:y>0.5065</cdr:y>
    </cdr:to>
    <cdr:sp macro="" textlink="">
      <cdr:nvSpPr>
        <cdr:cNvPr id="5" name="TextBox 4"/>
        <cdr:cNvSpPr txBox="1"/>
      </cdr:nvSpPr>
      <cdr:spPr>
        <a:xfrm xmlns:a="http://schemas.openxmlformats.org/drawingml/2006/main">
          <a:off x="2838780" y="1611535"/>
          <a:ext cx="1442935" cy="886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tx1"/>
              </a:solidFill>
              <a:latin typeface="Times New Roman" charset="0"/>
              <a:ea typeface="Times New Roman" charset="0"/>
              <a:cs typeface="Times New Roman" charset="0"/>
            </a:rPr>
            <a:t>Better governance </a:t>
          </a:r>
        </a:p>
        <a:p xmlns:a="http://schemas.openxmlformats.org/drawingml/2006/main">
          <a:r>
            <a:rPr lang="en-US" sz="1100" b="1">
              <a:solidFill>
                <a:schemeClr val="tx1"/>
              </a:solidFill>
              <a:latin typeface="Times New Roman" charset="0"/>
              <a:ea typeface="Times New Roman" charset="0"/>
              <a:cs typeface="Times New Roman" charset="0"/>
            </a:rPr>
            <a:t>and institutions</a:t>
          </a:r>
        </a:p>
      </cdr:txBody>
    </cdr:sp>
  </cdr:relSizeAnchor>
</c:userShapes>
</file>

<file path=xl/drawings/drawing41.xml><?xml version="1.0" encoding="utf-8"?>
<xdr:wsDr xmlns:xdr="http://schemas.openxmlformats.org/drawingml/2006/spreadsheetDrawing" xmlns:a="http://schemas.openxmlformats.org/drawingml/2006/main">
  <xdr:twoCellAnchor>
    <xdr:from>
      <xdr:col>5</xdr:col>
      <xdr:colOff>46567</xdr:colOff>
      <xdr:row>2</xdr:row>
      <xdr:rowOff>62441</xdr:rowOff>
    </xdr:from>
    <xdr:to>
      <xdr:col>11</xdr:col>
      <xdr:colOff>749759</xdr:colOff>
      <xdr:row>19</xdr:row>
      <xdr:rowOff>107108</xdr:rowOff>
    </xdr:to>
    <xdr:graphicFrame macro="">
      <xdr:nvGraphicFramePr>
        <xdr:cNvPr id="2" name="Chart 1">
          <a:extLst>
            <a:ext uri="{FF2B5EF4-FFF2-40B4-BE49-F238E27FC236}">
              <a16:creationId xmlns:a16="http://schemas.microsoft.com/office/drawing/2014/main" xmlns=""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0.64919</cdr:x>
      <cdr:y>0.23932</cdr:y>
    </cdr:from>
    <cdr:to>
      <cdr:x>0.86962</cdr:x>
      <cdr:y>0.31173</cdr:y>
    </cdr:to>
    <cdr:sp macro="" textlink="">
      <cdr:nvSpPr>
        <cdr:cNvPr id="2" name="TextBox 1"/>
        <cdr:cNvSpPr txBox="1"/>
      </cdr:nvSpPr>
      <cdr:spPr>
        <a:xfrm xmlns:a="http://schemas.openxmlformats.org/drawingml/2006/main">
          <a:off x="3407831" y="699559"/>
          <a:ext cx="1157111" cy="211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solidFill>
              <a:latin typeface="Cambria" charset="0"/>
              <a:ea typeface="Cambria" charset="0"/>
              <a:cs typeface="Cambria" charset="0"/>
            </a:rPr>
            <a:t>United States</a:t>
          </a:r>
        </a:p>
      </cdr:txBody>
    </cdr:sp>
  </cdr:relSizeAnchor>
</c:userShapes>
</file>

<file path=xl/drawings/drawing43.xml><?xml version="1.0" encoding="utf-8"?>
<xdr:wsDr xmlns:xdr="http://schemas.openxmlformats.org/drawingml/2006/spreadsheetDrawing" xmlns:a="http://schemas.openxmlformats.org/drawingml/2006/main">
  <xdr:twoCellAnchor>
    <xdr:from>
      <xdr:col>5</xdr:col>
      <xdr:colOff>57897</xdr:colOff>
      <xdr:row>2</xdr:row>
      <xdr:rowOff>141613</xdr:rowOff>
    </xdr:from>
    <xdr:to>
      <xdr:col>9</xdr:col>
      <xdr:colOff>952500</xdr:colOff>
      <xdr:row>16</xdr:row>
      <xdr:rowOff>98394</xdr:rowOff>
    </xdr:to>
    <xdr:graphicFrame macro="">
      <xdr:nvGraphicFramePr>
        <xdr:cNvPr id="2" name="Chart 1">
          <a:extLst>
            <a:ext uri="{FF2B5EF4-FFF2-40B4-BE49-F238E27FC236}">
              <a16:creationId xmlns:a16="http://schemas.microsoft.com/office/drawing/2014/main" xmlns=""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34016</xdr:colOff>
      <xdr:row>1</xdr:row>
      <xdr:rowOff>139700</xdr:rowOff>
    </xdr:from>
    <xdr:to>
      <xdr:col>13</xdr:col>
      <xdr:colOff>609599</xdr:colOff>
      <xdr:row>22</xdr:row>
      <xdr:rowOff>50800</xdr:rowOff>
    </xdr:to>
    <xdr:graphicFrame macro="">
      <xdr:nvGraphicFramePr>
        <xdr:cNvPr id="2" name="Chart 1">
          <a:extLst>
            <a:ext uri="{FF2B5EF4-FFF2-40B4-BE49-F238E27FC236}">
              <a16:creationId xmlns:a16="http://schemas.microsoft.com/office/drawing/2014/main" xmlns=""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0.6278</cdr:x>
      <cdr:y>0.09361</cdr:y>
    </cdr:from>
    <cdr:to>
      <cdr:x>0.81341</cdr:x>
      <cdr:y>0.23832</cdr:y>
    </cdr:to>
    <cdr:sp macro="" textlink="">
      <cdr:nvSpPr>
        <cdr:cNvPr id="2" name="TextBox 1"/>
        <cdr:cNvSpPr txBox="1"/>
      </cdr:nvSpPr>
      <cdr:spPr>
        <a:xfrm xmlns:a="http://schemas.openxmlformats.org/drawingml/2006/main">
          <a:off x="4080784" y="443594"/>
          <a:ext cx="120650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latin typeface="Cambria" charset="0"/>
            <a:ea typeface="Cambria" charset="0"/>
            <a:cs typeface="Cambria" charset="0"/>
          </a:endParaRPr>
        </a:p>
      </cdr:txBody>
    </cdr:sp>
  </cdr:relSizeAnchor>
  <cdr:relSizeAnchor xmlns:cdr="http://schemas.openxmlformats.org/drawingml/2006/chartDrawing">
    <cdr:from>
      <cdr:x>0.54378</cdr:x>
      <cdr:y>0.05822</cdr:y>
    </cdr:from>
    <cdr:to>
      <cdr:x>0.82954</cdr:x>
      <cdr:y>0.23404</cdr:y>
    </cdr:to>
    <cdr:sp macro="" textlink="">
      <cdr:nvSpPr>
        <cdr:cNvPr id="3" name="TextBox 2"/>
        <cdr:cNvSpPr txBox="1"/>
      </cdr:nvSpPr>
      <cdr:spPr>
        <a:xfrm xmlns:a="http://schemas.openxmlformats.org/drawingml/2006/main">
          <a:off x="3241137" y="243280"/>
          <a:ext cx="1703247" cy="734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0">
              <a:solidFill>
                <a:srgbClr val="C00000"/>
              </a:solidFill>
              <a:latin typeface="Times New Roman" charset="0"/>
              <a:ea typeface="Times New Roman" charset="0"/>
              <a:cs typeface="Times New Roman" charset="0"/>
            </a:rPr>
            <a:t>Average</a:t>
          </a:r>
          <a:r>
            <a:rPr lang="en-US" sz="1100" b="0" baseline="0">
              <a:solidFill>
                <a:srgbClr val="C00000"/>
              </a:solidFill>
              <a:latin typeface="Times New Roman" charset="0"/>
              <a:ea typeface="Times New Roman" charset="0"/>
              <a:cs typeface="Times New Roman" charset="0"/>
            </a:rPr>
            <a:t> share of trade within the European </a:t>
          </a:r>
        </a:p>
        <a:p xmlns:a="http://schemas.openxmlformats.org/drawingml/2006/main">
          <a:r>
            <a:rPr lang="en-US" sz="1100" b="0" baseline="0">
              <a:solidFill>
                <a:srgbClr val="C00000"/>
              </a:solidFill>
              <a:latin typeface="Times New Roman" charset="0"/>
              <a:ea typeface="Times New Roman" charset="0"/>
              <a:cs typeface="Times New Roman" charset="0"/>
            </a:rPr>
            <a:t>Union (left, percent)</a:t>
          </a:r>
          <a:endParaRPr lang="en-US" sz="1100" b="0">
            <a:solidFill>
              <a:srgbClr val="C00000"/>
            </a:solidFill>
            <a:latin typeface="Times New Roman" charset="0"/>
            <a:ea typeface="Times New Roman" charset="0"/>
            <a:cs typeface="Times New Roman" charset="0"/>
          </a:endParaRPr>
        </a:p>
      </cdr:txBody>
    </cdr:sp>
  </cdr:relSizeAnchor>
  <cdr:relSizeAnchor xmlns:cdr="http://schemas.openxmlformats.org/drawingml/2006/chartDrawing">
    <cdr:from>
      <cdr:x>0.52229</cdr:x>
      <cdr:y>0.51168</cdr:y>
    </cdr:from>
    <cdr:to>
      <cdr:x>0.75284</cdr:x>
      <cdr:y>0.69391</cdr:y>
    </cdr:to>
    <cdr:sp macro="" textlink="">
      <cdr:nvSpPr>
        <cdr:cNvPr id="4" name="TextBox 3"/>
        <cdr:cNvSpPr txBox="1"/>
      </cdr:nvSpPr>
      <cdr:spPr>
        <a:xfrm xmlns:a="http://schemas.openxmlformats.org/drawingml/2006/main">
          <a:off x="3394964" y="2424807"/>
          <a:ext cx="1498605" cy="8635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solidFill>
              <a:latin typeface="Times New Roman" charset="0"/>
              <a:ea typeface="Times New Roman" charset="0"/>
              <a:cs typeface="Times New Roman" charset="0"/>
            </a:rPr>
            <a:t>Share of those who support/trust</a:t>
          </a:r>
          <a:r>
            <a:rPr lang="en-US" sz="1100" baseline="0">
              <a:solidFill>
                <a:schemeClr val="tx1"/>
              </a:solidFill>
              <a:latin typeface="Times New Roman" charset="0"/>
              <a:ea typeface="Times New Roman" charset="0"/>
              <a:cs typeface="Times New Roman" charset="0"/>
            </a:rPr>
            <a:t> the European Union</a:t>
          </a:r>
        </a:p>
        <a:p xmlns:a="http://schemas.openxmlformats.org/drawingml/2006/main">
          <a:r>
            <a:rPr lang="en-US" sz="1100" baseline="0">
              <a:solidFill>
                <a:schemeClr val="tx1"/>
              </a:solidFill>
              <a:latin typeface="Times New Roman" charset="0"/>
              <a:ea typeface="Times New Roman" charset="0"/>
              <a:cs typeface="Times New Roman" charset="0"/>
            </a:rPr>
            <a:t>(right, percent)</a:t>
          </a:r>
          <a:endParaRPr lang="en-US" sz="1100">
            <a:solidFill>
              <a:schemeClr val="tx1"/>
            </a:solidFill>
            <a:latin typeface="Times New Roman" charset="0"/>
            <a:ea typeface="Times New Roman" charset="0"/>
            <a:cs typeface="Times New Roman" charset="0"/>
          </a:endParaRPr>
        </a:p>
      </cdr:txBody>
    </cdr:sp>
  </cdr:relSizeAnchor>
</c:userShapes>
</file>

<file path=xl/drawings/drawing46.xml><?xml version="1.0" encoding="utf-8"?>
<xdr:wsDr xmlns:xdr="http://schemas.openxmlformats.org/drawingml/2006/spreadsheetDrawing" xmlns:a="http://schemas.openxmlformats.org/drawingml/2006/main">
  <xdr:twoCellAnchor>
    <xdr:from>
      <xdr:col>6</xdr:col>
      <xdr:colOff>12700</xdr:colOff>
      <xdr:row>2</xdr:row>
      <xdr:rowOff>50800</xdr:rowOff>
    </xdr:from>
    <xdr:to>
      <xdr:col>12</xdr:col>
      <xdr:colOff>749300</xdr:colOff>
      <xdr:row>17</xdr:row>
      <xdr:rowOff>88900</xdr:rowOff>
    </xdr:to>
    <xdr:graphicFrame macro="">
      <xdr:nvGraphicFramePr>
        <xdr:cNvPr id="2" name="Chart 1">
          <a:extLst>
            <a:ext uri="{FF2B5EF4-FFF2-40B4-BE49-F238E27FC236}">
              <a16:creationId xmlns:a16="http://schemas.microsoft.com/office/drawing/2014/main" xmlns=""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0.4942</cdr:x>
      <cdr:y>0.13992</cdr:y>
    </cdr:from>
    <cdr:to>
      <cdr:x>0.87471</cdr:x>
      <cdr:y>0.23868</cdr:y>
    </cdr:to>
    <cdr:sp macro="" textlink="">
      <cdr:nvSpPr>
        <cdr:cNvPr id="2" name="TextBox 1"/>
        <cdr:cNvSpPr txBox="1"/>
      </cdr:nvSpPr>
      <cdr:spPr>
        <a:xfrm xmlns:a="http://schemas.openxmlformats.org/drawingml/2006/main">
          <a:off x="2705100" y="431800"/>
          <a:ext cx="20828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accent5"/>
              </a:solidFill>
              <a:latin typeface="Times New Roman" charset="0"/>
              <a:ea typeface="Times New Roman" charset="0"/>
              <a:cs typeface="Times New Roman" charset="0"/>
            </a:rPr>
            <a:t>“Franco-German relationship”</a:t>
          </a:r>
        </a:p>
      </cdr:txBody>
    </cdr:sp>
  </cdr:relSizeAnchor>
  <cdr:relSizeAnchor xmlns:cdr="http://schemas.openxmlformats.org/drawingml/2006/chartDrawing">
    <cdr:from>
      <cdr:x>0.28306</cdr:x>
      <cdr:y>0.46091</cdr:y>
    </cdr:from>
    <cdr:to>
      <cdr:x>0.66357</cdr:x>
      <cdr:y>0.55967</cdr:y>
    </cdr:to>
    <cdr:sp macro="" textlink="">
      <cdr:nvSpPr>
        <cdr:cNvPr id="3" name="TextBox 2"/>
        <cdr:cNvSpPr txBox="1"/>
      </cdr:nvSpPr>
      <cdr:spPr>
        <a:xfrm xmlns:a="http://schemas.openxmlformats.org/drawingml/2006/main">
          <a:off x="1549400" y="1422400"/>
          <a:ext cx="2082800" cy="304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C00000"/>
              </a:solidFill>
              <a:latin typeface="Times New Roman" charset="0"/>
              <a:ea typeface="Times New Roman" charset="0"/>
              <a:cs typeface="Times New Roman" charset="0"/>
            </a:rPr>
            <a:t>“Franco-German friendship”</a:t>
          </a:r>
        </a:p>
      </cdr:txBody>
    </cdr:sp>
  </cdr:relSizeAnchor>
</c:userShapes>
</file>

<file path=xl/drawings/drawing48.xml><?xml version="1.0" encoding="utf-8"?>
<xdr:wsDr xmlns:xdr="http://schemas.openxmlformats.org/drawingml/2006/spreadsheetDrawing" xmlns:a="http://schemas.openxmlformats.org/drawingml/2006/main">
  <xdr:twoCellAnchor>
    <xdr:from>
      <xdr:col>15</xdr:col>
      <xdr:colOff>38100</xdr:colOff>
      <xdr:row>2</xdr:row>
      <xdr:rowOff>76200</xdr:rowOff>
    </xdr:from>
    <xdr:to>
      <xdr:col>21</xdr:col>
      <xdr:colOff>673100</xdr:colOff>
      <xdr:row>15</xdr:row>
      <xdr:rowOff>177800</xdr:rowOff>
    </xdr:to>
    <xdr:graphicFrame macro="">
      <xdr:nvGraphicFramePr>
        <xdr:cNvPr id="2" name="Chart 1">
          <a:extLst>
            <a:ext uri="{FF2B5EF4-FFF2-40B4-BE49-F238E27FC236}">
              <a16:creationId xmlns:a16="http://schemas.microsoft.com/office/drawing/2014/main" xmlns=""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0.49672</cdr:x>
      <cdr:y>0.21296</cdr:y>
    </cdr:from>
    <cdr:to>
      <cdr:x>0.71061</cdr:x>
      <cdr:y>0.43981</cdr:y>
    </cdr:to>
    <cdr:sp macro="" textlink="">
      <cdr:nvSpPr>
        <cdr:cNvPr id="2" name="TextBox 1"/>
        <cdr:cNvSpPr txBox="1"/>
      </cdr:nvSpPr>
      <cdr:spPr>
        <a:xfrm xmlns:a="http://schemas.openxmlformats.org/drawingml/2006/main">
          <a:off x="2775656" y="584200"/>
          <a:ext cx="1195211" cy="622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accent6"/>
              </a:solidFill>
              <a:latin typeface="Times New Roman" charset="0"/>
              <a:ea typeface="Times New Roman" charset="0"/>
              <a:cs typeface="Times New Roman" charset="0"/>
            </a:rPr>
            <a:t>“Deutsch-französische Freundschaft”</a:t>
          </a:r>
        </a:p>
        <a:p xmlns:a="http://schemas.openxmlformats.org/drawingml/2006/main">
          <a:endParaRPr lang="en-US" sz="1100" b="1">
            <a:solidFill>
              <a:schemeClr val="accent6"/>
            </a:solidFill>
            <a:latin typeface="Times New Roman" charset="0"/>
            <a:ea typeface="Times New Roman" charset="0"/>
            <a:cs typeface="Times New Roman" charset="0"/>
          </a:endParaRPr>
        </a:p>
      </cdr:txBody>
    </cdr:sp>
  </cdr:relSizeAnchor>
  <cdr:relSizeAnchor xmlns:cdr="http://schemas.openxmlformats.org/drawingml/2006/chartDrawing">
    <cdr:from>
      <cdr:x>0.82727</cdr:x>
      <cdr:y>0.61111</cdr:y>
    </cdr:from>
    <cdr:to>
      <cdr:x>1</cdr:x>
      <cdr:y>0.85185</cdr:y>
    </cdr:to>
    <cdr:sp macro="" textlink="">
      <cdr:nvSpPr>
        <cdr:cNvPr id="3" name="TextBox 2"/>
        <cdr:cNvSpPr txBox="1"/>
      </cdr:nvSpPr>
      <cdr:spPr>
        <a:xfrm xmlns:a="http://schemas.openxmlformats.org/drawingml/2006/main">
          <a:off x="4622800" y="1676400"/>
          <a:ext cx="965200" cy="660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accent2"/>
              </a:solidFill>
              <a:latin typeface="Times New Roman" charset="0"/>
              <a:ea typeface="Times New Roman" charset="0"/>
              <a:cs typeface="Times New Roman" charset="0"/>
            </a:rPr>
            <a:t>“L'amitié franco-allemande”</a:t>
          </a:r>
        </a:p>
        <a:p xmlns:a="http://schemas.openxmlformats.org/drawingml/2006/main">
          <a:endParaRPr lang="en-US" sz="1100" b="1">
            <a:solidFill>
              <a:schemeClr val="accent2"/>
            </a:solidFill>
            <a:latin typeface="Times New Roman" charset="0"/>
            <a:ea typeface="Times New Roman" charset="0"/>
            <a:cs typeface="Times New Roman"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812800</xdr:colOff>
      <xdr:row>2</xdr:row>
      <xdr:rowOff>38100</xdr:rowOff>
    </xdr:from>
    <xdr:to>
      <xdr:col>7</xdr:col>
      <xdr:colOff>622300</xdr:colOff>
      <xdr:row>20</xdr:row>
      <xdr:rowOff>50800</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6</xdr:col>
      <xdr:colOff>25400</xdr:colOff>
      <xdr:row>2</xdr:row>
      <xdr:rowOff>12700</xdr:rowOff>
    </xdr:from>
    <xdr:to>
      <xdr:col>12</xdr:col>
      <xdr:colOff>736600</xdr:colOff>
      <xdr:row>18</xdr:row>
      <xdr:rowOff>152400</xdr:rowOff>
    </xdr:to>
    <xdr:graphicFrame macro="">
      <xdr:nvGraphicFramePr>
        <xdr:cNvPr id="2" name="Chart 1">
          <a:extLst>
            <a:ext uri="{FF2B5EF4-FFF2-40B4-BE49-F238E27FC236}">
              <a16:creationId xmlns:a16="http://schemas.microsoft.com/office/drawing/2014/main" xmlns=""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0.48655</cdr:x>
      <cdr:y>0.12734</cdr:y>
    </cdr:from>
    <cdr:to>
      <cdr:x>0.73094</cdr:x>
      <cdr:y>0.24345</cdr:y>
    </cdr:to>
    <cdr:sp macro="" textlink="">
      <cdr:nvSpPr>
        <cdr:cNvPr id="2" name="TextBox 1"/>
        <cdr:cNvSpPr txBox="1"/>
      </cdr:nvSpPr>
      <cdr:spPr>
        <a:xfrm xmlns:a="http://schemas.openxmlformats.org/drawingml/2006/main">
          <a:off x="2755900" y="431800"/>
          <a:ext cx="13843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tx2"/>
              </a:solidFill>
              <a:latin typeface="Times New Roman" charset="0"/>
              <a:ea typeface="Times New Roman" charset="0"/>
              <a:cs typeface="Times New Roman" charset="0"/>
            </a:rPr>
            <a:t>“Sozialdemokratie”</a:t>
          </a:r>
        </a:p>
      </cdr:txBody>
    </cdr:sp>
  </cdr:relSizeAnchor>
  <cdr:relSizeAnchor xmlns:cdr="http://schemas.openxmlformats.org/drawingml/2006/chartDrawing">
    <cdr:from>
      <cdr:x>0.62556</cdr:x>
      <cdr:y>0.5618</cdr:y>
    </cdr:from>
    <cdr:to>
      <cdr:x>0.89238</cdr:x>
      <cdr:y>0.67041</cdr:y>
    </cdr:to>
    <cdr:sp macro="" textlink="">
      <cdr:nvSpPr>
        <cdr:cNvPr id="3" name="TextBox 2"/>
        <cdr:cNvSpPr txBox="1"/>
      </cdr:nvSpPr>
      <cdr:spPr>
        <a:xfrm xmlns:a="http://schemas.openxmlformats.org/drawingml/2006/main">
          <a:off x="3543300" y="1905000"/>
          <a:ext cx="1511300" cy="368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C00000"/>
              </a:solidFill>
              <a:latin typeface="Times New Roman" charset="0"/>
              <a:ea typeface="Times New Roman" charset="0"/>
              <a:cs typeface="Times New Roman" charset="0"/>
            </a:rPr>
            <a:t>“Sozialdemokraten”</a:t>
          </a:r>
        </a:p>
      </cdr:txBody>
    </cdr:sp>
  </cdr:relSizeAnchor>
</c:userShapes>
</file>

<file path=xl/drawings/drawing6.xml><?xml version="1.0" encoding="utf-8"?>
<c:userShapes xmlns:c="http://schemas.openxmlformats.org/drawingml/2006/chart">
  <cdr:relSizeAnchor xmlns:cdr="http://schemas.openxmlformats.org/drawingml/2006/chartDrawing">
    <cdr:from>
      <cdr:x>0.86437</cdr:x>
      <cdr:y>0.33142</cdr:y>
    </cdr:from>
    <cdr:to>
      <cdr:x>0.99142</cdr:x>
      <cdr:y>0.44694</cdr:y>
    </cdr:to>
    <cdr:sp macro="" textlink="">
      <cdr:nvSpPr>
        <cdr:cNvPr id="2" name="TextBox 1"/>
        <cdr:cNvSpPr txBox="1"/>
      </cdr:nvSpPr>
      <cdr:spPr>
        <a:xfrm xmlns:a="http://schemas.openxmlformats.org/drawingml/2006/main">
          <a:off x="5363211" y="1201983"/>
          <a:ext cx="788330" cy="4189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0.90287</cdr:x>
      <cdr:y>0.57804</cdr:y>
    </cdr:from>
    <cdr:to>
      <cdr:x>0.98697</cdr:x>
      <cdr:y>0.69579</cdr:y>
    </cdr:to>
    <cdr:sp macro="" textlink="">
      <cdr:nvSpPr>
        <cdr:cNvPr id="3" name="TextBox 2"/>
        <cdr:cNvSpPr txBox="1"/>
      </cdr:nvSpPr>
      <cdr:spPr>
        <a:xfrm xmlns:a="http://schemas.openxmlformats.org/drawingml/2006/main">
          <a:off x="6680200" y="2057400"/>
          <a:ext cx="622300"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dr:relSizeAnchor xmlns:cdr="http://schemas.openxmlformats.org/drawingml/2006/chartDrawing">
    <cdr:from>
      <cdr:x>0.87177</cdr:x>
      <cdr:y>0.70269</cdr:y>
    </cdr:from>
    <cdr:to>
      <cdr:x>1</cdr:x>
      <cdr:y>0.77164</cdr:y>
    </cdr:to>
    <cdr:sp macro="" textlink="">
      <cdr:nvSpPr>
        <cdr:cNvPr id="4" name="TextBox 3"/>
        <cdr:cNvSpPr txBox="1"/>
      </cdr:nvSpPr>
      <cdr:spPr>
        <a:xfrm xmlns:a="http://schemas.openxmlformats.org/drawingml/2006/main">
          <a:off x="5409115" y="2548491"/>
          <a:ext cx="795663" cy="2500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Germany</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8193</xdr:colOff>
      <xdr:row>2</xdr:row>
      <xdr:rowOff>82753</xdr:rowOff>
    </xdr:from>
    <xdr:to>
      <xdr:col>7</xdr:col>
      <xdr:colOff>16933</xdr:colOff>
      <xdr:row>21</xdr:row>
      <xdr:rowOff>118533</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0.26063</cdr:x>
      <cdr:y>0.13874</cdr:y>
    </cdr:from>
    <cdr:to>
      <cdr:x>0.43006</cdr:x>
      <cdr:y>0.22535</cdr:y>
    </cdr:to>
    <cdr:sp macro="" textlink="">
      <cdr:nvSpPr>
        <cdr:cNvPr id="2" name="TextBox 1"/>
        <cdr:cNvSpPr txBox="1"/>
      </cdr:nvSpPr>
      <cdr:spPr>
        <a:xfrm xmlns:a="http://schemas.openxmlformats.org/drawingml/2006/main">
          <a:off x="1193871" y="533574"/>
          <a:ext cx="776116" cy="3330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0.67763</cdr:x>
      <cdr:y>0.20352</cdr:y>
    </cdr:from>
    <cdr:to>
      <cdr:x>1</cdr:x>
      <cdr:y>0.35412</cdr:y>
    </cdr:to>
    <cdr:sp macro="" textlink="">
      <cdr:nvSpPr>
        <cdr:cNvPr id="3" name="TextBox 2"/>
        <cdr:cNvSpPr txBox="1"/>
      </cdr:nvSpPr>
      <cdr:spPr>
        <a:xfrm xmlns:a="http://schemas.openxmlformats.org/drawingml/2006/main">
          <a:off x="3319207" y="793032"/>
          <a:ext cx="1579033" cy="5868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Czech</a:t>
          </a:r>
          <a:r>
            <a:rPr lang="en-US" sz="1100" baseline="0">
              <a:latin typeface="Times New Roman" charset="0"/>
              <a:ea typeface="Times New Roman" charset="0"/>
              <a:cs typeface="Times New Roman" charset="0"/>
            </a:rPr>
            <a:t> Republic, </a:t>
          </a:r>
        </a:p>
        <a:p xmlns:a="http://schemas.openxmlformats.org/drawingml/2006/main">
          <a:r>
            <a:rPr lang="en-US" sz="1100" baseline="0">
              <a:latin typeface="Times New Roman" charset="0"/>
              <a:ea typeface="Times New Roman" charset="0"/>
              <a:cs typeface="Times New Roman" charset="0"/>
            </a:rPr>
            <a:t>Hungary, and Poland</a:t>
          </a:r>
          <a:endParaRPr lang="en-US" sz="1100">
            <a:latin typeface="Times New Roman" charset="0"/>
            <a:ea typeface="Times New Roman" charset="0"/>
            <a:cs typeface="Times New Roman" charset="0"/>
          </a:endParaRPr>
        </a:p>
      </cdr:txBody>
    </cdr:sp>
  </cdr:relSizeAnchor>
  <cdr:relSizeAnchor xmlns:cdr="http://schemas.openxmlformats.org/drawingml/2006/chartDrawing">
    <cdr:from>
      <cdr:x>0.60461</cdr:x>
      <cdr:y>0.41477</cdr:y>
    </cdr:from>
    <cdr:to>
      <cdr:x>0.89185</cdr:x>
      <cdr:y>0.48501</cdr:y>
    </cdr:to>
    <cdr:sp macro="" textlink="">
      <cdr:nvSpPr>
        <cdr:cNvPr id="4" name="TextBox 3"/>
        <cdr:cNvSpPr txBox="1"/>
      </cdr:nvSpPr>
      <cdr:spPr>
        <a:xfrm xmlns:a="http://schemas.openxmlformats.org/drawingml/2006/main">
          <a:off x="2769579" y="1595120"/>
          <a:ext cx="1315765" cy="270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United States</a:t>
          </a:r>
        </a:p>
      </cdr:txBody>
    </cdr:sp>
  </cdr:relSizeAnchor>
  <cdr:relSizeAnchor xmlns:cdr="http://schemas.openxmlformats.org/drawingml/2006/chartDrawing">
    <cdr:from>
      <cdr:x>0.43518</cdr:x>
      <cdr:y>0.48809</cdr:y>
    </cdr:from>
    <cdr:to>
      <cdr:x>0.60461</cdr:x>
      <cdr:y>0.57469</cdr:y>
    </cdr:to>
    <cdr:sp macro="" textlink="">
      <cdr:nvSpPr>
        <cdr:cNvPr id="5" name="TextBox 4"/>
        <cdr:cNvSpPr txBox="1"/>
      </cdr:nvSpPr>
      <cdr:spPr>
        <a:xfrm xmlns:a="http://schemas.openxmlformats.org/drawingml/2006/main">
          <a:off x="1648542" y="1539294"/>
          <a:ext cx="641828" cy="273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dr:relSizeAnchor xmlns:cdr="http://schemas.openxmlformats.org/drawingml/2006/chartDrawing">
    <cdr:from>
      <cdr:x>0.60822</cdr:x>
      <cdr:y>0.64398</cdr:y>
    </cdr:from>
    <cdr:to>
      <cdr:x>0.77765</cdr:x>
      <cdr:y>0.73058</cdr:y>
    </cdr:to>
    <cdr:sp macro="" textlink="">
      <cdr:nvSpPr>
        <cdr:cNvPr id="6" name="TextBox 5"/>
        <cdr:cNvSpPr txBox="1"/>
      </cdr:nvSpPr>
      <cdr:spPr>
        <a:xfrm xmlns:a="http://schemas.openxmlformats.org/drawingml/2006/main">
          <a:off x="2304026" y="2030907"/>
          <a:ext cx="641828" cy="273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China</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33675</xdr:colOff>
      <xdr:row>4</xdr:row>
      <xdr:rowOff>25400</xdr:rowOff>
    </xdr:from>
    <xdr:to>
      <xdr:col>5</xdr:col>
      <xdr:colOff>4234</xdr:colOff>
      <xdr:row>18</xdr:row>
      <xdr:rowOff>101599</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4235</xdr:colOff>
      <xdr:row>4</xdr:row>
      <xdr:rowOff>25400</xdr:rowOff>
    </xdr:from>
    <xdr:to>
      <xdr:col>9</xdr:col>
      <xdr:colOff>12701</xdr:colOff>
      <xdr:row>18</xdr:row>
      <xdr:rowOff>101599</xdr:rowOff>
    </xdr:to>
    <xdr:graphicFrame macro="">
      <xdr:nvGraphicFramePr>
        <xdr:cNvPr id="3" name="Chart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uriintuyabatsaikhan/Documents/Ph.D%20applications/C:/D/z_EXT_K-drive/US_desk/Forecasting/Consensus/consensus_forecasts%20-%20Evolution/Consensus_fcst_US%20-------------%20EVOLUTION%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uriintuyabatsaikhan/Desktop/C:/DOCUME~1/c334930/Impostazioni%20locali/Temp/Capitolo%201/Italiano/Riquadro%20determinanti%20prezzi%20immobil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randon/Downloads/TF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uriintuyabatsaikhan/Documents/Ph.D%20applications/C:/D/EC-Mp/CM%20Division/CMFS/ANALYSIS/Markets/2.%20Interest%20Rates/update_market_data_bond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uriintuyabatsaikhan/Documents/Ph.D%20applications/C:/D/MUFA/countries/DE_Kreditdaten_upd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0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aux"/>
      <sheetName val="Layout"/>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M Graph 1&amp;2 data"/>
      <sheetName val="TFP"/>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daily"/>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e Banken"/>
      <sheetName val="Grossbanken"/>
      <sheetName val="Sparkassen"/>
      <sheetName val="Kreditgenossen"/>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3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3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8.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39.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4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tabSelected="1" zoomScale="83" workbookViewId="0"/>
  </sheetViews>
  <sheetFormatPr baseColWidth="10" defaultColWidth="10.83203125" defaultRowHeight="16" x14ac:dyDescent="0.2"/>
  <cols>
    <col min="1" max="1" width="10.83203125" style="5"/>
    <col min="2" max="12" width="10.83203125" style="2"/>
    <col min="13" max="16384" width="10.83203125" style="5"/>
  </cols>
  <sheetData>
    <row r="1" spans="2:2" x14ac:dyDescent="0.2">
      <c r="B1" s="118" t="s">
        <v>330</v>
      </c>
    </row>
    <row r="31" spans="2:11" x14ac:dyDescent="0.2">
      <c r="B31" s="3"/>
    </row>
    <row r="32" spans="2:11" x14ac:dyDescent="0.2">
      <c r="B32" s="138" t="s">
        <v>0</v>
      </c>
      <c r="C32" s="139"/>
      <c r="D32" s="139"/>
      <c r="E32" s="139"/>
      <c r="F32" s="139"/>
      <c r="G32" s="139"/>
      <c r="H32" s="139"/>
      <c r="I32" s="139"/>
      <c r="J32" s="139"/>
      <c r="K32" s="140"/>
    </row>
    <row r="33" spans="2:11" x14ac:dyDescent="0.2">
      <c r="B33" s="141"/>
      <c r="C33" s="142"/>
      <c r="D33" s="142"/>
      <c r="E33" s="142"/>
      <c r="F33" s="142"/>
      <c r="G33" s="142"/>
      <c r="H33" s="142"/>
      <c r="I33" s="142"/>
      <c r="J33" s="142"/>
      <c r="K33" s="143"/>
    </row>
    <row r="34" spans="2:11" x14ac:dyDescent="0.2">
      <c r="B34" s="144"/>
      <c r="C34" s="145"/>
      <c r="D34" s="145"/>
      <c r="E34" s="145"/>
      <c r="F34" s="145"/>
      <c r="G34" s="145"/>
      <c r="H34" s="145"/>
      <c r="I34" s="145"/>
      <c r="J34" s="145"/>
      <c r="K34" s="146"/>
    </row>
    <row r="37" spans="2:11" x14ac:dyDescent="0.2">
      <c r="B37" s="4"/>
    </row>
  </sheetData>
  <mergeCells count="1">
    <mergeCell ref="B32:K34"/>
  </mergeCells>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heetViews>
  <sheetFormatPr baseColWidth="10" defaultColWidth="10.83203125" defaultRowHeight="16" x14ac:dyDescent="0.2"/>
  <cols>
    <col min="1" max="1" width="10.83203125" style="123"/>
    <col min="2" max="10" width="10.83203125" style="120"/>
    <col min="11" max="16384" width="10.83203125" style="123"/>
  </cols>
  <sheetData>
    <row r="1" spans="2:2" x14ac:dyDescent="0.2">
      <c r="B1" s="119" t="s">
        <v>322</v>
      </c>
    </row>
    <row r="23" spans="1:11" ht="16" customHeight="1" x14ac:dyDescent="0.2">
      <c r="A23" s="121"/>
      <c r="B23" s="191" t="s">
        <v>29</v>
      </c>
      <c r="C23" s="192"/>
      <c r="D23" s="192"/>
      <c r="E23" s="192"/>
      <c r="F23" s="192"/>
      <c r="G23" s="192"/>
      <c r="H23" s="193"/>
      <c r="I23" s="122"/>
      <c r="J23" s="122"/>
      <c r="K23" s="121"/>
    </row>
    <row r="24" spans="1:11" ht="16" customHeight="1" x14ac:dyDescent="0.2">
      <c r="A24" s="121"/>
      <c r="B24" s="194"/>
      <c r="C24" s="195"/>
      <c r="D24" s="195"/>
      <c r="E24" s="195"/>
      <c r="F24" s="195"/>
      <c r="G24" s="195"/>
      <c r="H24" s="196"/>
      <c r="I24" s="124"/>
      <c r="J24" s="124"/>
      <c r="K24" s="121"/>
    </row>
    <row r="25" spans="1:11" x14ac:dyDescent="0.2">
      <c r="A25" s="121"/>
      <c r="B25" s="194"/>
      <c r="C25" s="195"/>
      <c r="D25" s="195"/>
      <c r="E25" s="195"/>
      <c r="F25" s="195"/>
      <c r="G25" s="195"/>
      <c r="H25" s="196"/>
      <c r="I25" s="124"/>
      <c r="J25" s="124"/>
      <c r="K25" s="121"/>
    </row>
    <row r="26" spans="1:11" x14ac:dyDescent="0.2">
      <c r="A26" s="121"/>
      <c r="B26" s="194"/>
      <c r="C26" s="195"/>
      <c r="D26" s="195"/>
      <c r="E26" s="195"/>
      <c r="F26" s="195"/>
      <c r="G26" s="195"/>
      <c r="H26" s="196"/>
      <c r="I26" s="124"/>
      <c r="J26" s="124"/>
      <c r="K26" s="121"/>
    </row>
    <row r="27" spans="1:11" x14ac:dyDescent="0.2">
      <c r="A27" s="121"/>
      <c r="B27" s="194"/>
      <c r="C27" s="195"/>
      <c r="D27" s="195"/>
      <c r="E27" s="195"/>
      <c r="F27" s="195"/>
      <c r="G27" s="195"/>
      <c r="H27" s="196"/>
      <c r="I27" s="124"/>
      <c r="J27" s="124"/>
      <c r="K27" s="121"/>
    </row>
    <row r="28" spans="1:11" x14ac:dyDescent="0.2">
      <c r="A28" s="121"/>
      <c r="B28" s="194"/>
      <c r="C28" s="195"/>
      <c r="D28" s="195"/>
      <c r="E28" s="195"/>
      <c r="F28" s="195"/>
      <c r="G28" s="195"/>
      <c r="H28" s="196"/>
      <c r="I28" s="124"/>
      <c r="J28" s="124"/>
      <c r="K28" s="121"/>
    </row>
    <row r="29" spans="1:11" x14ac:dyDescent="0.2">
      <c r="A29" s="121"/>
      <c r="B29" s="194"/>
      <c r="C29" s="195"/>
      <c r="D29" s="195"/>
      <c r="E29" s="195"/>
      <c r="F29" s="195"/>
      <c r="G29" s="195"/>
      <c r="H29" s="196"/>
      <c r="I29" s="124"/>
      <c r="J29" s="124"/>
      <c r="K29" s="121"/>
    </row>
    <row r="30" spans="1:11" x14ac:dyDescent="0.2">
      <c r="A30" s="121"/>
      <c r="B30" s="197"/>
      <c r="C30" s="198"/>
      <c r="D30" s="198"/>
      <c r="E30" s="198"/>
      <c r="F30" s="198"/>
      <c r="G30" s="198"/>
      <c r="H30" s="199"/>
      <c r="I30" s="124"/>
      <c r="J30" s="124"/>
      <c r="K30" s="121"/>
    </row>
    <row r="31" spans="1:11" x14ac:dyDescent="0.2">
      <c r="A31" s="121"/>
      <c r="B31" s="124"/>
      <c r="C31" s="124"/>
      <c r="D31" s="124"/>
      <c r="E31" s="124"/>
      <c r="F31" s="124"/>
      <c r="G31" s="124"/>
      <c r="H31" s="124"/>
      <c r="I31" s="124"/>
      <c r="J31" s="124"/>
      <c r="K31" s="121"/>
    </row>
    <row r="32" spans="1:11" x14ac:dyDescent="0.2">
      <c r="B32" s="124"/>
      <c r="C32" s="124"/>
      <c r="D32" s="124"/>
      <c r="E32" s="124"/>
      <c r="F32" s="124"/>
      <c r="G32" s="124"/>
      <c r="H32" s="124"/>
      <c r="I32" s="125"/>
      <c r="J32" s="125"/>
    </row>
    <row r="33" spans="2:10" x14ac:dyDescent="0.2">
      <c r="B33" s="124"/>
      <c r="C33" s="124"/>
      <c r="D33" s="124"/>
      <c r="E33" s="124"/>
      <c r="F33" s="124"/>
      <c r="G33" s="124"/>
      <c r="H33" s="124"/>
      <c r="I33" s="126"/>
      <c r="J33" s="126"/>
    </row>
    <row r="34" spans="2:10" x14ac:dyDescent="0.2">
      <c r="B34" s="126"/>
      <c r="C34" s="126"/>
      <c r="D34" s="126"/>
      <c r="E34" s="126"/>
      <c r="F34" s="126"/>
      <c r="G34" s="126"/>
      <c r="H34" s="126"/>
      <c r="I34" s="126"/>
      <c r="J34" s="126"/>
    </row>
    <row r="35" spans="2:10" x14ac:dyDescent="0.2">
      <c r="B35" s="126"/>
      <c r="C35" s="126"/>
      <c r="D35" s="126"/>
      <c r="E35" s="126"/>
      <c r="F35" s="126"/>
      <c r="G35" s="126"/>
      <c r="H35" s="126"/>
      <c r="I35" s="126"/>
      <c r="J35" s="126"/>
    </row>
    <row r="36" spans="2:10" x14ac:dyDescent="0.2">
      <c r="B36" s="126"/>
      <c r="C36" s="126"/>
      <c r="D36" s="126"/>
      <c r="E36" s="126"/>
      <c r="F36" s="126"/>
      <c r="G36" s="126"/>
      <c r="H36" s="126"/>
      <c r="I36" s="126"/>
      <c r="J36" s="126"/>
    </row>
    <row r="37" spans="2:10" x14ac:dyDescent="0.2">
      <c r="B37" s="126"/>
      <c r="C37" s="126"/>
      <c r="D37" s="126"/>
      <c r="E37" s="126"/>
      <c r="F37" s="126"/>
      <c r="G37" s="126"/>
      <c r="H37" s="126"/>
      <c r="I37" s="126"/>
      <c r="J37" s="126"/>
    </row>
  </sheetData>
  <mergeCells count="1">
    <mergeCell ref="B23:H3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workbookViewId="0"/>
  </sheetViews>
  <sheetFormatPr baseColWidth="10" defaultColWidth="10.83203125" defaultRowHeight="15" x14ac:dyDescent="0.2"/>
  <cols>
    <col min="1" max="16384" width="10.83203125" style="5"/>
  </cols>
  <sheetData>
    <row r="1" spans="2:2" ht="16" x14ac:dyDescent="0.2">
      <c r="B1" s="118" t="s">
        <v>323</v>
      </c>
    </row>
    <row r="2" spans="2:2" ht="16" x14ac:dyDescent="0.2">
      <c r="B2" s="2" t="s">
        <v>306</v>
      </c>
    </row>
    <row r="3" spans="2:2" x14ac:dyDescent="0.2">
      <c r="B3" s="130"/>
    </row>
    <row r="20" spans="2:8" x14ac:dyDescent="0.2">
      <c r="B20" s="200" t="s">
        <v>324</v>
      </c>
      <c r="C20" s="201"/>
      <c r="D20" s="201"/>
      <c r="E20" s="201"/>
      <c r="F20" s="201"/>
      <c r="G20" s="201"/>
      <c r="H20" s="202"/>
    </row>
    <row r="21" spans="2:8" x14ac:dyDescent="0.2">
      <c r="B21" s="203"/>
      <c r="C21" s="204"/>
      <c r="D21" s="204"/>
      <c r="E21" s="204"/>
      <c r="F21" s="204"/>
      <c r="G21" s="204"/>
      <c r="H21" s="205"/>
    </row>
    <row r="22" spans="2:8" x14ac:dyDescent="0.2">
      <c r="B22" s="203"/>
      <c r="C22" s="204"/>
      <c r="D22" s="204"/>
      <c r="E22" s="204"/>
      <c r="F22" s="204"/>
      <c r="G22" s="204"/>
      <c r="H22" s="205"/>
    </row>
    <row r="23" spans="2:8" x14ac:dyDescent="0.2">
      <c r="B23" s="206"/>
      <c r="C23" s="207"/>
      <c r="D23" s="207"/>
      <c r="E23" s="207"/>
      <c r="F23" s="207"/>
      <c r="G23" s="207"/>
      <c r="H23" s="208"/>
    </row>
  </sheetData>
  <mergeCells count="1">
    <mergeCell ref="B20:H2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workbookViewId="0"/>
  </sheetViews>
  <sheetFormatPr baseColWidth="10" defaultColWidth="10.83203125" defaultRowHeight="15" x14ac:dyDescent="0.2"/>
  <cols>
    <col min="1" max="16384" width="10.83203125" style="5"/>
  </cols>
  <sheetData>
    <row r="1" spans="2:2" ht="16" x14ac:dyDescent="0.2">
      <c r="B1" s="118" t="s">
        <v>325</v>
      </c>
    </row>
    <row r="2" spans="2:2" ht="16" x14ac:dyDescent="0.2">
      <c r="B2" s="2" t="s">
        <v>326</v>
      </c>
    </row>
    <row r="18" spans="2:8" x14ac:dyDescent="0.2">
      <c r="B18" s="209" t="s">
        <v>327</v>
      </c>
      <c r="C18" s="210"/>
      <c r="D18" s="210"/>
      <c r="E18" s="210"/>
      <c r="F18" s="210"/>
      <c r="G18" s="210"/>
      <c r="H18" s="211"/>
    </row>
    <row r="19" spans="2:8" x14ac:dyDescent="0.2">
      <c r="B19" s="212"/>
      <c r="C19" s="213"/>
      <c r="D19" s="213"/>
      <c r="E19" s="213"/>
      <c r="F19" s="213"/>
      <c r="G19" s="213"/>
      <c r="H19" s="214"/>
    </row>
    <row r="20" spans="2:8" x14ac:dyDescent="0.2">
      <c r="B20" s="215"/>
      <c r="C20" s="216"/>
      <c r="D20" s="216"/>
      <c r="E20" s="216"/>
      <c r="F20" s="216"/>
      <c r="G20" s="216"/>
      <c r="H20" s="217"/>
    </row>
  </sheetData>
  <mergeCells count="1">
    <mergeCell ref="B18:H2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workbookViewId="0"/>
  </sheetViews>
  <sheetFormatPr baseColWidth="10" defaultColWidth="10.83203125" defaultRowHeight="15" x14ac:dyDescent="0.2"/>
  <cols>
    <col min="1" max="16384" width="10.83203125" style="5"/>
  </cols>
  <sheetData>
    <row r="1" spans="2:2" ht="16" x14ac:dyDescent="0.2">
      <c r="B1" s="118" t="s">
        <v>328</v>
      </c>
    </row>
    <row r="2" spans="2:2" ht="16" x14ac:dyDescent="0.2">
      <c r="B2" s="2" t="s">
        <v>329</v>
      </c>
    </row>
    <row r="22" spans="2:8" x14ac:dyDescent="0.2">
      <c r="B22" s="218" t="s">
        <v>314</v>
      </c>
      <c r="C22" s="219"/>
      <c r="D22" s="219"/>
      <c r="E22" s="219"/>
      <c r="F22" s="219"/>
      <c r="G22" s="219"/>
      <c r="H22" s="220"/>
    </row>
    <row r="23" spans="2:8" x14ac:dyDescent="0.2">
      <c r="B23" s="221"/>
      <c r="C23" s="222"/>
      <c r="D23" s="222"/>
      <c r="E23" s="222"/>
      <c r="F23" s="222"/>
      <c r="G23" s="222"/>
      <c r="H23" s="223"/>
    </row>
    <row r="24" spans="2:8" x14ac:dyDescent="0.2">
      <c r="B24" s="221"/>
      <c r="C24" s="222"/>
      <c r="D24" s="222"/>
      <c r="E24" s="222"/>
      <c r="F24" s="222"/>
      <c r="G24" s="222"/>
      <c r="H24" s="223"/>
    </row>
    <row r="25" spans="2:8" x14ac:dyDescent="0.2">
      <c r="B25" s="224"/>
      <c r="C25" s="225"/>
      <c r="D25" s="225"/>
      <c r="E25" s="225"/>
      <c r="F25" s="225"/>
      <c r="G25" s="225"/>
      <c r="H25" s="226"/>
    </row>
  </sheetData>
  <mergeCells count="1">
    <mergeCell ref="B22:H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85" zoomScaleNormal="85" zoomScalePageLayoutView="85" workbookViewId="0">
      <selection activeCell="I1" sqref="I1"/>
    </sheetView>
  </sheetViews>
  <sheetFormatPr baseColWidth="10" defaultColWidth="8.83203125" defaultRowHeight="16" x14ac:dyDescent="0.2"/>
  <cols>
    <col min="1" max="1" width="20.33203125" style="6" customWidth="1"/>
    <col min="2" max="4" width="8.83203125" style="6"/>
    <col min="5" max="5" width="20.1640625" style="6" customWidth="1"/>
    <col min="6" max="16384" width="8.83203125" style="6"/>
  </cols>
  <sheetData>
    <row r="1" spans="1:10" x14ac:dyDescent="0.2">
      <c r="A1" s="6" t="s">
        <v>1</v>
      </c>
      <c r="E1" s="6" t="s">
        <v>2</v>
      </c>
      <c r="J1" s="95" t="s">
        <v>330</v>
      </c>
    </row>
    <row r="2" spans="1:10" x14ac:dyDescent="0.2">
      <c r="A2" s="6" t="s">
        <v>3</v>
      </c>
    </row>
    <row r="3" spans="1:10" x14ac:dyDescent="0.2">
      <c r="E3" s="6" t="s">
        <v>4</v>
      </c>
      <c r="F3" s="6">
        <v>36</v>
      </c>
    </row>
    <row r="4" spans="1:10" x14ac:dyDescent="0.2">
      <c r="A4" s="6" t="s">
        <v>5</v>
      </c>
      <c r="B4" s="6">
        <v>39</v>
      </c>
      <c r="E4" s="6" t="s">
        <v>6</v>
      </c>
      <c r="F4" s="6">
        <v>38</v>
      </c>
    </row>
    <row r="5" spans="1:10" x14ac:dyDescent="0.2">
      <c r="A5" s="6" t="s">
        <v>7</v>
      </c>
      <c r="B5" s="6">
        <v>35</v>
      </c>
      <c r="E5" s="6" t="s">
        <v>8</v>
      </c>
      <c r="F5" s="6">
        <v>48</v>
      </c>
    </row>
    <row r="6" spans="1:10" x14ac:dyDescent="0.2">
      <c r="A6" s="6" t="s">
        <v>9</v>
      </c>
      <c r="B6" s="6">
        <v>49</v>
      </c>
      <c r="E6" s="6" t="s">
        <v>10</v>
      </c>
      <c r="F6" s="6">
        <v>51</v>
      </c>
    </row>
    <row r="7" spans="1:10" x14ac:dyDescent="0.2">
      <c r="A7" s="6" t="s">
        <v>11</v>
      </c>
      <c r="B7" s="6">
        <v>57</v>
      </c>
      <c r="E7" s="6" t="s">
        <v>12</v>
      </c>
      <c r="F7" s="6">
        <v>54</v>
      </c>
    </row>
    <row r="8" spans="1:10" x14ac:dyDescent="0.2">
      <c r="A8" s="6" t="s">
        <v>13</v>
      </c>
      <c r="B8" s="6">
        <v>53</v>
      </c>
      <c r="E8" s="6" t="s">
        <v>14</v>
      </c>
      <c r="F8" s="6">
        <v>57</v>
      </c>
    </row>
    <row r="9" spans="1:10" x14ac:dyDescent="0.2">
      <c r="A9" s="6" t="s">
        <v>15</v>
      </c>
      <c r="B9" s="6">
        <v>54</v>
      </c>
    </row>
    <row r="12" spans="1:10" ht="14.25" customHeight="1" x14ac:dyDescent="0.2">
      <c r="A12" s="6" t="s">
        <v>16</v>
      </c>
      <c r="E12" s="6" t="s">
        <v>17</v>
      </c>
    </row>
    <row r="14" spans="1:10" x14ac:dyDescent="0.2">
      <c r="A14" s="6" t="s">
        <v>18</v>
      </c>
      <c r="B14" s="6">
        <v>30</v>
      </c>
      <c r="E14" s="6" t="s">
        <v>19</v>
      </c>
      <c r="F14" s="6">
        <v>22</v>
      </c>
    </row>
    <row r="15" spans="1:10" x14ac:dyDescent="0.2">
      <c r="A15" s="6" t="s">
        <v>20</v>
      </c>
      <c r="B15" s="6">
        <v>43</v>
      </c>
      <c r="E15" s="6" t="s">
        <v>21</v>
      </c>
      <c r="F15" s="6">
        <v>24</v>
      </c>
    </row>
    <row r="16" spans="1:10" x14ac:dyDescent="0.2">
      <c r="A16" s="6" t="s">
        <v>22</v>
      </c>
      <c r="B16" s="6">
        <v>45</v>
      </c>
      <c r="E16" s="6" t="s">
        <v>23</v>
      </c>
      <c r="F16" s="6">
        <v>61</v>
      </c>
    </row>
    <row r="17" spans="1:10" x14ac:dyDescent="0.2">
      <c r="A17" s="6" t="s">
        <v>24</v>
      </c>
      <c r="B17" s="6">
        <v>56</v>
      </c>
      <c r="E17" s="6" t="s">
        <v>25</v>
      </c>
      <c r="F17" s="6">
        <v>83</v>
      </c>
    </row>
    <row r="18" spans="1:10" x14ac:dyDescent="0.2">
      <c r="A18" s="6" t="s">
        <v>26</v>
      </c>
      <c r="B18" s="6">
        <v>56</v>
      </c>
    </row>
    <row r="19" spans="1:10" x14ac:dyDescent="0.2">
      <c r="A19" s="6" t="s">
        <v>27</v>
      </c>
      <c r="B19" s="6">
        <v>58</v>
      </c>
    </row>
    <row r="20" spans="1:10" x14ac:dyDescent="0.2">
      <c r="A20" s="6" t="s">
        <v>28</v>
      </c>
      <c r="B20" s="6">
        <v>71</v>
      </c>
    </row>
    <row r="32" spans="1:10" x14ac:dyDescent="0.2">
      <c r="J32" s="8"/>
    </row>
    <row r="33" spans="10:19" x14ac:dyDescent="0.2">
      <c r="J33" s="227" t="s">
        <v>0</v>
      </c>
      <c r="K33" s="228"/>
      <c r="L33" s="228"/>
      <c r="M33" s="228"/>
      <c r="N33" s="228"/>
      <c r="O33" s="228"/>
      <c r="P33" s="228"/>
      <c r="Q33" s="228"/>
      <c r="R33" s="228"/>
      <c r="S33" s="229"/>
    </row>
    <row r="34" spans="10:19" x14ac:dyDescent="0.2">
      <c r="J34" s="230"/>
      <c r="K34" s="231"/>
      <c r="L34" s="231"/>
      <c r="M34" s="231"/>
      <c r="N34" s="231"/>
      <c r="O34" s="231"/>
      <c r="P34" s="231"/>
      <c r="Q34" s="231"/>
      <c r="R34" s="231"/>
      <c r="S34" s="232"/>
    </row>
    <row r="35" spans="10:19" x14ac:dyDescent="0.2">
      <c r="J35" s="233"/>
      <c r="K35" s="234"/>
      <c r="L35" s="234"/>
      <c r="M35" s="234"/>
      <c r="N35" s="234"/>
      <c r="O35" s="234"/>
      <c r="P35" s="234"/>
      <c r="Q35" s="234"/>
      <c r="R35" s="234"/>
      <c r="S35" s="235"/>
    </row>
    <row r="38" spans="10:19" x14ac:dyDescent="0.2">
      <c r="J38" s="9"/>
    </row>
  </sheetData>
  <mergeCells count="1">
    <mergeCell ref="J33:S3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70" zoomScalePageLayoutView="70" workbookViewId="0">
      <selection activeCell="D1" sqref="D1"/>
    </sheetView>
  </sheetViews>
  <sheetFormatPr baseColWidth="10" defaultColWidth="8.83203125" defaultRowHeight="16" x14ac:dyDescent="0.2"/>
  <cols>
    <col min="1" max="1" width="6.1640625" style="17" customWidth="1"/>
    <col min="2" max="16384" width="8.83203125" style="19"/>
  </cols>
  <sheetData>
    <row r="1" spans="1:17" ht="16" customHeight="1" x14ac:dyDescent="0.2">
      <c r="B1" s="18" t="s">
        <v>30</v>
      </c>
      <c r="E1" s="245" t="s">
        <v>316</v>
      </c>
      <c r="F1" s="245"/>
      <c r="G1" s="245"/>
      <c r="H1" s="245"/>
      <c r="I1" s="245"/>
      <c r="J1" s="245"/>
      <c r="K1" s="245"/>
      <c r="L1" s="245"/>
      <c r="M1" s="245"/>
    </row>
    <row r="2" spans="1:17" x14ac:dyDescent="0.2">
      <c r="A2" s="20">
        <v>1973</v>
      </c>
      <c r="B2" s="19">
        <v>63.323934600000001</v>
      </c>
      <c r="E2" s="245"/>
      <c r="F2" s="245"/>
      <c r="G2" s="245"/>
      <c r="H2" s="245"/>
      <c r="I2" s="245"/>
      <c r="J2" s="245"/>
      <c r="K2" s="245"/>
      <c r="L2" s="245"/>
      <c r="M2" s="245"/>
    </row>
    <row r="3" spans="1:17" x14ac:dyDescent="0.2">
      <c r="A3" s="21">
        <v>74</v>
      </c>
      <c r="B3" s="19">
        <v>62.282575799999996</v>
      </c>
      <c r="E3" s="245"/>
      <c r="F3" s="245"/>
      <c r="G3" s="245"/>
      <c r="H3" s="245"/>
      <c r="I3" s="245"/>
      <c r="J3" s="245"/>
      <c r="K3" s="245"/>
      <c r="L3" s="245"/>
      <c r="M3" s="245"/>
    </row>
    <row r="4" spans="1:17" x14ac:dyDescent="0.2">
      <c r="A4" s="21">
        <v>75</v>
      </c>
      <c r="B4" s="19">
        <v>64.019518200000007</v>
      </c>
    </row>
    <row r="5" spans="1:17" x14ac:dyDescent="0.2">
      <c r="A5" s="21">
        <v>76</v>
      </c>
      <c r="B5" s="19">
        <v>59.162357799999995</v>
      </c>
    </row>
    <row r="6" spans="1:17" x14ac:dyDescent="0.2">
      <c r="A6" s="21">
        <v>77</v>
      </c>
      <c r="B6" s="19">
        <v>61.547354600000006</v>
      </c>
    </row>
    <row r="7" spans="1:17" x14ac:dyDescent="0.2">
      <c r="A7" s="21">
        <v>78</v>
      </c>
      <c r="B7" s="19">
        <v>62.933309000000001</v>
      </c>
    </row>
    <row r="8" spans="1:17" x14ac:dyDescent="0.2">
      <c r="A8" s="21">
        <v>79</v>
      </c>
      <c r="B8" s="19">
        <v>63.262602700000002</v>
      </c>
    </row>
    <row r="9" spans="1:17" x14ac:dyDescent="0.2">
      <c r="A9" s="21">
        <v>80</v>
      </c>
      <c r="B9" s="19">
        <v>57.375874599999996</v>
      </c>
    </row>
    <row r="10" spans="1:17" x14ac:dyDescent="0.2">
      <c r="A10" s="21">
        <v>81</v>
      </c>
      <c r="B10" s="19">
        <v>48.966463300000001</v>
      </c>
      <c r="Q10" s="22"/>
    </row>
    <row r="11" spans="1:17" x14ac:dyDescent="0.2">
      <c r="A11" s="21">
        <v>82</v>
      </c>
      <c r="B11" s="19">
        <v>54.248267599999998</v>
      </c>
    </row>
    <row r="12" spans="1:17" x14ac:dyDescent="0.2">
      <c r="A12" s="21">
        <v>83</v>
      </c>
      <c r="B12" s="19">
        <v>58.533684799999996</v>
      </c>
    </row>
    <row r="13" spans="1:17" x14ac:dyDescent="0.2">
      <c r="A13" s="21">
        <v>84</v>
      </c>
      <c r="B13" s="19">
        <v>57.646733299999994</v>
      </c>
    </row>
    <row r="14" spans="1:17" x14ac:dyDescent="0.2">
      <c r="A14" s="21">
        <v>85</v>
      </c>
      <c r="B14" s="19">
        <v>60.727399000000005</v>
      </c>
    </row>
    <row r="15" spans="1:17" x14ac:dyDescent="0.2">
      <c r="A15" s="21">
        <v>86</v>
      </c>
      <c r="B15" s="19">
        <v>67.634921899999995</v>
      </c>
    </row>
    <row r="16" spans="1:17" x14ac:dyDescent="0.2">
      <c r="A16" s="21">
        <v>87</v>
      </c>
      <c r="B16" s="19">
        <v>67.378475800000004</v>
      </c>
    </row>
    <row r="17" spans="1:13" x14ac:dyDescent="0.2">
      <c r="A17" s="21">
        <v>88</v>
      </c>
      <c r="B17" s="19">
        <v>67.02719780000001</v>
      </c>
    </row>
    <row r="18" spans="1:13" x14ac:dyDescent="0.2">
      <c r="A18" s="21">
        <v>89</v>
      </c>
      <c r="B18" s="19">
        <v>71.787624800000003</v>
      </c>
    </row>
    <row r="19" spans="1:13" x14ac:dyDescent="0.2">
      <c r="A19" s="21">
        <v>90</v>
      </c>
      <c r="B19" s="19">
        <v>72.507875499999997</v>
      </c>
    </row>
    <row r="20" spans="1:13" x14ac:dyDescent="0.2">
      <c r="A20" s="21">
        <v>91</v>
      </c>
      <c r="B20" s="19">
        <v>77.935297899999995</v>
      </c>
    </row>
    <row r="21" spans="1:13" x14ac:dyDescent="0.2">
      <c r="A21" s="21">
        <v>92</v>
      </c>
      <c r="B21" s="19">
        <v>68.987248499999993</v>
      </c>
    </row>
    <row r="22" spans="1:13" x14ac:dyDescent="0.2">
      <c r="A22" s="21">
        <v>93</v>
      </c>
      <c r="B22" s="19">
        <v>66.127723500000002</v>
      </c>
    </row>
    <row r="23" spans="1:13" x14ac:dyDescent="0.2">
      <c r="A23" s="21">
        <v>94</v>
      </c>
      <c r="B23" s="19">
        <v>62.3762531</v>
      </c>
    </row>
    <row r="24" spans="1:13" ht="16" customHeight="1" x14ac:dyDescent="0.2">
      <c r="A24" s="21">
        <v>95</v>
      </c>
      <c r="B24" s="19">
        <v>61.665191900000003</v>
      </c>
      <c r="E24" s="236" t="s">
        <v>315</v>
      </c>
      <c r="F24" s="237"/>
      <c r="G24" s="237"/>
      <c r="H24" s="237"/>
      <c r="I24" s="237"/>
      <c r="J24" s="237"/>
      <c r="K24" s="237"/>
      <c r="L24" s="237"/>
      <c r="M24" s="238"/>
    </row>
    <row r="25" spans="1:13" x14ac:dyDescent="0.2">
      <c r="A25" s="21">
        <v>96</v>
      </c>
      <c r="B25" s="19">
        <v>57.666686300000002</v>
      </c>
      <c r="D25" s="23"/>
      <c r="E25" s="239"/>
      <c r="F25" s="240"/>
      <c r="G25" s="240"/>
      <c r="H25" s="240"/>
      <c r="I25" s="240"/>
      <c r="J25" s="240"/>
      <c r="K25" s="240"/>
      <c r="L25" s="240"/>
      <c r="M25" s="241"/>
    </row>
    <row r="26" spans="1:13" x14ac:dyDescent="0.2">
      <c r="A26" s="21">
        <v>97</v>
      </c>
      <c r="B26" s="19">
        <v>59.276423700000002</v>
      </c>
      <c r="D26" s="23"/>
      <c r="E26" s="239"/>
      <c r="F26" s="240"/>
      <c r="G26" s="240"/>
      <c r="H26" s="240"/>
      <c r="I26" s="240"/>
      <c r="J26" s="240"/>
      <c r="K26" s="240"/>
      <c r="L26" s="240"/>
      <c r="M26" s="241"/>
    </row>
    <row r="27" spans="1:13" x14ac:dyDescent="0.2">
      <c r="A27" s="21">
        <v>98</v>
      </c>
      <c r="B27" s="19">
        <v>62.394030399999998</v>
      </c>
      <c r="D27" s="23"/>
      <c r="E27" s="239"/>
      <c r="F27" s="240"/>
      <c r="G27" s="240"/>
      <c r="H27" s="240"/>
      <c r="I27" s="240"/>
      <c r="J27" s="240"/>
      <c r="K27" s="240"/>
      <c r="L27" s="240"/>
      <c r="M27" s="241"/>
    </row>
    <row r="28" spans="1:13" x14ac:dyDescent="0.2">
      <c r="A28" s="21">
        <v>99</v>
      </c>
      <c r="B28" s="19">
        <v>61.963264699999996</v>
      </c>
      <c r="D28" s="23"/>
      <c r="E28" s="242"/>
      <c r="F28" s="243"/>
      <c r="G28" s="243"/>
      <c r="H28" s="243"/>
      <c r="I28" s="243"/>
      <c r="J28" s="243"/>
      <c r="K28" s="243"/>
      <c r="L28" s="243"/>
      <c r="M28" s="244"/>
    </row>
    <row r="29" spans="1:13" x14ac:dyDescent="0.2">
      <c r="A29" s="20">
        <v>2000</v>
      </c>
      <c r="B29" s="19">
        <v>61.824279699999998</v>
      </c>
      <c r="D29" s="23"/>
      <c r="E29" s="116"/>
      <c r="F29" s="116"/>
      <c r="G29" s="116"/>
      <c r="H29" s="116"/>
      <c r="I29" s="116"/>
      <c r="J29" s="116"/>
      <c r="K29" s="116"/>
      <c r="L29" s="116"/>
      <c r="M29" s="116"/>
    </row>
    <row r="30" spans="1:13" x14ac:dyDescent="0.2">
      <c r="A30" s="24">
        <v>1</v>
      </c>
      <c r="B30" s="19">
        <v>61.076835399999993</v>
      </c>
      <c r="D30" s="23"/>
      <c r="E30" s="116"/>
      <c r="F30" s="116"/>
      <c r="G30" s="116"/>
      <c r="H30" s="116"/>
      <c r="I30" s="116"/>
      <c r="J30" s="116"/>
      <c r="K30" s="116"/>
      <c r="L30" s="116"/>
      <c r="M30" s="116"/>
    </row>
    <row r="31" spans="1:13" x14ac:dyDescent="0.2">
      <c r="A31" s="24">
        <v>2</v>
      </c>
      <c r="B31" s="19">
        <v>63.401382500000004</v>
      </c>
      <c r="D31" s="23"/>
      <c r="E31" s="116"/>
      <c r="F31" s="116"/>
      <c r="G31" s="116"/>
      <c r="H31" s="116"/>
      <c r="I31" s="116"/>
      <c r="J31" s="116"/>
      <c r="K31" s="116"/>
      <c r="L31" s="116"/>
      <c r="M31" s="116"/>
    </row>
    <row r="32" spans="1:13" x14ac:dyDescent="0.2">
      <c r="A32" s="24">
        <v>3</v>
      </c>
      <c r="B32" s="19">
        <v>60.776153600000008</v>
      </c>
      <c r="D32" s="23"/>
      <c r="E32" s="25"/>
      <c r="F32" s="25"/>
      <c r="G32" s="25"/>
      <c r="H32" s="25"/>
      <c r="I32" s="25"/>
      <c r="J32" s="25"/>
      <c r="K32" s="25"/>
      <c r="L32" s="25"/>
      <c r="M32" s="25"/>
    </row>
    <row r="33" spans="1:13" x14ac:dyDescent="0.2">
      <c r="A33" s="24">
        <v>4</v>
      </c>
      <c r="B33" s="19">
        <v>61.279581499999999</v>
      </c>
      <c r="D33" s="23"/>
      <c r="E33" s="23"/>
      <c r="F33" s="23"/>
      <c r="G33" s="23"/>
      <c r="H33" s="23"/>
      <c r="I33" s="23"/>
      <c r="J33" s="23"/>
      <c r="K33" s="23"/>
      <c r="L33" s="23"/>
      <c r="M33" s="23"/>
    </row>
    <row r="34" spans="1:13" x14ac:dyDescent="0.2">
      <c r="A34" s="24">
        <v>5</v>
      </c>
      <c r="B34" s="19">
        <v>60.077096600000004</v>
      </c>
      <c r="D34" s="23"/>
      <c r="E34" s="23"/>
      <c r="F34" s="23"/>
      <c r="G34" s="23"/>
      <c r="H34" s="23"/>
      <c r="I34" s="23"/>
      <c r="J34" s="23"/>
      <c r="K34" s="23"/>
      <c r="L34" s="23"/>
      <c r="M34" s="23"/>
    </row>
    <row r="35" spans="1:13" x14ac:dyDescent="0.2">
      <c r="A35" s="24">
        <v>6</v>
      </c>
      <c r="B35" s="19">
        <v>59.158967600000004</v>
      </c>
      <c r="D35" s="23"/>
      <c r="E35" s="23"/>
      <c r="F35" s="23"/>
      <c r="G35" s="23"/>
      <c r="H35" s="23"/>
      <c r="I35" s="23"/>
      <c r="J35" s="23"/>
      <c r="K35" s="23"/>
      <c r="L35" s="23"/>
      <c r="M35" s="23"/>
    </row>
    <row r="36" spans="1:13" x14ac:dyDescent="0.2">
      <c r="A36" s="24">
        <v>7</v>
      </c>
      <c r="B36" s="19">
        <v>63.435766400000006</v>
      </c>
      <c r="D36" s="23"/>
      <c r="E36" s="23"/>
      <c r="F36" s="23"/>
      <c r="G36" s="23"/>
      <c r="H36" s="23"/>
      <c r="I36" s="23"/>
      <c r="J36" s="23"/>
      <c r="K36" s="23"/>
      <c r="L36" s="23"/>
      <c r="M36" s="23"/>
    </row>
    <row r="37" spans="1:13" x14ac:dyDescent="0.2">
      <c r="A37" s="24">
        <v>8</v>
      </c>
      <c r="B37" s="19">
        <v>57.940217800000006</v>
      </c>
      <c r="D37" s="23"/>
      <c r="E37" s="23"/>
      <c r="F37" s="23"/>
      <c r="G37" s="23"/>
      <c r="H37" s="23"/>
      <c r="I37" s="23"/>
      <c r="J37" s="23"/>
      <c r="K37" s="23"/>
      <c r="L37" s="23"/>
      <c r="M37" s="23"/>
    </row>
    <row r="38" spans="1:13" x14ac:dyDescent="0.2">
      <c r="A38" s="24">
        <v>9</v>
      </c>
      <c r="B38" s="19">
        <v>59.406136400000001</v>
      </c>
    </row>
    <row r="39" spans="1:13" x14ac:dyDescent="0.2">
      <c r="A39" s="24">
        <v>10</v>
      </c>
      <c r="B39" s="19">
        <v>52.916839056681795</v>
      </c>
    </row>
    <row r="40" spans="1:13" x14ac:dyDescent="0.2">
      <c r="A40" s="24">
        <v>11</v>
      </c>
      <c r="B40" s="19">
        <v>47.6044892404189</v>
      </c>
    </row>
    <row r="41" spans="1:13" x14ac:dyDescent="0.2">
      <c r="A41" s="24">
        <v>12</v>
      </c>
      <c r="B41" s="19">
        <v>40.627437217282804</v>
      </c>
    </row>
    <row r="42" spans="1:13" x14ac:dyDescent="0.2">
      <c r="A42" s="24">
        <v>13</v>
      </c>
      <c r="B42" s="19">
        <v>40.174375703910798</v>
      </c>
    </row>
    <row r="43" spans="1:13" x14ac:dyDescent="0.2">
      <c r="A43" s="24">
        <v>14</v>
      </c>
      <c r="B43" s="19">
        <v>44.705929761640903</v>
      </c>
    </row>
    <row r="44" spans="1:13" x14ac:dyDescent="0.2">
      <c r="A44" s="24">
        <v>15</v>
      </c>
      <c r="B44" s="19">
        <v>46.900045679166105</v>
      </c>
    </row>
    <row r="45" spans="1:13" x14ac:dyDescent="0.2">
      <c r="A45" s="24">
        <v>16</v>
      </c>
      <c r="B45" s="19">
        <v>43.121301775147899</v>
      </c>
    </row>
  </sheetData>
  <mergeCells count="2">
    <mergeCell ref="E24:M28"/>
    <mergeCell ref="E1:M3"/>
  </mergeCells>
  <pageMargins left="0.7" right="0.7" top="0.75" bottom="0.75" header="0.3" footer="0.3"/>
  <pageSetup orientation="portrait" horizontalDpi="0" verticalDpi="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5"/>
  <sheetViews>
    <sheetView topLeftCell="A28" zoomScale="89" zoomScaleNormal="83" zoomScalePageLayoutView="83" workbookViewId="0">
      <selection activeCell="A28" sqref="A28"/>
    </sheetView>
  </sheetViews>
  <sheetFormatPr baseColWidth="10" defaultColWidth="12.5" defaultRowHeight="16" x14ac:dyDescent="0.2"/>
  <cols>
    <col min="1" max="1" width="12.5" style="36"/>
    <col min="2" max="2" width="12.6640625" style="32" bestFit="1" customWidth="1"/>
    <col min="3" max="4" width="12.5" style="32" bestFit="1" customWidth="1"/>
    <col min="5" max="9" width="12.6640625" style="32" bestFit="1" customWidth="1"/>
    <col min="10" max="14" width="12.5" style="32" bestFit="1" customWidth="1"/>
    <col min="15" max="105" width="12.6640625" style="32" bestFit="1" customWidth="1"/>
    <col min="106" max="16384" width="12.5" style="32"/>
  </cols>
  <sheetData>
    <row r="1" spans="1:105" x14ac:dyDescent="0.2">
      <c r="A1" s="28" t="s">
        <v>33</v>
      </c>
      <c r="B1" s="29" t="s">
        <v>34</v>
      </c>
      <c r="C1" s="30" t="s">
        <v>35</v>
      </c>
      <c r="D1" s="30" t="s">
        <v>36</v>
      </c>
      <c r="E1" s="30" t="s">
        <v>37</v>
      </c>
      <c r="F1" s="30" t="s">
        <v>38</v>
      </c>
      <c r="G1" s="30" t="s">
        <v>39</v>
      </c>
      <c r="H1" s="30" t="s">
        <v>40</v>
      </c>
      <c r="I1" s="30" t="s">
        <v>41</v>
      </c>
      <c r="J1" s="30" t="s">
        <v>42</v>
      </c>
      <c r="K1" s="30" t="s">
        <v>43</v>
      </c>
      <c r="L1" s="30" t="s">
        <v>44</v>
      </c>
      <c r="M1" s="30" t="s">
        <v>45</v>
      </c>
      <c r="N1" s="30" t="s">
        <v>46</v>
      </c>
      <c r="O1" s="30" t="s">
        <v>47</v>
      </c>
      <c r="P1" s="30" t="s">
        <v>48</v>
      </c>
      <c r="Q1" s="30" t="s">
        <v>49</v>
      </c>
      <c r="R1" s="30" t="s">
        <v>50</v>
      </c>
      <c r="S1" s="30" t="s">
        <v>51</v>
      </c>
      <c r="T1" s="30" t="s">
        <v>52</v>
      </c>
      <c r="U1" s="30" t="s">
        <v>53</v>
      </c>
      <c r="V1" s="30" t="s">
        <v>54</v>
      </c>
      <c r="W1" s="30" t="s">
        <v>55</v>
      </c>
      <c r="X1" s="30" t="s">
        <v>56</v>
      </c>
      <c r="Y1" s="30" t="s">
        <v>57</v>
      </c>
      <c r="Z1" s="30" t="s">
        <v>58</v>
      </c>
      <c r="AA1" s="30" t="s">
        <v>59</v>
      </c>
      <c r="AB1" s="30" t="s">
        <v>60</v>
      </c>
      <c r="AC1" s="30" t="s">
        <v>61</v>
      </c>
      <c r="AD1" s="30" t="s">
        <v>62</v>
      </c>
      <c r="AE1" s="30" t="s">
        <v>63</v>
      </c>
      <c r="AF1" s="30" t="s">
        <v>64</v>
      </c>
      <c r="AG1" s="30" t="s">
        <v>65</v>
      </c>
      <c r="AH1" s="30" t="s">
        <v>66</v>
      </c>
      <c r="AI1" s="30" t="s">
        <v>67</v>
      </c>
      <c r="AJ1" s="30" t="s">
        <v>68</v>
      </c>
      <c r="AK1" s="30" t="s">
        <v>69</v>
      </c>
      <c r="AL1" s="30" t="s">
        <v>70</v>
      </c>
      <c r="AM1" s="30" t="s">
        <v>71</v>
      </c>
      <c r="AN1" s="30" t="s">
        <v>72</v>
      </c>
      <c r="AO1" s="30" t="s">
        <v>73</v>
      </c>
      <c r="AP1" s="30" t="s">
        <v>74</v>
      </c>
      <c r="AQ1" s="30" t="s">
        <v>75</v>
      </c>
      <c r="AR1" s="30" t="s">
        <v>76</v>
      </c>
      <c r="AS1" s="30" t="s">
        <v>77</v>
      </c>
      <c r="AT1" s="30" t="s">
        <v>78</v>
      </c>
      <c r="AU1" s="30" t="s">
        <v>79</v>
      </c>
      <c r="AV1" s="30" t="s">
        <v>80</v>
      </c>
      <c r="AW1" s="30" t="s">
        <v>81</v>
      </c>
      <c r="AX1" s="30" t="s">
        <v>82</v>
      </c>
      <c r="AY1" s="30" t="s">
        <v>83</v>
      </c>
      <c r="AZ1" s="30" t="s">
        <v>84</v>
      </c>
      <c r="BA1" s="30" t="s">
        <v>85</v>
      </c>
      <c r="BB1" s="30" t="s">
        <v>86</v>
      </c>
      <c r="BC1" s="30" t="s">
        <v>87</v>
      </c>
      <c r="BD1" s="30" t="s">
        <v>88</v>
      </c>
      <c r="BE1" s="30" t="s">
        <v>89</v>
      </c>
      <c r="BF1" s="30" t="s">
        <v>90</v>
      </c>
      <c r="BG1" s="30" t="s">
        <v>91</v>
      </c>
      <c r="BH1" s="30" t="s">
        <v>92</v>
      </c>
      <c r="BI1" s="30" t="s">
        <v>93</v>
      </c>
      <c r="BJ1" s="30" t="s">
        <v>94</v>
      </c>
      <c r="BK1" s="30" t="s">
        <v>95</v>
      </c>
      <c r="BL1" s="30" t="s">
        <v>96</v>
      </c>
      <c r="BM1" s="30" t="s">
        <v>97</v>
      </c>
      <c r="BN1" s="30" t="s">
        <v>98</v>
      </c>
      <c r="BO1" s="30" t="s">
        <v>99</v>
      </c>
      <c r="BP1" s="30" t="s">
        <v>100</v>
      </c>
      <c r="BQ1" s="30" t="s">
        <v>101</v>
      </c>
      <c r="BR1" s="30" t="s">
        <v>102</v>
      </c>
      <c r="BS1" s="30" t="s">
        <v>103</v>
      </c>
      <c r="BT1" s="30" t="s">
        <v>104</v>
      </c>
      <c r="BU1" s="30" t="s">
        <v>105</v>
      </c>
      <c r="BV1" s="30" t="s">
        <v>106</v>
      </c>
      <c r="BW1" s="30" t="s">
        <v>107</v>
      </c>
      <c r="BX1" s="30" t="s">
        <v>108</v>
      </c>
      <c r="BY1" s="30" t="s">
        <v>109</v>
      </c>
      <c r="BZ1" s="30" t="s">
        <v>110</v>
      </c>
      <c r="CA1" s="30" t="s">
        <v>111</v>
      </c>
      <c r="CB1" s="30" t="s">
        <v>112</v>
      </c>
      <c r="CC1" s="30" t="s">
        <v>113</v>
      </c>
      <c r="CD1" s="30" t="s">
        <v>114</v>
      </c>
      <c r="CE1" s="30" t="s">
        <v>115</v>
      </c>
      <c r="CF1" s="30" t="s">
        <v>116</v>
      </c>
      <c r="CG1" s="30" t="s">
        <v>117</v>
      </c>
      <c r="CH1" s="30" t="s">
        <v>118</v>
      </c>
      <c r="CI1" s="30" t="s">
        <v>119</v>
      </c>
      <c r="CJ1" s="30" t="s">
        <v>120</v>
      </c>
      <c r="CK1" s="30" t="s">
        <v>121</v>
      </c>
      <c r="CL1" s="30" t="s">
        <v>122</v>
      </c>
      <c r="CM1" s="30" t="s">
        <v>123</v>
      </c>
      <c r="CN1" s="30" t="s">
        <v>124</v>
      </c>
      <c r="CO1" s="30" t="s">
        <v>125</v>
      </c>
      <c r="CP1" s="30" t="s">
        <v>126</v>
      </c>
      <c r="CQ1" s="30" t="s">
        <v>127</v>
      </c>
      <c r="CR1" s="30" t="s">
        <v>128</v>
      </c>
      <c r="CS1" s="30" t="s">
        <v>129</v>
      </c>
      <c r="CT1" s="30" t="s">
        <v>130</v>
      </c>
      <c r="CU1" s="30" t="s">
        <v>131</v>
      </c>
      <c r="CV1" s="30" t="s">
        <v>132</v>
      </c>
      <c r="CW1" s="30" t="s">
        <v>133</v>
      </c>
      <c r="CX1" s="30" t="s">
        <v>134</v>
      </c>
      <c r="CY1" s="30" t="s">
        <v>135</v>
      </c>
      <c r="CZ1" s="30" t="s">
        <v>136</v>
      </c>
      <c r="DA1" s="31" t="s">
        <v>137</v>
      </c>
    </row>
    <row r="2" spans="1:105" x14ac:dyDescent="0.2">
      <c r="A2" s="33" t="s">
        <v>138</v>
      </c>
      <c r="B2" s="34">
        <v>108274.91662253816</v>
      </c>
      <c r="C2" s="34">
        <v>93580.045667342783</v>
      </c>
      <c r="D2" s="34">
        <v>94111.568620934573</v>
      </c>
      <c r="E2" s="34">
        <v>106956.43298091866</v>
      </c>
      <c r="F2" s="34">
        <v>106215.16396702673</v>
      </c>
      <c r="G2" s="34">
        <v>100971.45660170521</v>
      </c>
      <c r="H2" s="34">
        <v>112017.58462561769</v>
      </c>
      <c r="I2" s="34">
        <v>109970.9059899227</v>
      </c>
      <c r="J2" s="34">
        <v>91497.82296284051</v>
      </c>
      <c r="K2" s="34">
        <v>90505.947657587225</v>
      </c>
      <c r="L2" s="34">
        <v>84605.475999999995</v>
      </c>
      <c r="M2" s="34">
        <v>97554.812058823532</v>
      </c>
      <c r="N2" s="34">
        <v>91316.798493972237</v>
      </c>
      <c r="O2" s="34">
        <v>103900.30935971357</v>
      </c>
      <c r="P2" s="34">
        <v>104022.60300170082</v>
      </c>
      <c r="Q2" s="34">
        <v>121926.49725949275</v>
      </c>
      <c r="R2" s="34">
        <v>120834.02867258288</v>
      </c>
      <c r="S2" s="34">
        <v>130459.79467256149</v>
      </c>
      <c r="T2" s="34">
        <v>122685.44755749327</v>
      </c>
      <c r="U2" s="34">
        <v>134719.28732710195</v>
      </c>
      <c r="V2" s="34">
        <v>125071.0134523927</v>
      </c>
      <c r="W2" s="34">
        <v>122909.00732253058</v>
      </c>
      <c r="X2" s="34">
        <v>126330.77666163088</v>
      </c>
      <c r="Y2" s="34">
        <v>138066.23779813465</v>
      </c>
      <c r="Z2" s="34">
        <v>122133.08937184182</v>
      </c>
      <c r="AA2" s="34">
        <v>129092.40390758085</v>
      </c>
      <c r="AB2" s="34">
        <v>124013.60878474086</v>
      </c>
      <c r="AC2" s="34">
        <v>136252.33820403044</v>
      </c>
      <c r="AD2" s="34">
        <v>129074.33977171408</v>
      </c>
      <c r="AE2" s="34">
        <v>135725.03443368134</v>
      </c>
      <c r="AF2" s="34">
        <v>130822.70561850119</v>
      </c>
      <c r="AG2" s="34">
        <v>145143.75461056273</v>
      </c>
      <c r="AH2" s="34">
        <v>131013.523</v>
      </c>
      <c r="AI2" s="34">
        <v>132049.486</v>
      </c>
      <c r="AJ2" s="34">
        <v>130961.75073407625</v>
      </c>
      <c r="AK2" s="34">
        <v>141535.239</v>
      </c>
      <c r="AL2" s="34">
        <v>138597.57011525103</v>
      </c>
      <c r="AM2" s="34">
        <v>137238.56033926198</v>
      </c>
      <c r="AN2" s="34">
        <v>132213.84557317794</v>
      </c>
      <c r="AO2" s="34">
        <v>142193.37181881192</v>
      </c>
      <c r="AP2" s="34">
        <v>147733.02544765695</v>
      </c>
      <c r="AQ2" s="34">
        <v>140747.35105651195</v>
      </c>
      <c r="AR2" s="34">
        <v>139374.61291471001</v>
      </c>
      <c r="AS2" s="34">
        <v>143633.29056297799</v>
      </c>
      <c r="AT2" s="34">
        <v>137316.06463836395</v>
      </c>
      <c r="AU2" s="34">
        <v>150038.62638587807</v>
      </c>
      <c r="AV2" s="34">
        <v>160134.16907663204</v>
      </c>
      <c r="AW2" s="34">
        <v>168526.88969312602</v>
      </c>
      <c r="AX2" s="34">
        <v>175516.56705282207</v>
      </c>
      <c r="AY2" s="34">
        <v>184839.94338024783</v>
      </c>
      <c r="AZ2" s="34">
        <v>187081.82794995594</v>
      </c>
      <c r="BA2" s="34">
        <v>204368.77194564001</v>
      </c>
      <c r="BB2" s="34">
        <v>220901.86697300794</v>
      </c>
      <c r="BC2" s="34">
        <v>222528.40136622891</v>
      </c>
      <c r="BD2" s="34">
        <v>219619.31458485193</v>
      </c>
      <c r="BE2" s="34">
        <v>246403.26730255183</v>
      </c>
      <c r="BF2" s="34">
        <v>241377.74008559919</v>
      </c>
      <c r="BG2" s="34">
        <v>245971.41069620303</v>
      </c>
      <c r="BH2" s="34">
        <v>238644.46700320093</v>
      </c>
      <c r="BI2" s="34">
        <v>243987.32702350797</v>
      </c>
      <c r="BJ2" s="34">
        <v>255371.79484157404</v>
      </c>
      <c r="BK2" s="34">
        <v>267412.387413733</v>
      </c>
      <c r="BL2" s="34">
        <v>278074.88880738307</v>
      </c>
      <c r="BM2" s="34">
        <v>308035.13353863411</v>
      </c>
      <c r="BN2" s="34">
        <v>311383.22030868905</v>
      </c>
      <c r="BO2" s="34">
        <v>321109.32974436891</v>
      </c>
      <c r="BP2" s="34">
        <v>329498.81977445009</v>
      </c>
      <c r="BQ2" s="34">
        <v>360197.87948036002</v>
      </c>
      <c r="BR2" s="34">
        <v>373997.158886833</v>
      </c>
      <c r="BS2" s="34">
        <v>399364.31759462989</v>
      </c>
      <c r="BT2" s="34">
        <v>371487.64966048318</v>
      </c>
      <c r="BU2" s="34">
        <v>304424.76280623203</v>
      </c>
      <c r="BV2" s="34">
        <v>257159.25964640602</v>
      </c>
      <c r="BW2" s="34">
        <v>261425.99585103188</v>
      </c>
      <c r="BX2" s="34">
        <v>288316.93903785606</v>
      </c>
      <c r="BY2" s="34">
        <v>313712.09710938402</v>
      </c>
      <c r="BZ2" s="34">
        <v>301683.07504483691</v>
      </c>
      <c r="CA2" s="34">
        <v>299932.54528490995</v>
      </c>
      <c r="CB2" s="34">
        <v>311392.52294708404</v>
      </c>
      <c r="CC2" s="34">
        <v>345392.04092930414</v>
      </c>
      <c r="CD2" s="34">
        <v>358678.29107927263</v>
      </c>
      <c r="CE2" s="34">
        <v>380408.58327138011</v>
      </c>
      <c r="CF2" s="34">
        <v>374364.44198950107</v>
      </c>
      <c r="CG2" s="34">
        <v>360585.95746344281</v>
      </c>
      <c r="CH2" s="34">
        <v>360448.17092322314</v>
      </c>
      <c r="CI2" s="34">
        <v>349642.79911775008</v>
      </c>
      <c r="CJ2" s="34">
        <v>342318.54230674414</v>
      </c>
      <c r="CK2" s="34">
        <v>349256.02817029407</v>
      </c>
      <c r="CL2" s="34">
        <v>355988.70955443714</v>
      </c>
      <c r="CM2" s="34">
        <v>356836.06081171095</v>
      </c>
      <c r="CN2" s="34">
        <v>359199.6500862359</v>
      </c>
      <c r="CO2" s="34">
        <v>372902.05724890105</v>
      </c>
      <c r="CP2" s="34">
        <v>378094.00486803422</v>
      </c>
      <c r="CQ2" s="34">
        <v>379492.3706940398</v>
      </c>
      <c r="CR2" s="34">
        <v>377531.07372165791</v>
      </c>
      <c r="CS2" s="34">
        <v>359096.80198726396</v>
      </c>
      <c r="CT2" s="34">
        <v>329700.86559960409</v>
      </c>
      <c r="CU2" s="34">
        <v>333001.94726438774</v>
      </c>
      <c r="CV2" s="34">
        <v>334013.16558038106</v>
      </c>
      <c r="CW2" s="34">
        <v>329489.75513737102</v>
      </c>
      <c r="CX2" s="34">
        <v>325741.10009860515</v>
      </c>
      <c r="CY2" s="34">
        <v>347895.85170687083</v>
      </c>
      <c r="CZ2" s="34">
        <v>333839.43868372194</v>
      </c>
      <c r="DA2" s="34">
        <v>331606.71224912879</v>
      </c>
    </row>
    <row r="3" spans="1:105" x14ac:dyDescent="0.2">
      <c r="A3" s="35" t="s">
        <v>139</v>
      </c>
      <c r="B3" s="34">
        <v>56601.434003140756</v>
      </c>
      <c r="C3" s="34">
        <v>49507.806026869439</v>
      </c>
      <c r="D3" s="34">
        <v>47387.118825496</v>
      </c>
      <c r="E3" s="34">
        <v>54688.728316293469</v>
      </c>
      <c r="F3" s="34">
        <v>56508.1523019007</v>
      </c>
      <c r="G3" s="34">
        <v>53560.232976627041</v>
      </c>
      <c r="H3" s="34">
        <v>57058.326633082383</v>
      </c>
      <c r="I3" s="34">
        <v>55680.69835508112</v>
      </c>
      <c r="J3" s="34">
        <v>45104.442109630538</v>
      </c>
      <c r="K3" s="34">
        <v>42210.374525889492</v>
      </c>
      <c r="L3" s="34">
        <v>37923.67</v>
      </c>
      <c r="M3" s="34">
        <v>43402.138058823533</v>
      </c>
      <c r="N3" s="34">
        <v>43917.915245983371</v>
      </c>
      <c r="O3" s="34">
        <v>48378.577716035419</v>
      </c>
      <c r="P3" s="34">
        <v>47398.397427283788</v>
      </c>
      <c r="Q3" s="34">
        <v>57151.339782458243</v>
      </c>
      <c r="R3" s="34">
        <v>56839.814382986653</v>
      </c>
      <c r="S3" s="34">
        <v>61364.604468990132</v>
      </c>
      <c r="T3" s="34">
        <v>55556.656002422424</v>
      </c>
      <c r="U3" s="34">
        <v>60361.938406620662</v>
      </c>
      <c r="V3" s="34">
        <v>58645.96282709451</v>
      </c>
      <c r="W3" s="34">
        <v>56411.654270923245</v>
      </c>
      <c r="X3" s="34">
        <v>56052.0252086205</v>
      </c>
      <c r="Y3" s="34">
        <v>62568.331273861157</v>
      </c>
      <c r="Z3" s="34">
        <v>56395.057933089411</v>
      </c>
      <c r="AA3" s="34">
        <v>57660.349063477501</v>
      </c>
      <c r="AB3" s="34">
        <v>52803.734437253705</v>
      </c>
      <c r="AC3" s="34">
        <v>59986.185745875562</v>
      </c>
      <c r="AD3" s="34">
        <v>59025.31355655595</v>
      </c>
      <c r="AE3" s="34">
        <v>62598.015372230868</v>
      </c>
      <c r="AF3" s="34">
        <v>57195.683800644591</v>
      </c>
      <c r="AG3" s="34">
        <v>66139.591070107665</v>
      </c>
      <c r="AH3" s="34">
        <v>61220.383999999998</v>
      </c>
      <c r="AI3" s="34">
        <v>62203.529000000002</v>
      </c>
      <c r="AJ3" s="34">
        <v>58489.879000000001</v>
      </c>
      <c r="AK3" s="34">
        <v>63941.152000000002</v>
      </c>
      <c r="AL3" s="34">
        <v>65433.496002324995</v>
      </c>
      <c r="AM3" s="34">
        <v>63792.680060699997</v>
      </c>
      <c r="AN3" s="34">
        <v>58369.625873000994</v>
      </c>
      <c r="AO3" s="34">
        <v>64251.716081003004</v>
      </c>
      <c r="AP3" s="34">
        <v>67880.298155051001</v>
      </c>
      <c r="AQ3" s="34">
        <v>63618.920882299994</v>
      </c>
      <c r="AR3" s="34">
        <v>60332.286018879015</v>
      </c>
      <c r="AS3" s="34">
        <v>63440.518453372992</v>
      </c>
      <c r="AT3" s="34">
        <v>60998.20714503702</v>
      </c>
      <c r="AU3" s="34">
        <v>67119.895640252013</v>
      </c>
      <c r="AV3" s="34">
        <v>67885.694913002008</v>
      </c>
      <c r="AW3" s="34">
        <v>74831.685052639994</v>
      </c>
      <c r="AX3" s="34">
        <v>79634.919985245011</v>
      </c>
      <c r="AY3" s="34">
        <v>83415.621296492987</v>
      </c>
      <c r="AZ3" s="34">
        <v>81730.413206326994</v>
      </c>
      <c r="BA3" s="34">
        <v>95044.390499241985</v>
      </c>
      <c r="BB3" s="34">
        <v>100153.26543293899</v>
      </c>
      <c r="BC3" s="34">
        <v>99954.890350725007</v>
      </c>
      <c r="BD3" s="34">
        <v>97543.990965202</v>
      </c>
      <c r="BE3" s="34">
        <v>112539.17097880402</v>
      </c>
      <c r="BF3" s="34">
        <v>110211.221616857</v>
      </c>
      <c r="BG3" s="34">
        <v>112337.21698625</v>
      </c>
      <c r="BH3" s="34">
        <v>102624.21566532298</v>
      </c>
      <c r="BI3" s="34">
        <v>109556.33251490504</v>
      </c>
      <c r="BJ3" s="34">
        <v>115004.30095418</v>
      </c>
      <c r="BK3" s="34">
        <v>121119.495885032</v>
      </c>
      <c r="BL3" s="34">
        <v>117894.95480537799</v>
      </c>
      <c r="BM3" s="34">
        <v>131001.225300923</v>
      </c>
      <c r="BN3" s="34">
        <v>141363.754010595</v>
      </c>
      <c r="BO3" s="34">
        <v>144524.01102481197</v>
      </c>
      <c r="BP3" s="34">
        <v>140335.47204955603</v>
      </c>
      <c r="BQ3" s="34">
        <v>158204.30075514899</v>
      </c>
      <c r="BR3" s="34">
        <v>164192.40245663104</v>
      </c>
      <c r="BS3" s="34">
        <v>174656.32969702294</v>
      </c>
      <c r="BT3" s="34">
        <v>156370.37002906602</v>
      </c>
      <c r="BU3" s="34">
        <v>130139.461887333</v>
      </c>
      <c r="BV3" s="34">
        <v>114455.73193120201</v>
      </c>
      <c r="BW3" s="34">
        <v>113688.90493666202</v>
      </c>
      <c r="BX3" s="34">
        <v>119700.08819915997</v>
      </c>
      <c r="BY3" s="34">
        <v>132769.19290814799</v>
      </c>
      <c r="BZ3" s="34">
        <v>129237.62447801503</v>
      </c>
      <c r="CA3" s="34">
        <v>124961.517444873</v>
      </c>
      <c r="CB3" s="34">
        <v>122941.093755903</v>
      </c>
      <c r="CC3" s="34">
        <v>141077.79823471603</v>
      </c>
      <c r="CD3" s="34">
        <v>148134.33046058199</v>
      </c>
      <c r="CE3" s="34">
        <v>156292.15964099098</v>
      </c>
      <c r="CF3" s="34">
        <v>145498.76122269698</v>
      </c>
      <c r="CG3" s="34">
        <v>140458.00636821601</v>
      </c>
      <c r="CH3" s="34">
        <v>140727.34891938098</v>
      </c>
      <c r="CI3" s="34">
        <v>132826.56184769797</v>
      </c>
      <c r="CJ3" s="34">
        <v>123057.824035032</v>
      </c>
      <c r="CK3" s="34">
        <v>129859.54768821098</v>
      </c>
      <c r="CL3" s="34">
        <v>136388.380818145</v>
      </c>
      <c r="CM3" s="34">
        <v>132942.23292488098</v>
      </c>
      <c r="CN3" s="34">
        <v>130251.40208265999</v>
      </c>
      <c r="CO3" s="34">
        <v>138492.42967195599</v>
      </c>
      <c r="CP3" s="34">
        <v>143632.09879920905</v>
      </c>
      <c r="CQ3" s="34">
        <v>141720.004114796</v>
      </c>
      <c r="CR3" s="34">
        <v>133983.82019706198</v>
      </c>
      <c r="CS3" s="34">
        <v>130372.560861095</v>
      </c>
      <c r="CT3" s="34">
        <v>121991.63335187701</v>
      </c>
      <c r="CU3" s="34">
        <v>121889.82800887403</v>
      </c>
      <c r="CV3" s="34">
        <v>118148.82693885401</v>
      </c>
      <c r="CW3" s="34">
        <v>119428.73456904</v>
      </c>
      <c r="CX3" s="34">
        <v>121495.569225514</v>
      </c>
      <c r="CY3" s="34">
        <v>127850.71511462897</v>
      </c>
      <c r="CZ3" s="34">
        <v>120011.399201418</v>
      </c>
      <c r="DA3" s="34">
        <v>120572.04276912403</v>
      </c>
    </row>
    <row r="4" spans="1:105" ht="32" x14ac:dyDescent="0.2">
      <c r="A4" s="36" t="s">
        <v>140</v>
      </c>
      <c r="B4" s="32">
        <f>B3/B2</f>
        <v>0.5227566621035733</v>
      </c>
      <c r="C4" s="32">
        <f t="shared" ref="C4:BN4" si="0">C3/C2</f>
        <v>0.52904233668424561</v>
      </c>
      <c r="D4" s="32">
        <f t="shared" si="0"/>
        <v>0.50352065659816247</v>
      </c>
      <c r="E4" s="32">
        <f t="shared" si="0"/>
        <v>0.51131780288568618</v>
      </c>
      <c r="F4" s="32">
        <f t="shared" si="0"/>
        <v>0.53201586469746454</v>
      </c>
      <c r="G4" s="32">
        <f t="shared" si="0"/>
        <v>0.53044924555166328</v>
      </c>
      <c r="H4" s="32">
        <f t="shared" si="0"/>
        <v>0.50936937110170033</v>
      </c>
      <c r="I4" s="32">
        <f t="shared" si="0"/>
        <v>0.50632208449918092</v>
      </c>
      <c r="J4" s="32">
        <f t="shared" si="0"/>
        <v>0.49295645130210963</v>
      </c>
      <c r="K4" s="32">
        <f t="shared" si="0"/>
        <v>0.46638232755249148</v>
      </c>
      <c r="L4" s="32">
        <f t="shared" si="0"/>
        <v>0.44824131714594928</v>
      </c>
      <c r="M4" s="32">
        <f t="shared" si="0"/>
        <v>0.44490002228340048</v>
      </c>
      <c r="N4" s="32">
        <f t="shared" si="0"/>
        <v>0.48094015526488659</v>
      </c>
      <c r="O4" s="32">
        <f t="shared" si="0"/>
        <v>0.46562496314177276</v>
      </c>
      <c r="P4" s="32">
        <f t="shared" si="0"/>
        <v>0.45565479097373485</v>
      </c>
      <c r="Q4" s="32">
        <f t="shared" si="0"/>
        <v>0.46873600953880146</v>
      </c>
      <c r="R4" s="32">
        <f t="shared" si="0"/>
        <v>0.47039575695189539</v>
      </c>
      <c r="S4" s="32">
        <f t="shared" si="0"/>
        <v>0.47037176950192178</v>
      </c>
      <c r="T4" s="32">
        <f t="shared" si="0"/>
        <v>0.45283818992784186</v>
      </c>
      <c r="U4" s="32">
        <f t="shared" si="0"/>
        <v>0.4480571386935881</v>
      </c>
      <c r="V4" s="32">
        <f t="shared" si="0"/>
        <v>0.46890131620639369</v>
      </c>
      <c r="W4" s="32">
        <f t="shared" si="0"/>
        <v>0.45897087202804515</v>
      </c>
      <c r="X4" s="32">
        <f t="shared" si="0"/>
        <v>0.44369255608039487</v>
      </c>
      <c r="Y4" s="32">
        <f t="shared" si="0"/>
        <v>0.45317618754370437</v>
      </c>
      <c r="Z4" s="32">
        <f t="shared" si="0"/>
        <v>0.46175085083937517</v>
      </c>
      <c r="AA4" s="32">
        <f t="shared" si="0"/>
        <v>0.44665950372074092</v>
      </c>
      <c r="AB4" s="32">
        <f t="shared" si="0"/>
        <v>0.42578983834676448</v>
      </c>
      <c r="AC4" s="32">
        <f t="shared" si="0"/>
        <v>0.44025802813049358</v>
      </c>
      <c r="AD4" s="32">
        <f t="shared" si="0"/>
        <v>0.45729704030212687</v>
      </c>
      <c r="AE4" s="32">
        <f t="shared" si="0"/>
        <v>0.46121200582798766</v>
      </c>
      <c r="AF4" s="32">
        <f t="shared" si="0"/>
        <v>0.43719997633618635</v>
      </c>
      <c r="AG4" s="32">
        <f t="shared" si="0"/>
        <v>0.45568334130233673</v>
      </c>
      <c r="AH4" s="32">
        <f t="shared" si="0"/>
        <v>0.46728293841850199</v>
      </c>
      <c r="AI4" s="32">
        <f t="shared" si="0"/>
        <v>0.47106225767512644</v>
      </c>
      <c r="AJ4" s="32">
        <f t="shared" si="0"/>
        <v>0.44661802909741438</v>
      </c>
      <c r="AK4" s="32">
        <f t="shared" si="0"/>
        <v>0.45176842496447123</v>
      </c>
      <c r="AL4" s="32">
        <f t="shared" si="0"/>
        <v>0.47211142264553174</v>
      </c>
      <c r="AM4" s="32">
        <f t="shared" si="0"/>
        <v>0.4648305833506316</v>
      </c>
      <c r="AN4" s="32">
        <f t="shared" si="0"/>
        <v>0.44147892090994717</v>
      </c>
      <c r="AO4" s="32">
        <f t="shared" si="0"/>
        <v>0.45186154079583207</v>
      </c>
      <c r="AP4" s="32">
        <f t="shared" si="0"/>
        <v>0.45947951007814131</v>
      </c>
      <c r="AQ4" s="32">
        <f t="shared" si="0"/>
        <v>0.45200794476590994</v>
      </c>
      <c r="AR4" s="32">
        <f t="shared" si="0"/>
        <v>0.43287859070718443</v>
      </c>
      <c r="AS4" s="32">
        <f t="shared" si="0"/>
        <v>0.44168394530762789</v>
      </c>
      <c r="AT4" s="32">
        <f t="shared" si="0"/>
        <v>0.4442175597274951</v>
      </c>
      <c r="AU4" s="32">
        <f t="shared" si="0"/>
        <v>0.44735077397755668</v>
      </c>
      <c r="AV4" s="32">
        <f t="shared" si="0"/>
        <v>0.42393010376514573</v>
      </c>
      <c r="AW4" s="32">
        <f t="shared" si="0"/>
        <v>0.44403409562060098</v>
      </c>
      <c r="AX4" s="32">
        <f t="shared" si="0"/>
        <v>0.45371739729434613</v>
      </c>
      <c r="AY4" s="32">
        <f t="shared" si="0"/>
        <v>0.45128568950539322</v>
      </c>
      <c r="AZ4" s="32">
        <f t="shared" si="0"/>
        <v>0.43686986652808274</v>
      </c>
      <c r="BA4" s="32">
        <f t="shared" si="0"/>
        <v>0.46506317767825517</v>
      </c>
      <c r="BB4" s="32">
        <f t="shared" si="0"/>
        <v>0.45338351732978677</v>
      </c>
      <c r="BC4" s="32">
        <f t="shared" si="0"/>
        <v>0.4491781261944312</v>
      </c>
      <c r="BD4" s="32">
        <f t="shared" si="0"/>
        <v>0.44415032962647272</v>
      </c>
      <c r="BE4" s="32">
        <f t="shared" si="0"/>
        <v>0.45672759217360642</v>
      </c>
      <c r="BF4" s="32">
        <f t="shared" si="0"/>
        <v>0.45659231699564784</v>
      </c>
      <c r="BG4" s="32">
        <f t="shared" si="0"/>
        <v>0.45670843074115081</v>
      </c>
      <c r="BH4" s="32">
        <f t="shared" si="0"/>
        <v>0.43002972980700399</v>
      </c>
      <c r="BI4" s="32">
        <f t="shared" si="0"/>
        <v>0.44902468440235577</v>
      </c>
      <c r="BJ4" s="32">
        <f t="shared" si="0"/>
        <v>0.45034065342073365</v>
      </c>
      <c r="BK4" s="32">
        <f t="shared" si="0"/>
        <v>0.45293150798447973</v>
      </c>
      <c r="BL4" s="32">
        <f t="shared" si="0"/>
        <v>0.42396836086498074</v>
      </c>
      <c r="BM4" s="32">
        <f t="shared" si="0"/>
        <v>0.42528014189814062</v>
      </c>
      <c r="BN4" s="32">
        <f t="shared" si="0"/>
        <v>0.45398642184525667</v>
      </c>
      <c r="BO4" s="32">
        <f t="shared" ref="BO4:DA4" si="1">BO3/BO2</f>
        <v>0.45007727162541716</v>
      </c>
      <c r="BP4" s="32">
        <f t="shared" si="1"/>
        <v>0.42590584131870046</v>
      </c>
      <c r="BQ4" s="32">
        <f t="shared" si="1"/>
        <v>0.43921496979211161</v>
      </c>
      <c r="BR4" s="32">
        <f t="shared" si="1"/>
        <v>0.43902045391289635</v>
      </c>
      <c r="BS4" s="32">
        <f t="shared" si="1"/>
        <v>0.43733584099094658</v>
      </c>
      <c r="BT4" s="32">
        <f t="shared" si="1"/>
        <v>0.42093019827705958</v>
      </c>
      <c r="BU4" s="32">
        <f t="shared" si="1"/>
        <v>0.42749302220912777</v>
      </c>
      <c r="BV4" s="32">
        <f t="shared" si="1"/>
        <v>0.44507723380670267</v>
      </c>
      <c r="BW4" s="32">
        <f t="shared" si="1"/>
        <v>0.4348798770625904</v>
      </c>
      <c r="BX4" s="32">
        <f t="shared" si="1"/>
        <v>0.41516842055347752</v>
      </c>
      <c r="BY4" s="32">
        <f t="shared" si="1"/>
        <v>0.42321986984727117</v>
      </c>
      <c r="BZ4" s="32">
        <f t="shared" si="1"/>
        <v>0.42838871374805298</v>
      </c>
      <c r="CA4" s="32">
        <f t="shared" si="1"/>
        <v>0.41663207080835585</v>
      </c>
      <c r="CB4" s="32">
        <f t="shared" si="1"/>
        <v>0.39481068007787323</v>
      </c>
      <c r="CC4" s="32">
        <f t="shared" si="1"/>
        <v>0.40845700397477386</v>
      </c>
      <c r="CD4" s="32">
        <f t="shared" si="1"/>
        <v>0.41300054713331491</v>
      </c>
      <c r="CE4" s="32">
        <f t="shared" si="1"/>
        <v>0.41085339951305344</v>
      </c>
      <c r="CF4" s="32">
        <f t="shared" si="1"/>
        <v>0.38865539806469507</v>
      </c>
      <c r="CG4" s="32">
        <f t="shared" si="1"/>
        <v>0.38952711125045969</v>
      </c>
      <c r="CH4" s="32">
        <f t="shared" si="1"/>
        <v>0.3904232571327334</v>
      </c>
      <c r="CI4" s="32">
        <f t="shared" si="1"/>
        <v>0.37989217047471824</v>
      </c>
      <c r="CJ4" s="32">
        <f t="shared" si="1"/>
        <v>0.35948337243374501</v>
      </c>
      <c r="CK4" s="32">
        <f t="shared" si="1"/>
        <v>0.3718176272247265</v>
      </c>
      <c r="CL4" s="32">
        <f t="shared" si="1"/>
        <v>0.38312557999058883</v>
      </c>
      <c r="CM4" s="32">
        <f t="shared" si="1"/>
        <v>0.37255829083661368</v>
      </c>
      <c r="CN4" s="32">
        <f t="shared" si="1"/>
        <v>0.36261561516384971</v>
      </c>
      <c r="CO4" s="32">
        <f t="shared" si="1"/>
        <v>0.37139089736776754</v>
      </c>
      <c r="CP4" s="32">
        <f t="shared" si="1"/>
        <v>0.37988462379703913</v>
      </c>
      <c r="CQ4" s="32">
        <f t="shared" si="1"/>
        <v>0.37344625362457073</v>
      </c>
      <c r="CR4" s="32">
        <f t="shared" si="1"/>
        <v>0.35489481402488249</v>
      </c>
      <c r="CS4" s="32">
        <f t="shared" si="1"/>
        <v>0.36305686973430329</v>
      </c>
      <c r="CT4" s="32">
        <f t="shared" si="1"/>
        <v>0.37000701569290484</v>
      </c>
      <c r="CU4" s="32">
        <f t="shared" si="1"/>
        <v>0.36603337911444489</v>
      </c>
      <c r="CV4" s="32">
        <f t="shared" si="1"/>
        <v>0.35372505971002277</v>
      </c>
      <c r="CW4" s="32">
        <f t="shared" si="1"/>
        <v>0.36246569948509544</v>
      </c>
      <c r="CX4" s="32">
        <f t="shared" si="1"/>
        <v>0.37298200684143346</v>
      </c>
      <c r="CY4" s="32">
        <f t="shared" si="1"/>
        <v>0.36749709571804001</v>
      </c>
      <c r="CZ4" s="32">
        <f t="shared" si="1"/>
        <v>0.35948838062574234</v>
      </c>
      <c r="DA4" s="32">
        <f t="shared" si="1"/>
        <v>0.36359952412103447</v>
      </c>
    </row>
    <row r="5" spans="1:105" ht="48" x14ac:dyDescent="0.2">
      <c r="A5" s="36" t="s">
        <v>141</v>
      </c>
      <c r="D5" s="32">
        <f>AVERAGE(B4:D4)</f>
        <v>0.51843988512866046</v>
      </c>
      <c r="E5" s="32">
        <f t="shared" ref="E5:BP5" si="2">AVERAGE(C4:E4)</f>
        <v>0.51462693205603138</v>
      </c>
      <c r="F5" s="32">
        <f t="shared" si="2"/>
        <v>0.51561810806043773</v>
      </c>
      <c r="G5" s="32">
        <f t="shared" si="2"/>
        <v>0.52459430437827137</v>
      </c>
      <c r="H5" s="32">
        <f t="shared" si="2"/>
        <v>0.52394482711694268</v>
      </c>
      <c r="I5" s="32">
        <f t="shared" si="2"/>
        <v>0.51538023371751485</v>
      </c>
      <c r="J5" s="32">
        <f t="shared" si="2"/>
        <v>0.50288263563433033</v>
      </c>
      <c r="K5" s="32">
        <f t="shared" si="2"/>
        <v>0.48855362111792733</v>
      </c>
      <c r="L5" s="32">
        <f t="shared" si="2"/>
        <v>0.4691933653335168</v>
      </c>
      <c r="M5" s="32">
        <f t="shared" si="2"/>
        <v>0.45317455566061376</v>
      </c>
      <c r="N5" s="32">
        <f t="shared" si="2"/>
        <v>0.45802716489807876</v>
      </c>
      <c r="O5" s="32">
        <f t="shared" si="2"/>
        <v>0.46382171356335328</v>
      </c>
      <c r="P5" s="32">
        <f t="shared" si="2"/>
        <v>0.46740663646013142</v>
      </c>
      <c r="Q5" s="32">
        <f t="shared" si="2"/>
        <v>0.46333858788476973</v>
      </c>
      <c r="R5" s="32">
        <f t="shared" si="2"/>
        <v>0.46492885248814392</v>
      </c>
      <c r="S5" s="32">
        <f t="shared" si="2"/>
        <v>0.46983451199753956</v>
      </c>
      <c r="T5" s="32">
        <f t="shared" si="2"/>
        <v>0.46453523879388631</v>
      </c>
      <c r="U5" s="32">
        <f t="shared" si="2"/>
        <v>0.45708903270778389</v>
      </c>
      <c r="V5" s="32">
        <f t="shared" si="2"/>
        <v>0.45659888160927453</v>
      </c>
      <c r="W5" s="32">
        <f t="shared" si="2"/>
        <v>0.45864310897600902</v>
      </c>
      <c r="X5" s="32">
        <f t="shared" si="2"/>
        <v>0.45718824810494457</v>
      </c>
      <c r="Y5" s="32">
        <f t="shared" si="2"/>
        <v>0.45194653855071482</v>
      </c>
      <c r="Z5" s="32">
        <f t="shared" si="2"/>
        <v>0.45287319815449151</v>
      </c>
      <c r="AA5" s="32">
        <f t="shared" si="2"/>
        <v>0.45386218070127349</v>
      </c>
      <c r="AB5" s="32">
        <f t="shared" si="2"/>
        <v>0.44473339763562686</v>
      </c>
      <c r="AC5" s="32">
        <f t="shared" si="2"/>
        <v>0.43756912339933302</v>
      </c>
      <c r="AD5" s="32">
        <f t="shared" si="2"/>
        <v>0.44111496892646168</v>
      </c>
      <c r="AE5" s="32">
        <f t="shared" si="2"/>
        <v>0.45292235808686937</v>
      </c>
      <c r="AF5" s="32">
        <f t="shared" si="2"/>
        <v>0.45190300748876694</v>
      </c>
      <c r="AG5" s="32">
        <f t="shared" si="2"/>
        <v>0.45136510782217026</v>
      </c>
      <c r="AH5" s="32">
        <f t="shared" si="2"/>
        <v>0.45338875201900836</v>
      </c>
      <c r="AI5" s="32">
        <f t="shared" si="2"/>
        <v>0.46467617913198839</v>
      </c>
      <c r="AJ5" s="32">
        <f t="shared" si="2"/>
        <v>0.46165440839701427</v>
      </c>
      <c r="AK5" s="32">
        <f t="shared" si="2"/>
        <v>0.45648290391233742</v>
      </c>
      <c r="AL5" s="32">
        <f t="shared" si="2"/>
        <v>0.45683262556913906</v>
      </c>
      <c r="AM5" s="32">
        <f t="shared" si="2"/>
        <v>0.46290347698687823</v>
      </c>
      <c r="AN5" s="32">
        <f t="shared" si="2"/>
        <v>0.45947364230203686</v>
      </c>
      <c r="AO5" s="32">
        <f t="shared" si="2"/>
        <v>0.45272368168547028</v>
      </c>
      <c r="AP5" s="32">
        <f t="shared" si="2"/>
        <v>0.45093999059464013</v>
      </c>
      <c r="AQ5" s="32">
        <f t="shared" si="2"/>
        <v>0.4544496652132945</v>
      </c>
      <c r="AR5" s="32">
        <f t="shared" si="2"/>
        <v>0.44812201518374523</v>
      </c>
      <c r="AS5" s="32">
        <f t="shared" si="2"/>
        <v>0.44219016026024072</v>
      </c>
      <c r="AT5" s="32">
        <f t="shared" si="2"/>
        <v>0.43959336524743581</v>
      </c>
      <c r="AU5" s="32">
        <f t="shared" si="2"/>
        <v>0.44441742633755993</v>
      </c>
      <c r="AV5" s="32">
        <f t="shared" si="2"/>
        <v>0.43849947915673249</v>
      </c>
      <c r="AW5" s="32">
        <f t="shared" si="2"/>
        <v>0.43843832445443448</v>
      </c>
      <c r="AX5" s="32">
        <f t="shared" si="2"/>
        <v>0.44056053222669761</v>
      </c>
      <c r="AY5" s="32">
        <f t="shared" si="2"/>
        <v>0.44967906080678005</v>
      </c>
      <c r="AZ5" s="32">
        <f t="shared" si="2"/>
        <v>0.4472909844426074</v>
      </c>
      <c r="BA5" s="32">
        <f t="shared" si="2"/>
        <v>0.45107291123724375</v>
      </c>
      <c r="BB5" s="32">
        <f t="shared" si="2"/>
        <v>0.45177218717870821</v>
      </c>
      <c r="BC5" s="32">
        <f t="shared" si="2"/>
        <v>0.45587494040082438</v>
      </c>
      <c r="BD5" s="32">
        <f t="shared" si="2"/>
        <v>0.44890399105023021</v>
      </c>
      <c r="BE5" s="32">
        <f t="shared" si="2"/>
        <v>0.45001868266483674</v>
      </c>
      <c r="BF5" s="32">
        <f t="shared" si="2"/>
        <v>0.45249007959857562</v>
      </c>
      <c r="BG5" s="32">
        <f t="shared" si="2"/>
        <v>0.45667611330346841</v>
      </c>
      <c r="BH5" s="32">
        <f t="shared" si="2"/>
        <v>0.44777682584793421</v>
      </c>
      <c r="BI5" s="32">
        <f t="shared" si="2"/>
        <v>0.44525428165017017</v>
      </c>
      <c r="BJ5" s="32">
        <f t="shared" si="2"/>
        <v>0.44313168921003115</v>
      </c>
      <c r="BK5" s="32">
        <f t="shared" si="2"/>
        <v>0.45076561526918973</v>
      </c>
      <c r="BL5" s="32">
        <f t="shared" si="2"/>
        <v>0.44241350742339808</v>
      </c>
      <c r="BM5" s="32">
        <f t="shared" si="2"/>
        <v>0.43406000358253372</v>
      </c>
      <c r="BN5" s="32">
        <f t="shared" si="2"/>
        <v>0.43441164153612605</v>
      </c>
      <c r="BO5" s="32">
        <f t="shared" si="2"/>
        <v>0.44311461178960482</v>
      </c>
      <c r="BP5" s="32">
        <f t="shared" si="2"/>
        <v>0.44332317826312478</v>
      </c>
      <c r="BQ5" s="32">
        <f t="shared" ref="BQ5:DA5" si="3">AVERAGE(BO4:BQ4)</f>
        <v>0.43839936091207637</v>
      </c>
      <c r="BR5" s="32">
        <f t="shared" si="3"/>
        <v>0.43471375500790277</v>
      </c>
      <c r="BS5" s="32">
        <f t="shared" si="3"/>
        <v>0.43852375489865153</v>
      </c>
      <c r="BT5" s="32">
        <f t="shared" si="3"/>
        <v>0.43242883106030083</v>
      </c>
      <c r="BU5" s="32">
        <f t="shared" si="3"/>
        <v>0.42858635382571131</v>
      </c>
      <c r="BV5" s="32">
        <f t="shared" si="3"/>
        <v>0.43116681809763002</v>
      </c>
      <c r="BW5" s="32">
        <f t="shared" si="3"/>
        <v>0.43581671102614022</v>
      </c>
      <c r="BX5" s="32">
        <f t="shared" si="3"/>
        <v>0.43170851047425685</v>
      </c>
      <c r="BY5" s="32">
        <f t="shared" si="3"/>
        <v>0.42442272248777968</v>
      </c>
      <c r="BZ5" s="32">
        <f t="shared" si="3"/>
        <v>0.42225900138293387</v>
      </c>
      <c r="CA5" s="32">
        <f t="shared" si="3"/>
        <v>0.42274688480122674</v>
      </c>
      <c r="CB5" s="32">
        <f t="shared" si="3"/>
        <v>0.41327715487809402</v>
      </c>
      <c r="CC5" s="32">
        <f t="shared" si="3"/>
        <v>0.40663325162033431</v>
      </c>
      <c r="CD5" s="32">
        <f t="shared" si="3"/>
        <v>0.405422743728654</v>
      </c>
      <c r="CE5" s="32">
        <f t="shared" si="3"/>
        <v>0.41077031687371407</v>
      </c>
      <c r="CF5" s="32">
        <f t="shared" si="3"/>
        <v>0.40416978157035449</v>
      </c>
      <c r="CG5" s="32">
        <f t="shared" si="3"/>
        <v>0.39634530294273612</v>
      </c>
      <c r="CH5" s="32">
        <f t="shared" si="3"/>
        <v>0.38953525548262941</v>
      </c>
      <c r="CI5" s="32">
        <f t="shared" si="3"/>
        <v>0.38661417961930383</v>
      </c>
      <c r="CJ5" s="32">
        <f t="shared" si="3"/>
        <v>0.37659960001373222</v>
      </c>
      <c r="CK5" s="32">
        <f t="shared" si="3"/>
        <v>0.37039772337772986</v>
      </c>
      <c r="CL5" s="32">
        <f t="shared" si="3"/>
        <v>0.37147552654968674</v>
      </c>
      <c r="CM5" s="32">
        <f t="shared" si="3"/>
        <v>0.3758338326839763</v>
      </c>
      <c r="CN5" s="32">
        <f t="shared" si="3"/>
        <v>0.37276649533035072</v>
      </c>
      <c r="CO5" s="32">
        <f t="shared" si="3"/>
        <v>0.36885493445607698</v>
      </c>
      <c r="CP5" s="32">
        <f t="shared" si="3"/>
        <v>0.3712970454428855</v>
      </c>
      <c r="CQ5" s="32">
        <f t="shared" si="3"/>
        <v>0.37490725826312582</v>
      </c>
      <c r="CR5" s="32">
        <f t="shared" si="3"/>
        <v>0.36940856381549741</v>
      </c>
      <c r="CS5" s="32">
        <f t="shared" si="3"/>
        <v>0.36379931246125219</v>
      </c>
      <c r="CT5" s="32">
        <f t="shared" si="3"/>
        <v>0.36265289981736348</v>
      </c>
      <c r="CU5" s="32">
        <f t="shared" si="3"/>
        <v>0.36636575484721767</v>
      </c>
      <c r="CV5" s="32">
        <f t="shared" si="3"/>
        <v>0.36325515150579085</v>
      </c>
      <c r="CW5" s="32">
        <f t="shared" si="3"/>
        <v>0.36074137943652101</v>
      </c>
      <c r="CX5" s="32">
        <f t="shared" si="3"/>
        <v>0.36305758867885052</v>
      </c>
      <c r="CY5" s="32">
        <f t="shared" si="3"/>
        <v>0.36764826734818962</v>
      </c>
      <c r="CZ5" s="32">
        <f t="shared" si="3"/>
        <v>0.36665582772840527</v>
      </c>
      <c r="DA5" s="32">
        <f t="shared" si="3"/>
        <v>0.36352833348827235</v>
      </c>
    </row>
    <row r="7" spans="1:105" x14ac:dyDescent="0.2">
      <c r="A7" s="28" t="s">
        <v>142</v>
      </c>
      <c r="B7" s="29" t="s">
        <v>34</v>
      </c>
      <c r="C7" s="30" t="s">
        <v>35</v>
      </c>
      <c r="D7" s="30" t="s">
        <v>36</v>
      </c>
      <c r="E7" s="30" t="s">
        <v>37</v>
      </c>
      <c r="F7" s="30" t="s">
        <v>38</v>
      </c>
      <c r="G7" s="30" t="s">
        <v>39</v>
      </c>
      <c r="H7" s="30" t="s">
        <v>40</v>
      </c>
      <c r="I7" s="30" t="s">
        <v>41</v>
      </c>
      <c r="J7" s="30" t="s">
        <v>42</v>
      </c>
      <c r="K7" s="30" t="s">
        <v>43</v>
      </c>
      <c r="L7" s="30" t="s">
        <v>44</v>
      </c>
      <c r="M7" s="30" t="s">
        <v>45</v>
      </c>
      <c r="N7" s="30" t="s">
        <v>46</v>
      </c>
      <c r="O7" s="30" t="s">
        <v>47</v>
      </c>
      <c r="P7" s="30" t="s">
        <v>48</v>
      </c>
      <c r="Q7" s="30" t="s">
        <v>49</v>
      </c>
      <c r="R7" s="30" t="s">
        <v>50</v>
      </c>
      <c r="S7" s="30" t="s">
        <v>51</v>
      </c>
      <c r="T7" s="30" t="s">
        <v>52</v>
      </c>
      <c r="U7" s="30" t="s">
        <v>53</v>
      </c>
      <c r="V7" s="30" t="s">
        <v>54</v>
      </c>
      <c r="W7" s="30" t="s">
        <v>55</v>
      </c>
      <c r="X7" s="30" t="s">
        <v>56</v>
      </c>
      <c r="Y7" s="30" t="s">
        <v>57</v>
      </c>
      <c r="Z7" s="30" t="s">
        <v>58</v>
      </c>
      <c r="AA7" s="30" t="s">
        <v>59</v>
      </c>
      <c r="AB7" s="30" t="s">
        <v>60</v>
      </c>
      <c r="AC7" s="30" t="s">
        <v>61</v>
      </c>
      <c r="AD7" s="30" t="s">
        <v>62</v>
      </c>
      <c r="AE7" s="30" t="s">
        <v>63</v>
      </c>
      <c r="AF7" s="30" t="s">
        <v>64</v>
      </c>
      <c r="AG7" s="30" t="s">
        <v>65</v>
      </c>
      <c r="AH7" s="30" t="s">
        <v>66</v>
      </c>
      <c r="AI7" s="30" t="s">
        <v>67</v>
      </c>
      <c r="AJ7" s="30" t="s">
        <v>68</v>
      </c>
      <c r="AK7" s="30" t="s">
        <v>69</v>
      </c>
      <c r="AL7" s="30" t="s">
        <v>70</v>
      </c>
      <c r="AM7" s="30" t="s">
        <v>71</v>
      </c>
      <c r="AN7" s="30" t="s">
        <v>72</v>
      </c>
      <c r="AO7" s="30" t="s">
        <v>73</v>
      </c>
      <c r="AP7" s="30" t="s">
        <v>74</v>
      </c>
      <c r="AQ7" s="30" t="s">
        <v>75</v>
      </c>
      <c r="AR7" s="30" t="s">
        <v>76</v>
      </c>
      <c r="AS7" s="30" t="s">
        <v>77</v>
      </c>
      <c r="AT7" s="30" t="s">
        <v>78</v>
      </c>
      <c r="AU7" s="30" t="s">
        <v>79</v>
      </c>
      <c r="AV7" s="30" t="s">
        <v>80</v>
      </c>
      <c r="AW7" s="30" t="s">
        <v>81</v>
      </c>
      <c r="AX7" s="30" t="s">
        <v>82</v>
      </c>
      <c r="AY7" s="30" t="s">
        <v>83</v>
      </c>
      <c r="AZ7" s="30" t="s">
        <v>84</v>
      </c>
      <c r="BA7" s="30" t="s">
        <v>85</v>
      </c>
      <c r="BB7" s="30" t="s">
        <v>86</v>
      </c>
      <c r="BC7" s="30" t="s">
        <v>87</v>
      </c>
      <c r="BD7" s="30" t="s">
        <v>88</v>
      </c>
      <c r="BE7" s="30" t="s">
        <v>89</v>
      </c>
      <c r="BF7" s="30" t="s">
        <v>90</v>
      </c>
      <c r="BG7" s="30" t="s">
        <v>91</v>
      </c>
      <c r="BH7" s="30" t="s">
        <v>92</v>
      </c>
      <c r="BI7" s="30" t="s">
        <v>93</v>
      </c>
      <c r="BJ7" s="30" t="s">
        <v>94</v>
      </c>
      <c r="BK7" s="30" t="s">
        <v>95</v>
      </c>
      <c r="BL7" s="30" t="s">
        <v>96</v>
      </c>
      <c r="BM7" s="30" t="s">
        <v>97</v>
      </c>
      <c r="BN7" s="30" t="s">
        <v>98</v>
      </c>
      <c r="BO7" s="30" t="s">
        <v>99</v>
      </c>
      <c r="BP7" s="30" t="s">
        <v>100</v>
      </c>
      <c r="BQ7" s="30" t="s">
        <v>101</v>
      </c>
      <c r="BR7" s="30" t="s">
        <v>102</v>
      </c>
      <c r="BS7" s="30" t="s">
        <v>103</v>
      </c>
      <c r="BT7" s="30" t="s">
        <v>104</v>
      </c>
      <c r="BU7" s="30" t="s">
        <v>105</v>
      </c>
      <c r="BV7" s="30" t="s">
        <v>106</v>
      </c>
      <c r="BW7" s="30" t="s">
        <v>107</v>
      </c>
      <c r="BX7" s="30" t="s">
        <v>108</v>
      </c>
      <c r="BY7" s="30" t="s">
        <v>109</v>
      </c>
      <c r="BZ7" s="30" t="s">
        <v>110</v>
      </c>
      <c r="CA7" s="30" t="s">
        <v>111</v>
      </c>
      <c r="CB7" s="30" t="s">
        <v>112</v>
      </c>
      <c r="CC7" s="30" t="s">
        <v>113</v>
      </c>
      <c r="CD7" s="30" t="s">
        <v>114</v>
      </c>
      <c r="CE7" s="30" t="s">
        <v>115</v>
      </c>
      <c r="CF7" s="30" t="s">
        <v>116</v>
      </c>
      <c r="CG7" s="30" t="s">
        <v>117</v>
      </c>
      <c r="CH7" s="30" t="s">
        <v>118</v>
      </c>
      <c r="CI7" s="30" t="s">
        <v>119</v>
      </c>
      <c r="CJ7" s="30" t="s">
        <v>120</v>
      </c>
      <c r="CK7" s="30" t="s">
        <v>121</v>
      </c>
      <c r="CL7" s="30" t="s">
        <v>122</v>
      </c>
      <c r="CM7" s="30" t="s">
        <v>123</v>
      </c>
      <c r="CN7" s="30" t="s">
        <v>124</v>
      </c>
      <c r="CO7" s="30" t="s">
        <v>125</v>
      </c>
      <c r="CP7" s="30" t="s">
        <v>126</v>
      </c>
      <c r="CQ7" s="30" t="s">
        <v>127</v>
      </c>
      <c r="CR7" s="30" t="s">
        <v>128</v>
      </c>
      <c r="CS7" s="30" t="s">
        <v>129</v>
      </c>
      <c r="CT7" s="30" t="s">
        <v>130</v>
      </c>
      <c r="CU7" s="30" t="s">
        <v>131</v>
      </c>
      <c r="CV7" s="30" t="s">
        <v>132</v>
      </c>
      <c r="CW7" s="30" t="s">
        <v>133</v>
      </c>
      <c r="CX7" s="30" t="s">
        <v>134</v>
      </c>
      <c r="CY7" s="30" t="s">
        <v>135</v>
      </c>
      <c r="CZ7" s="30" t="s">
        <v>136</v>
      </c>
      <c r="DA7" s="31" t="s">
        <v>137</v>
      </c>
    </row>
    <row r="8" spans="1:105" x14ac:dyDescent="0.2">
      <c r="A8" s="33" t="s">
        <v>138</v>
      </c>
      <c r="B8" s="34">
        <v>56466.793671350373</v>
      </c>
      <c r="C8" s="34">
        <v>51480.367499657055</v>
      </c>
      <c r="D8" s="34">
        <v>47470.372871042673</v>
      </c>
      <c r="E8" s="34">
        <v>56948.687873558534</v>
      </c>
      <c r="F8" s="34">
        <v>57735.170582240804</v>
      </c>
      <c r="G8" s="34">
        <v>58192.939410718776</v>
      </c>
      <c r="H8" s="34">
        <v>56154.925723465814</v>
      </c>
      <c r="I8" s="34">
        <v>58957.989875877363</v>
      </c>
      <c r="J8" s="34">
        <v>51109.838903490767</v>
      </c>
      <c r="K8" s="34">
        <v>54067.257453541992</v>
      </c>
      <c r="L8" s="34">
        <v>47028.306801722305</v>
      </c>
      <c r="M8" s="34">
        <v>52842.613525420362</v>
      </c>
      <c r="N8" s="34">
        <v>52324.506253259409</v>
      </c>
      <c r="O8" s="34">
        <v>57178.164721698646</v>
      </c>
      <c r="P8" s="34">
        <v>55390.766476511046</v>
      </c>
      <c r="Q8" s="34">
        <v>66433.789800269835</v>
      </c>
      <c r="R8" s="34">
        <v>69659.286425175291</v>
      </c>
      <c r="S8" s="34">
        <v>73234.316260204461</v>
      </c>
      <c r="T8" s="34">
        <v>64351.051249105629</v>
      </c>
      <c r="U8" s="34">
        <v>73386.007493835321</v>
      </c>
      <c r="V8" s="34">
        <v>71955.793046892359</v>
      </c>
      <c r="W8" s="34">
        <v>69229.049657902957</v>
      </c>
      <c r="X8" s="34">
        <v>65805.586576849993</v>
      </c>
      <c r="Y8" s="34">
        <v>74511.543492895566</v>
      </c>
      <c r="Z8" s="34">
        <v>70396.057327328628</v>
      </c>
      <c r="AA8" s="34">
        <v>74309.187192433019</v>
      </c>
      <c r="AB8" s="34">
        <v>66796.638147595862</v>
      </c>
      <c r="AC8" s="34">
        <v>78719.43012563017</v>
      </c>
      <c r="AD8" s="34">
        <v>74500.9217612254</v>
      </c>
      <c r="AE8" s="34">
        <v>75543.368537766859</v>
      </c>
      <c r="AF8" s="34">
        <v>69032.939931634988</v>
      </c>
      <c r="AG8" s="34">
        <v>84974.074648407666</v>
      </c>
      <c r="AH8" s="34">
        <v>80621.589838155007</v>
      </c>
      <c r="AI8" s="34">
        <v>79928.822043093009</v>
      </c>
      <c r="AJ8" s="34">
        <v>77228.244716791989</v>
      </c>
      <c r="AK8" s="34">
        <v>86078.396936938007</v>
      </c>
      <c r="AL8" s="34">
        <v>83454.10572090499</v>
      </c>
      <c r="AM8" s="34">
        <v>82841.373108803979</v>
      </c>
      <c r="AN8" s="34">
        <v>75266.645773070995</v>
      </c>
      <c r="AO8" s="34">
        <v>85149.18596021799</v>
      </c>
      <c r="AP8" s="34">
        <v>86732.170762263035</v>
      </c>
      <c r="AQ8" s="34">
        <v>80795.429161979962</v>
      </c>
      <c r="AR8" s="34">
        <v>75334.83192574697</v>
      </c>
      <c r="AS8" s="34">
        <v>80420.157729277998</v>
      </c>
      <c r="AT8" s="34">
        <v>75972.994852986973</v>
      </c>
      <c r="AU8" s="34">
        <v>82511.290941488027</v>
      </c>
      <c r="AV8" s="34">
        <v>82811.809822003968</v>
      </c>
      <c r="AW8" s="34">
        <v>90140.418469852069</v>
      </c>
      <c r="AX8" s="34">
        <v>94722.71386856593</v>
      </c>
      <c r="AY8" s="34">
        <v>96538.372391783021</v>
      </c>
      <c r="AZ8" s="34">
        <v>91361.910520152</v>
      </c>
      <c r="BA8" s="34">
        <v>109608.34480028997</v>
      </c>
      <c r="BB8" s="34">
        <v>111317.97502541899</v>
      </c>
      <c r="BC8" s="34">
        <v>112181.75807661097</v>
      </c>
      <c r="BD8" s="34">
        <v>105736.45430439201</v>
      </c>
      <c r="BE8" s="34">
        <v>122693.42997213201</v>
      </c>
      <c r="BF8" s="34">
        <v>116484.12232350899</v>
      </c>
      <c r="BG8" s="34">
        <v>118738.757735368</v>
      </c>
      <c r="BH8" s="34">
        <v>109412.36169535998</v>
      </c>
      <c r="BI8" s="34">
        <v>118386.66732002198</v>
      </c>
      <c r="BJ8" s="34">
        <v>119702.715646539</v>
      </c>
      <c r="BK8" s="34">
        <v>127659.12333908601</v>
      </c>
      <c r="BL8" s="34">
        <v>116835.49489493399</v>
      </c>
      <c r="BM8" s="34">
        <v>131541.88315099498</v>
      </c>
      <c r="BN8" s="34">
        <v>134343.01177416599</v>
      </c>
      <c r="BO8" s="34">
        <v>139088.76425954895</v>
      </c>
      <c r="BP8" s="34">
        <v>134437.20708999198</v>
      </c>
      <c r="BQ8" s="34">
        <v>151979.23386421902</v>
      </c>
      <c r="BR8" s="34">
        <v>162641.16549293403</v>
      </c>
      <c r="BS8" s="34">
        <v>169267.54100364199</v>
      </c>
      <c r="BT8" s="34">
        <v>153125.74408621399</v>
      </c>
      <c r="BU8" s="34">
        <v>132340.13759342401</v>
      </c>
      <c r="BV8" s="34">
        <v>113154.89808978002</v>
      </c>
      <c r="BW8" s="34">
        <v>117029.26398551205</v>
      </c>
      <c r="BX8" s="34">
        <v>121765.68149054996</v>
      </c>
      <c r="BY8" s="34">
        <v>133268.63134824796</v>
      </c>
      <c r="BZ8" s="34">
        <v>129413.26908793503</v>
      </c>
      <c r="CA8" s="34">
        <v>127800.61903899006</v>
      </c>
      <c r="CB8" s="34">
        <v>125303.22259952294</v>
      </c>
      <c r="CC8" s="34">
        <v>141125.12532611704</v>
      </c>
      <c r="CD8" s="34">
        <v>147487.67548469504</v>
      </c>
      <c r="CE8" s="34">
        <v>156759.51784845605</v>
      </c>
      <c r="CF8" s="34">
        <v>143745.09530476801</v>
      </c>
      <c r="CG8" s="34">
        <v>148305.24444763796</v>
      </c>
      <c r="CH8" s="34">
        <v>148166.58754293493</v>
      </c>
      <c r="CI8" s="34">
        <v>141992.0773864479</v>
      </c>
      <c r="CJ8" s="34">
        <v>133475.854475336</v>
      </c>
      <c r="CK8" s="34">
        <v>145527.31048561004</v>
      </c>
      <c r="CL8" s="34">
        <v>144815.21868905597</v>
      </c>
      <c r="CM8" s="34">
        <v>145972.28301598906</v>
      </c>
      <c r="CN8" s="34">
        <v>138278.25435669202</v>
      </c>
      <c r="CO8" s="34">
        <v>151780.27237407301</v>
      </c>
      <c r="CP8" s="34">
        <v>149779.71730391507</v>
      </c>
      <c r="CQ8" s="34">
        <v>149184.31610195991</v>
      </c>
      <c r="CR8" s="34">
        <v>138326.46378822505</v>
      </c>
      <c r="CS8" s="34">
        <v>142958.50198632592</v>
      </c>
      <c r="CT8" s="34">
        <v>126707.18565394798</v>
      </c>
      <c r="CU8" s="34">
        <v>129908.80260768799</v>
      </c>
      <c r="CV8" s="34">
        <v>120669.82548422895</v>
      </c>
      <c r="CW8" s="34">
        <v>128258.69378122094</v>
      </c>
      <c r="CX8" s="34">
        <v>123522.14874894002</v>
      </c>
      <c r="CY8" s="34">
        <v>131249.91010829501</v>
      </c>
      <c r="CZ8" s="34">
        <v>118446.87447719795</v>
      </c>
      <c r="DA8" s="34">
        <v>127707.00978899506</v>
      </c>
    </row>
    <row r="9" spans="1:105" x14ac:dyDescent="0.2">
      <c r="A9" s="35" t="s">
        <v>139</v>
      </c>
      <c r="B9" s="34">
        <v>32288.781099459458</v>
      </c>
      <c r="C9" s="34">
        <v>28540.728421595497</v>
      </c>
      <c r="D9" s="34">
        <v>24897.892802052906</v>
      </c>
      <c r="E9" s="34">
        <v>30680.464709832198</v>
      </c>
      <c r="F9" s="34">
        <v>33585.969724745817</v>
      </c>
      <c r="G9" s="34">
        <v>31890.958656413957</v>
      </c>
      <c r="H9" s="34">
        <v>29605.512146940564</v>
      </c>
      <c r="I9" s="34">
        <v>30339.778522335459</v>
      </c>
      <c r="J9" s="34">
        <v>26630.3559099579</v>
      </c>
      <c r="K9" s="34">
        <v>26404.873090610075</v>
      </c>
      <c r="L9" s="34">
        <v>22378.427849557498</v>
      </c>
      <c r="M9" s="34">
        <v>25856.64101264226</v>
      </c>
      <c r="N9" s="34">
        <v>26321.628184392132</v>
      </c>
      <c r="O9" s="34">
        <v>28825.018360756167</v>
      </c>
      <c r="P9" s="34">
        <v>27926.299319733458</v>
      </c>
      <c r="Q9" s="34">
        <v>33953.586914377775</v>
      </c>
      <c r="R9" s="34">
        <v>36521.654743740524</v>
      </c>
      <c r="S9" s="34">
        <v>38307.998294321827</v>
      </c>
      <c r="T9" s="34">
        <v>33587.241494096728</v>
      </c>
      <c r="U9" s="34">
        <v>38066.801993592482</v>
      </c>
      <c r="V9" s="34">
        <v>39233.399710279322</v>
      </c>
      <c r="W9" s="34">
        <v>36172.080396690304</v>
      </c>
      <c r="X9" s="34">
        <v>33562.334211413632</v>
      </c>
      <c r="Y9" s="34">
        <v>37855.501157594903</v>
      </c>
      <c r="Z9" s="34">
        <v>36471.470786142832</v>
      </c>
      <c r="AA9" s="34">
        <v>36655.1928060219</v>
      </c>
      <c r="AB9" s="34">
        <v>31938.314457297911</v>
      </c>
      <c r="AC9" s="34">
        <v>37397.716198329799</v>
      </c>
      <c r="AD9" s="34">
        <v>37730.89403379782</v>
      </c>
      <c r="AE9" s="34">
        <v>37381.950965246477</v>
      </c>
      <c r="AF9" s="34">
        <v>35019.347842715222</v>
      </c>
      <c r="AG9" s="34">
        <v>44873.397391156555</v>
      </c>
      <c r="AH9" s="34">
        <v>42648.289100000002</v>
      </c>
      <c r="AI9" s="34">
        <v>40779.315600000002</v>
      </c>
      <c r="AJ9" s="34">
        <v>37256.269</v>
      </c>
      <c r="AK9" s="34">
        <v>43026.157899999998</v>
      </c>
      <c r="AL9" s="34">
        <v>43831.101157516998</v>
      </c>
      <c r="AM9" s="34">
        <v>42632.40883329801</v>
      </c>
      <c r="AN9" s="34">
        <v>36966.247376218002</v>
      </c>
      <c r="AO9" s="34">
        <v>42309.214392392001</v>
      </c>
      <c r="AP9" s="34">
        <v>44675.390457390989</v>
      </c>
      <c r="AQ9" s="34">
        <v>40739.366864297997</v>
      </c>
      <c r="AR9" s="34">
        <v>36276.481807328004</v>
      </c>
      <c r="AS9" s="34">
        <v>38928.922695175002</v>
      </c>
      <c r="AT9" s="34">
        <v>38709.372711401993</v>
      </c>
      <c r="AU9" s="34">
        <v>41057.168667386002</v>
      </c>
      <c r="AV9" s="34">
        <v>40401.532472879997</v>
      </c>
      <c r="AW9" s="34">
        <v>45722.349638859007</v>
      </c>
      <c r="AX9" s="34">
        <v>50768.909785001</v>
      </c>
      <c r="AY9" s="34">
        <v>51208.005902367004</v>
      </c>
      <c r="AZ9" s="34">
        <v>46341.738894341994</v>
      </c>
      <c r="BA9" s="34">
        <v>55424.963815455994</v>
      </c>
      <c r="BB9" s="34">
        <v>58718.755120852999</v>
      </c>
      <c r="BC9" s="34">
        <v>58061.640285886991</v>
      </c>
      <c r="BD9" s="34">
        <v>52586.830793988018</v>
      </c>
      <c r="BE9" s="34">
        <v>61880.520847327003</v>
      </c>
      <c r="BF9" s="34">
        <v>60808.38337679299</v>
      </c>
      <c r="BG9" s="34">
        <v>59806.302913669009</v>
      </c>
      <c r="BH9" s="34">
        <v>52094.686915302991</v>
      </c>
      <c r="BI9" s="34">
        <v>57619.077715026011</v>
      </c>
      <c r="BJ9" s="34">
        <v>62244.592728042</v>
      </c>
      <c r="BK9" s="34">
        <v>65133.295530483992</v>
      </c>
      <c r="BL9" s="34">
        <v>58912.415799338996</v>
      </c>
      <c r="BM9" s="34">
        <v>66755.664788858994</v>
      </c>
      <c r="BN9" s="34">
        <v>70826.760937178988</v>
      </c>
      <c r="BO9" s="34">
        <v>71916.167323735004</v>
      </c>
      <c r="BP9" s="34">
        <v>65997.529634102</v>
      </c>
      <c r="BQ9" s="34">
        <v>76091.694646285003</v>
      </c>
      <c r="BR9" s="34">
        <v>84194.750025552989</v>
      </c>
      <c r="BS9" s="34">
        <v>86759.460603407992</v>
      </c>
      <c r="BT9" s="34">
        <v>74764.737527757025</v>
      </c>
      <c r="BU9" s="34">
        <v>62003.685046117003</v>
      </c>
      <c r="BV9" s="34">
        <v>57148.094343709992</v>
      </c>
      <c r="BW9" s="34">
        <v>57287.689777398002</v>
      </c>
      <c r="BX9" s="34">
        <v>58547.249109768003</v>
      </c>
      <c r="BY9" s="34">
        <v>65095.727005828005</v>
      </c>
      <c r="BZ9" s="34">
        <v>64965.137296628011</v>
      </c>
      <c r="CA9" s="34">
        <v>62462.455504144986</v>
      </c>
      <c r="CB9" s="34">
        <v>59312.678877775012</v>
      </c>
      <c r="CC9" s="34">
        <v>67131.366318330009</v>
      </c>
      <c r="CD9" s="34">
        <v>73224.469442219997</v>
      </c>
      <c r="CE9" s="34">
        <v>76803.630842936996</v>
      </c>
      <c r="CF9" s="34">
        <v>69076.516256564995</v>
      </c>
      <c r="CG9" s="34">
        <v>68853.385894489998</v>
      </c>
      <c r="CH9" s="34">
        <v>71131.779111884025</v>
      </c>
      <c r="CI9" s="34">
        <v>66611.421300648013</v>
      </c>
      <c r="CJ9" s="34">
        <v>61262.253436103994</v>
      </c>
      <c r="CK9" s="34">
        <v>65840.305053465985</v>
      </c>
      <c r="CL9" s="34">
        <v>68933.059471806017</v>
      </c>
      <c r="CM9" s="34">
        <v>69124.563289153986</v>
      </c>
      <c r="CN9" s="34">
        <v>63561.020843380007</v>
      </c>
      <c r="CO9" s="34">
        <v>69729.564903131002</v>
      </c>
      <c r="CP9" s="34">
        <v>73060.754074985976</v>
      </c>
      <c r="CQ9" s="34">
        <v>70424.385802556004</v>
      </c>
      <c r="CR9" s="34">
        <v>64182.45562374399</v>
      </c>
      <c r="CS9" s="34">
        <v>65074.474982818996</v>
      </c>
      <c r="CT9" s="34">
        <v>60181.211845175996</v>
      </c>
      <c r="CU9" s="34">
        <v>58344.790565858995</v>
      </c>
      <c r="CV9" s="34">
        <v>53896.94152525199</v>
      </c>
      <c r="CW9" s="34">
        <v>58194.485080218998</v>
      </c>
      <c r="CX9" s="34">
        <v>58712.373326221008</v>
      </c>
      <c r="CY9" s="34">
        <v>61395.482087882992</v>
      </c>
      <c r="CZ9" s="34">
        <v>54061.156143297012</v>
      </c>
      <c r="DA9" s="34">
        <v>57121.014058428998</v>
      </c>
    </row>
    <row r="10" spans="1:105" ht="32" x14ac:dyDescent="0.2">
      <c r="A10" s="36" t="s">
        <v>140</v>
      </c>
      <c r="B10" s="32">
        <f>B9/B8</f>
        <v>0.57181892223928166</v>
      </c>
      <c r="C10" s="32">
        <f t="shared" ref="C10:BN10" si="4">C9/C8</f>
        <v>0.55440024630332385</v>
      </c>
      <c r="D10" s="32">
        <f t="shared" si="4"/>
        <v>0.52449330595506716</v>
      </c>
      <c r="E10" s="32">
        <f t="shared" si="4"/>
        <v>0.53873874632460572</v>
      </c>
      <c r="F10" s="32">
        <f t="shared" si="4"/>
        <v>0.58172461232974648</v>
      </c>
      <c r="G10" s="32">
        <f t="shared" si="4"/>
        <v>0.54802109979926261</v>
      </c>
      <c r="H10" s="32">
        <f t="shared" si="4"/>
        <v>0.52721131344260908</v>
      </c>
      <c r="I10" s="32">
        <f t="shared" si="4"/>
        <v>0.51459994796649211</v>
      </c>
      <c r="J10" s="32">
        <f t="shared" si="4"/>
        <v>0.52104167184410877</v>
      </c>
      <c r="K10" s="32">
        <f t="shared" si="4"/>
        <v>0.48837086129805662</v>
      </c>
      <c r="L10" s="32">
        <f t="shared" si="4"/>
        <v>0.47585017134271862</v>
      </c>
      <c r="M10" s="32">
        <f t="shared" si="4"/>
        <v>0.48931419715271496</v>
      </c>
      <c r="N10" s="32">
        <f t="shared" si="4"/>
        <v>0.50304589702177072</v>
      </c>
      <c r="O10" s="32">
        <f t="shared" si="4"/>
        <v>0.5041263304104846</v>
      </c>
      <c r="P10" s="32">
        <f t="shared" si="4"/>
        <v>0.50416885513898524</v>
      </c>
      <c r="Q10" s="32">
        <f t="shared" si="4"/>
        <v>0.51108911619309527</v>
      </c>
      <c r="R10" s="32">
        <f t="shared" si="4"/>
        <v>0.52428982003670621</v>
      </c>
      <c r="S10" s="32">
        <f t="shared" si="4"/>
        <v>0.52308808562111753</v>
      </c>
      <c r="T10" s="32">
        <f t="shared" si="4"/>
        <v>0.52193772816669459</v>
      </c>
      <c r="U10" s="32">
        <f t="shared" si="4"/>
        <v>0.51872016605877114</v>
      </c>
      <c r="V10" s="32">
        <f t="shared" si="4"/>
        <v>0.54524310064530301</v>
      </c>
      <c r="W10" s="32">
        <f t="shared" si="4"/>
        <v>0.52249858369334157</v>
      </c>
      <c r="X10" s="32">
        <f t="shared" si="4"/>
        <v>0.51002256734264351</v>
      </c>
      <c r="Y10" s="32">
        <f t="shared" si="4"/>
        <v>0.50804881207707508</v>
      </c>
      <c r="Z10" s="32">
        <f t="shared" si="4"/>
        <v>0.51808967960460128</v>
      </c>
      <c r="AA10" s="32">
        <f t="shared" si="4"/>
        <v>0.49327942063339558</v>
      </c>
      <c r="AB10" s="32">
        <f t="shared" si="4"/>
        <v>0.47814254344247159</v>
      </c>
      <c r="AC10" s="32">
        <f t="shared" si="4"/>
        <v>0.47507605350605198</v>
      </c>
      <c r="AD10" s="32">
        <f t="shared" si="4"/>
        <v>0.50644868736959936</v>
      </c>
      <c r="AE10" s="32">
        <f t="shared" si="4"/>
        <v>0.49484093294777937</v>
      </c>
      <c r="AF10" s="32">
        <f t="shared" si="4"/>
        <v>0.50728460757133831</v>
      </c>
      <c r="AG10" s="32">
        <f t="shared" si="4"/>
        <v>0.52808338986716397</v>
      </c>
      <c r="AH10" s="32">
        <f t="shared" si="4"/>
        <v>0.52899340220919655</v>
      </c>
      <c r="AI10" s="32">
        <f t="shared" si="4"/>
        <v>0.5101953783081421</v>
      </c>
      <c r="AJ10" s="32">
        <f t="shared" si="4"/>
        <v>0.48241765867688108</v>
      </c>
      <c r="AK10" s="32">
        <f t="shared" si="4"/>
        <v>0.49984850358588162</v>
      </c>
      <c r="AL10" s="32">
        <f t="shared" si="4"/>
        <v>0.52521204054478821</v>
      </c>
      <c r="AM10" s="32">
        <f t="shared" si="4"/>
        <v>0.51462701828112556</v>
      </c>
      <c r="AN10" s="32">
        <f t="shared" si="4"/>
        <v>0.49113716967900056</v>
      </c>
      <c r="AO10" s="32">
        <f t="shared" si="4"/>
        <v>0.49688336905721003</v>
      </c>
      <c r="AP10" s="32">
        <f t="shared" si="4"/>
        <v>0.51509595649171913</v>
      </c>
      <c r="AQ10" s="32">
        <f t="shared" si="4"/>
        <v>0.50422860905439426</v>
      </c>
      <c r="AR10" s="32">
        <f t="shared" si="4"/>
        <v>0.48153663955981951</v>
      </c>
      <c r="AS10" s="32">
        <f t="shared" si="4"/>
        <v>0.48406921590757368</v>
      </c>
      <c r="AT10" s="32">
        <f t="shared" si="4"/>
        <v>0.5095148978437315</v>
      </c>
      <c r="AU10" s="32">
        <f t="shared" si="4"/>
        <v>0.49759454977502704</v>
      </c>
      <c r="AV10" s="32">
        <f t="shared" si="4"/>
        <v>0.4878716279685133</v>
      </c>
      <c r="AW10" s="32">
        <f t="shared" si="4"/>
        <v>0.50723471684515287</v>
      </c>
      <c r="AX10" s="32">
        <f t="shared" si="4"/>
        <v>0.53597397827353466</v>
      </c>
      <c r="AY10" s="32">
        <f t="shared" si="4"/>
        <v>0.53044198522996477</v>
      </c>
      <c r="AZ10" s="32">
        <f t="shared" si="4"/>
        <v>0.50723259431095458</v>
      </c>
      <c r="BA10" s="32">
        <f t="shared" si="4"/>
        <v>0.5056637240206675</v>
      </c>
      <c r="BB10" s="32">
        <f t="shared" si="4"/>
        <v>0.52748673435215487</v>
      </c>
      <c r="BC10" s="32">
        <f t="shared" si="4"/>
        <v>0.51756757320771918</v>
      </c>
      <c r="BD10" s="32">
        <f t="shared" si="4"/>
        <v>0.49733870063963076</v>
      </c>
      <c r="BE10" s="32">
        <f t="shared" si="4"/>
        <v>0.50435072897857891</v>
      </c>
      <c r="BF10" s="32">
        <f t="shared" si="4"/>
        <v>0.52203151952255866</v>
      </c>
      <c r="BG10" s="32">
        <f t="shared" si="4"/>
        <v>0.50367970875153323</v>
      </c>
      <c r="BH10" s="32">
        <f t="shared" si="4"/>
        <v>0.4761316373039432</v>
      </c>
      <c r="BI10" s="32">
        <f t="shared" si="4"/>
        <v>0.48670242198194952</v>
      </c>
      <c r="BJ10" s="32">
        <f t="shared" si="4"/>
        <v>0.51999315464019469</v>
      </c>
      <c r="BK10" s="32">
        <f t="shared" si="4"/>
        <v>0.51021261800050144</v>
      </c>
      <c r="BL10" s="32">
        <f t="shared" si="4"/>
        <v>0.504233887589699</v>
      </c>
      <c r="BM10" s="32">
        <f t="shared" si="4"/>
        <v>0.50748600513975584</v>
      </c>
      <c r="BN10" s="32">
        <f t="shared" si="4"/>
        <v>0.52720837505296192</v>
      </c>
      <c r="BO10" s="32">
        <f t="shared" ref="BO10:DA10" si="5">BO9/BO8</f>
        <v>0.51705231336684121</v>
      </c>
      <c r="BP10" s="32">
        <f t="shared" si="5"/>
        <v>0.49091714312335716</v>
      </c>
      <c r="BQ10" s="32">
        <f t="shared" si="5"/>
        <v>0.50067165567018646</v>
      </c>
      <c r="BR10" s="32">
        <f t="shared" si="5"/>
        <v>0.51767183154630581</v>
      </c>
      <c r="BS10" s="32">
        <f t="shared" si="5"/>
        <v>0.51255816731892656</v>
      </c>
      <c r="BT10" s="32">
        <f t="shared" si="5"/>
        <v>0.48825713777862478</v>
      </c>
      <c r="BU10" s="32">
        <f t="shared" si="5"/>
        <v>0.46851761055746383</v>
      </c>
      <c r="BV10" s="32">
        <f t="shared" si="5"/>
        <v>0.5050430454929774</v>
      </c>
      <c r="BW10" s="32">
        <f t="shared" si="5"/>
        <v>0.4895159366676875</v>
      </c>
      <c r="BX10" s="32">
        <f t="shared" si="5"/>
        <v>0.48081896633832549</v>
      </c>
      <c r="BY10" s="32">
        <f t="shared" si="5"/>
        <v>0.48845498259620113</v>
      </c>
      <c r="BZ10" s="32">
        <f t="shared" si="5"/>
        <v>0.50199749805010219</v>
      </c>
      <c r="CA10" s="32">
        <f t="shared" si="5"/>
        <v>0.48874924060491931</v>
      </c>
      <c r="CB10" s="32">
        <f t="shared" si="5"/>
        <v>0.4733531799684203</v>
      </c>
      <c r="CC10" s="32">
        <f t="shared" si="5"/>
        <v>0.47568684997232369</v>
      </c>
      <c r="CD10" s="32">
        <f t="shared" si="5"/>
        <v>0.4964785647450155</v>
      </c>
      <c r="CE10" s="32">
        <f t="shared" si="5"/>
        <v>0.48994556692363195</v>
      </c>
      <c r="CF10" s="32">
        <f t="shared" si="5"/>
        <v>0.48054868314017346</v>
      </c>
      <c r="CG10" s="32">
        <f t="shared" si="5"/>
        <v>0.4642680449429421</v>
      </c>
      <c r="CH10" s="32">
        <f t="shared" si="5"/>
        <v>0.48007975543927428</v>
      </c>
      <c r="CI10" s="32">
        <f t="shared" si="5"/>
        <v>0.46912068987734651</v>
      </c>
      <c r="CJ10" s="32">
        <f t="shared" si="5"/>
        <v>0.45897629707569459</v>
      </c>
      <c r="CK10" s="32">
        <f t="shared" si="5"/>
        <v>0.45242576691456393</v>
      </c>
      <c r="CL10" s="32">
        <f t="shared" si="5"/>
        <v>0.4760070115269967</v>
      </c>
      <c r="CM10" s="32">
        <f t="shared" si="5"/>
        <v>0.47354581199214674</v>
      </c>
      <c r="CN10" s="32">
        <f t="shared" si="5"/>
        <v>0.45966027803202414</v>
      </c>
      <c r="CO10" s="32">
        <f t="shared" si="5"/>
        <v>0.45941125162351565</v>
      </c>
      <c r="CP10" s="32">
        <f t="shared" si="5"/>
        <v>0.48778803559055894</v>
      </c>
      <c r="CQ10" s="32">
        <f t="shared" si="5"/>
        <v>0.47206293290525603</v>
      </c>
      <c r="CR10" s="32">
        <f t="shared" si="5"/>
        <v>0.46399260030246997</v>
      </c>
      <c r="CS10" s="32">
        <f t="shared" si="5"/>
        <v>0.45519835531742919</v>
      </c>
      <c r="CT10" s="32">
        <f t="shared" si="5"/>
        <v>0.47496289602341785</v>
      </c>
      <c r="CU10" s="32">
        <f t="shared" si="5"/>
        <v>0.44912114802608577</v>
      </c>
      <c r="CV10" s="32">
        <f t="shared" si="5"/>
        <v>0.44664804402403069</v>
      </c>
      <c r="CW10" s="32">
        <f t="shared" si="5"/>
        <v>0.45372741109842468</v>
      </c>
      <c r="CX10" s="32">
        <f t="shared" si="5"/>
        <v>0.47531858796882237</v>
      </c>
      <c r="CY10" s="32">
        <f t="shared" si="5"/>
        <v>0.4677754219962913</v>
      </c>
      <c r="CZ10" s="32">
        <f t="shared" si="5"/>
        <v>0.45641690742717106</v>
      </c>
      <c r="DA10" s="32">
        <f t="shared" si="5"/>
        <v>0.44728174399203036</v>
      </c>
    </row>
    <row r="11" spans="1:105" ht="48" x14ac:dyDescent="0.2">
      <c r="A11" s="36" t="s">
        <v>143</v>
      </c>
      <c r="D11" s="32">
        <f>AVERAGE(B10:D10)</f>
        <v>0.55023749149922418</v>
      </c>
      <c r="E11" s="32">
        <f t="shared" ref="E11:BP11" si="6">AVERAGE(C10:E10)</f>
        <v>0.53921076619433217</v>
      </c>
      <c r="F11" s="32">
        <f t="shared" si="6"/>
        <v>0.54831888820313968</v>
      </c>
      <c r="G11" s="32">
        <f t="shared" si="6"/>
        <v>0.55616148615120498</v>
      </c>
      <c r="H11" s="32">
        <f t="shared" si="6"/>
        <v>0.55231900852387272</v>
      </c>
      <c r="I11" s="32">
        <f t="shared" si="6"/>
        <v>0.52994412040278782</v>
      </c>
      <c r="J11" s="32">
        <f t="shared" si="6"/>
        <v>0.52095097775106991</v>
      </c>
      <c r="K11" s="32">
        <f t="shared" si="6"/>
        <v>0.50800416036955254</v>
      </c>
      <c r="L11" s="32">
        <f t="shared" si="6"/>
        <v>0.49508756816162797</v>
      </c>
      <c r="M11" s="32">
        <f t="shared" si="6"/>
        <v>0.4845117432644967</v>
      </c>
      <c r="N11" s="32">
        <f t="shared" si="6"/>
        <v>0.4894034218390681</v>
      </c>
      <c r="O11" s="32">
        <f t="shared" si="6"/>
        <v>0.49882880819499009</v>
      </c>
      <c r="P11" s="32">
        <f t="shared" si="6"/>
        <v>0.50378036085708022</v>
      </c>
      <c r="Q11" s="32">
        <f t="shared" si="6"/>
        <v>0.50646143391418841</v>
      </c>
      <c r="R11" s="32">
        <f t="shared" si="6"/>
        <v>0.51318259712292891</v>
      </c>
      <c r="S11" s="32">
        <f t="shared" si="6"/>
        <v>0.51948900728363967</v>
      </c>
      <c r="T11" s="32">
        <f t="shared" si="6"/>
        <v>0.52310521127483944</v>
      </c>
      <c r="U11" s="32">
        <f t="shared" si="6"/>
        <v>0.52124865994886116</v>
      </c>
      <c r="V11" s="32">
        <f t="shared" si="6"/>
        <v>0.52863366495692288</v>
      </c>
      <c r="W11" s="32">
        <f t="shared" si="6"/>
        <v>0.52882061679913861</v>
      </c>
      <c r="X11" s="32">
        <f t="shared" si="6"/>
        <v>0.52592141722709607</v>
      </c>
      <c r="Y11" s="32">
        <f t="shared" si="6"/>
        <v>0.51352332103768672</v>
      </c>
      <c r="Z11" s="32">
        <f t="shared" si="6"/>
        <v>0.51205368634144</v>
      </c>
      <c r="AA11" s="32">
        <f t="shared" si="6"/>
        <v>0.50647263743835724</v>
      </c>
      <c r="AB11" s="32">
        <f t="shared" si="6"/>
        <v>0.49650388122682276</v>
      </c>
      <c r="AC11" s="32">
        <f t="shared" si="6"/>
        <v>0.48216600586063968</v>
      </c>
      <c r="AD11" s="32">
        <f t="shared" si="6"/>
        <v>0.48655576143937429</v>
      </c>
      <c r="AE11" s="32">
        <f t="shared" si="6"/>
        <v>0.49212189127447692</v>
      </c>
      <c r="AF11" s="32">
        <f t="shared" si="6"/>
        <v>0.50285807596290566</v>
      </c>
      <c r="AG11" s="32">
        <f t="shared" si="6"/>
        <v>0.51006964346209382</v>
      </c>
      <c r="AH11" s="32">
        <f t="shared" si="6"/>
        <v>0.52145379988256624</v>
      </c>
      <c r="AI11" s="32">
        <f t="shared" si="6"/>
        <v>0.52242405679483417</v>
      </c>
      <c r="AJ11" s="32">
        <f t="shared" si="6"/>
        <v>0.50720214639807326</v>
      </c>
      <c r="AK11" s="32">
        <f t="shared" si="6"/>
        <v>0.49748718019030164</v>
      </c>
      <c r="AL11" s="32">
        <f t="shared" si="6"/>
        <v>0.50249273426918362</v>
      </c>
      <c r="AM11" s="32">
        <f t="shared" si="6"/>
        <v>0.51322918747059842</v>
      </c>
      <c r="AN11" s="32">
        <f t="shared" si="6"/>
        <v>0.51032540950163807</v>
      </c>
      <c r="AO11" s="32">
        <f t="shared" si="6"/>
        <v>0.50088251900577874</v>
      </c>
      <c r="AP11" s="32">
        <f t="shared" si="6"/>
        <v>0.50103883174264319</v>
      </c>
      <c r="AQ11" s="32">
        <f t="shared" si="6"/>
        <v>0.50540264486777442</v>
      </c>
      <c r="AR11" s="32">
        <f t="shared" si="6"/>
        <v>0.50028706836864434</v>
      </c>
      <c r="AS11" s="32">
        <f t="shared" si="6"/>
        <v>0.48994482150726243</v>
      </c>
      <c r="AT11" s="32">
        <f t="shared" si="6"/>
        <v>0.49170691777037484</v>
      </c>
      <c r="AU11" s="32">
        <f t="shared" si="6"/>
        <v>0.49705955450877742</v>
      </c>
      <c r="AV11" s="32">
        <f t="shared" si="6"/>
        <v>0.49832702519575728</v>
      </c>
      <c r="AW11" s="32">
        <f t="shared" si="6"/>
        <v>0.4975669648628977</v>
      </c>
      <c r="AX11" s="32">
        <f t="shared" si="6"/>
        <v>0.51036010769573359</v>
      </c>
      <c r="AY11" s="32">
        <f t="shared" si="6"/>
        <v>0.5245502267828841</v>
      </c>
      <c r="AZ11" s="32">
        <f t="shared" si="6"/>
        <v>0.52454951927148463</v>
      </c>
      <c r="BA11" s="32">
        <f t="shared" si="6"/>
        <v>0.51444610118719558</v>
      </c>
      <c r="BB11" s="32">
        <f t="shared" si="6"/>
        <v>0.51346101756125895</v>
      </c>
      <c r="BC11" s="32">
        <f t="shared" si="6"/>
        <v>0.51690601052684715</v>
      </c>
      <c r="BD11" s="32">
        <f t="shared" si="6"/>
        <v>0.51413100273316825</v>
      </c>
      <c r="BE11" s="32">
        <f t="shared" si="6"/>
        <v>0.50641900094197634</v>
      </c>
      <c r="BF11" s="32">
        <f t="shared" si="6"/>
        <v>0.50790698304692283</v>
      </c>
      <c r="BG11" s="32">
        <f t="shared" si="6"/>
        <v>0.5100206524175569</v>
      </c>
      <c r="BH11" s="32">
        <f t="shared" si="6"/>
        <v>0.50061428852601175</v>
      </c>
      <c r="BI11" s="32">
        <f t="shared" si="6"/>
        <v>0.488837922679142</v>
      </c>
      <c r="BJ11" s="32">
        <f t="shared" si="6"/>
        <v>0.49427573797536245</v>
      </c>
      <c r="BK11" s="32">
        <f t="shared" si="6"/>
        <v>0.5056360648742152</v>
      </c>
      <c r="BL11" s="32">
        <f t="shared" si="6"/>
        <v>0.51147988674346501</v>
      </c>
      <c r="BM11" s="32">
        <f t="shared" si="6"/>
        <v>0.50731083690998535</v>
      </c>
      <c r="BN11" s="32">
        <f t="shared" si="6"/>
        <v>0.51297608926080562</v>
      </c>
      <c r="BO11" s="32">
        <f t="shared" si="6"/>
        <v>0.51724889785318628</v>
      </c>
      <c r="BP11" s="32">
        <f t="shared" si="6"/>
        <v>0.51172594384772008</v>
      </c>
      <c r="BQ11" s="32">
        <f t="shared" ref="BQ11:DA11" si="7">AVERAGE(BO10:BQ10)</f>
        <v>0.50288037072012826</v>
      </c>
      <c r="BR11" s="32">
        <f t="shared" si="7"/>
        <v>0.50308687677994979</v>
      </c>
      <c r="BS11" s="32">
        <f t="shared" si="7"/>
        <v>0.51030055151180631</v>
      </c>
      <c r="BT11" s="32">
        <f t="shared" si="7"/>
        <v>0.50616237888128568</v>
      </c>
      <c r="BU11" s="32">
        <f t="shared" si="7"/>
        <v>0.48977763855167172</v>
      </c>
      <c r="BV11" s="32">
        <f t="shared" si="7"/>
        <v>0.48727259794302197</v>
      </c>
      <c r="BW11" s="32">
        <f t="shared" si="7"/>
        <v>0.4876921975727096</v>
      </c>
      <c r="BX11" s="32">
        <f t="shared" si="7"/>
        <v>0.49179264949966345</v>
      </c>
      <c r="BY11" s="32">
        <f t="shared" si="7"/>
        <v>0.48626329520073802</v>
      </c>
      <c r="BZ11" s="32">
        <f t="shared" si="7"/>
        <v>0.49042381566154286</v>
      </c>
      <c r="CA11" s="32">
        <f t="shared" si="7"/>
        <v>0.49306724041707417</v>
      </c>
      <c r="CB11" s="32">
        <f t="shared" si="7"/>
        <v>0.48803330620781393</v>
      </c>
      <c r="CC11" s="32">
        <f t="shared" si="7"/>
        <v>0.47926309018188773</v>
      </c>
      <c r="CD11" s="32">
        <f t="shared" si="7"/>
        <v>0.48183953156191989</v>
      </c>
      <c r="CE11" s="32">
        <f t="shared" si="7"/>
        <v>0.48737032721365708</v>
      </c>
      <c r="CF11" s="32">
        <f t="shared" si="7"/>
        <v>0.48899093826960699</v>
      </c>
      <c r="CG11" s="32">
        <f t="shared" si="7"/>
        <v>0.47825409833558252</v>
      </c>
      <c r="CH11" s="32">
        <f t="shared" si="7"/>
        <v>0.47496549450746328</v>
      </c>
      <c r="CI11" s="32">
        <f t="shared" si="7"/>
        <v>0.47115616341985428</v>
      </c>
      <c r="CJ11" s="32">
        <f t="shared" si="7"/>
        <v>0.46939224746410507</v>
      </c>
      <c r="CK11" s="32">
        <f t="shared" si="7"/>
        <v>0.4601742512892017</v>
      </c>
      <c r="CL11" s="32">
        <f t="shared" si="7"/>
        <v>0.4624696918390851</v>
      </c>
      <c r="CM11" s="32">
        <f t="shared" si="7"/>
        <v>0.46732619681123583</v>
      </c>
      <c r="CN11" s="32">
        <f t="shared" si="7"/>
        <v>0.46973770051705593</v>
      </c>
      <c r="CO11" s="32">
        <f t="shared" si="7"/>
        <v>0.46420578054922884</v>
      </c>
      <c r="CP11" s="32">
        <f t="shared" si="7"/>
        <v>0.46895318841536621</v>
      </c>
      <c r="CQ11" s="32">
        <f t="shared" si="7"/>
        <v>0.4730874067064435</v>
      </c>
      <c r="CR11" s="32">
        <f t="shared" si="7"/>
        <v>0.47461452293276163</v>
      </c>
      <c r="CS11" s="32">
        <f t="shared" si="7"/>
        <v>0.46375129617505179</v>
      </c>
      <c r="CT11" s="32">
        <f t="shared" si="7"/>
        <v>0.46471795054777232</v>
      </c>
      <c r="CU11" s="32">
        <f t="shared" si="7"/>
        <v>0.4597607997889776</v>
      </c>
      <c r="CV11" s="32">
        <f t="shared" si="7"/>
        <v>0.45691069602451145</v>
      </c>
      <c r="CW11" s="32">
        <f t="shared" si="7"/>
        <v>0.44983220104951371</v>
      </c>
      <c r="CX11" s="32">
        <f t="shared" si="7"/>
        <v>0.45856468103042597</v>
      </c>
      <c r="CY11" s="32">
        <f t="shared" si="7"/>
        <v>0.46560714035451278</v>
      </c>
      <c r="CZ11" s="32">
        <f t="shared" si="7"/>
        <v>0.46650363913076159</v>
      </c>
      <c r="DA11" s="32">
        <f t="shared" si="7"/>
        <v>0.45715802447183096</v>
      </c>
    </row>
    <row r="13" spans="1:105" s="39" customFormat="1" x14ac:dyDescent="0.2">
      <c r="A13" s="37" t="s">
        <v>144</v>
      </c>
      <c r="B13" s="38" t="s">
        <v>34</v>
      </c>
      <c r="C13" s="38" t="s">
        <v>35</v>
      </c>
      <c r="D13" s="38" t="s">
        <v>36</v>
      </c>
      <c r="E13" s="38" t="s">
        <v>37</v>
      </c>
      <c r="F13" s="38" t="s">
        <v>38</v>
      </c>
      <c r="G13" s="38" t="s">
        <v>39</v>
      </c>
      <c r="H13" s="38" t="s">
        <v>40</v>
      </c>
      <c r="I13" s="38" t="s">
        <v>41</v>
      </c>
      <c r="J13" s="38" t="s">
        <v>42</v>
      </c>
      <c r="K13" s="38" t="s">
        <v>43</v>
      </c>
      <c r="L13" s="38" t="s">
        <v>44</v>
      </c>
      <c r="M13" s="38" t="s">
        <v>45</v>
      </c>
      <c r="N13" s="38" t="s">
        <v>46</v>
      </c>
      <c r="O13" s="38" t="s">
        <v>47</v>
      </c>
      <c r="P13" s="38" t="s">
        <v>48</v>
      </c>
      <c r="Q13" s="38" t="s">
        <v>49</v>
      </c>
      <c r="R13" s="38" t="s">
        <v>50</v>
      </c>
      <c r="S13" s="38" t="s">
        <v>51</v>
      </c>
      <c r="T13" s="38" t="s">
        <v>52</v>
      </c>
      <c r="U13" s="38" t="s">
        <v>53</v>
      </c>
      <c r="V13" s="38" t="s">
        <v>54</v>
      </c>
      <c r="W13" s="38" t="s">
        <v>55</v>
      </c>
      <c r="X13" s="38" t="s">
        <v>56</v>
      </c>
      <c r="Y13" s="38" t="s">
        <v>57</v>
      </c>
      <c r="Z13" s="38" t="s">
        <v>58</v>
      </c>
      <c r="AA13" s="38" t="s">
        <v>59</v>
      </c>
      <c r="AB13" s="38" t="s">
        <v>60</v>
      </c>
      <c r="AC13" s="38" t="s">
        <v>61</v>
      </c>
      <c r="AD13" s="38" t="s">
        <v>62</v>
      </c>
      <c r="AE13" s="38" t="s">
        <v>63</v>
      </c>
      <c r="AF13" s="38" t="s">
        <v>64</v>
      </c>
      <c r="AG13" s="38" t="s">
        <v>65</v>
      </c>
      <c r="AH13" s="38" t="s">
        <v>66</v>
      </c>
      <c r="AI13" s="38" t="s">
        <v>67</v>
      </c>
      <c r="AJ13" s="38" t="s">
        <v>68</v>
      </c>
      <c r="AK13" s="38" t="s">
        <v>69</v>
      </c>
      <c r="AL13" s="38" t="s">
        <v>70</v>
      </c>
      <c r="AM13" s="38" t="s">
        <v>71</v>
      </c>
      <c r="AN13" s="38" t="s">
        <v>72</v>
      </c>
      <c r="AO13" s="38" t="s">
        <v>73</v>
      </c>
      <c r="AP13" s="38" t="s">
        <v>74</v>
      </c>
      <c r="AQ13" s="38" t="s">
        <v>75</v>
      </c>
      <c r="AR13" s="38" t="s">
        <v>76</v>
      </c>
      <c r="AS13" s="38" t="s">
        <v>77</v>
      </c>
      <c r="AT13" s="38" t="s">
        <v>78</v>
      </c>
      <c r="AU13" s="38" t="s">
        <v>79</v>
      </c>
      <c r="AV13" s="38" t="s">
        <v>80</v>
      </c>
      <c r="AW13" s="38" t="s">
        <v>81</v>
      </c>
      <c r="AX13" s="38" t="s">
        <v>82</v>
      </c>
      <c r="AY13" s="38" t="s">
        <v>83</v>
      </c>
      <c r="AZ13" s="38" t="s">
        <v>84</v>
      </c>
      <c r="BA13" s="38" t="s">
        <v>85</v>
      </c>
      <c r="BB13" s="38" t="s">
        <v>86</v>
      </c>
      <c r="BC13" s="38" t="s">
        <v>87</v>
      </c>
      <c r="BD13" s="38" t="s">
        <v>88</v>
      </c>
      <c r="BE13" s="38" t="s">
        <v>89</v>
      </c>
      <c r="BF13" s="38" t="s">
        <v>90</v>
      </c>
      <c r="BG13" s="38" t="s">
        <v>91</v>
      </c>
      <c r="BH13" s="38" t="s">
        <v>92</v>
      </c>
      <c r="BI13" s="38" t="s">
        <v>93</v>
      </c>
      <c r="BJ13" s="38" t="s">
        <v>94</v>
      </c>
      <c r="BK13" s="38" t="s">
        <v>95</v>
      </c>
      <c r="BL13" s="38" t="s">
        <v>96</v>
      </c>
      <c r="BM13" s="38" t="s">
        <v>97</v>
      </c>
      <c r="BN13" s="38" t="s">
        <v>98</v>
      </c>
      <c r="BO13" s="38" t="s">
        <v>99</v>
      </c>
      <c r="BP13" s="38" t="s">
        <v>100</v>
      </c>
      <c r="BQ13" s="38" t="s">
        <v>101</v>
      </c>
      <c r="BR13" s="38" t="s">
        <v>102</v>
      </c>
      <c r="BS13" s="38" t="s">
        <v>103</v>
      </c>
      <c r="BT13" s="38" t="s">
        <v>104</v>
      </c>
      <c r="BU13" s="38" t="s">
        <v>105</v>
      </c>
      <c r="BV13" s="38" t="s">
        <v>106</v>
      </c>
      <c r="BW13" s="38" t="s">
        <v>107</v>
      </c>
      <c r="BX13" s="38" t="s">
        <v>108</v>
      </c>
      <c r="BY13" s="38" t="s">
        <v>109</v>
      </c>
      <c r="BZ13" s="38" t="s">
        <v>110</v>
      </c>
      <c r="CA13" s="38" t="s">
        <v>111</v>
      </c>
      <c r="CB13" s="38" t="s">
        <v>112</v>
      </c>
      <c r="CC13" s="38" t="s">
        <v>113</v>
      </c>
      <c r="CD13" s="38" t="s">
        <v>114</v>
      </c>
      <c r="CE13" s="38" t="s">
        <v>115</v>
      </c>
      <c r="CF13" s="38" t="s">
        <v>116</v>
      </c>
      <c r="CG13" s="38" t="s">
        <v>117</v>
      </c>
      <c r="CH13" s="38" t="s">
        <v>118</v>
      </c>
      <c r="CI13" s="38" t="s">
        <v>119</v>
      </c>
      <c r="CJ13" s="38" t="s">
        <v>120</v>
      </c>
      <c r="CK13" s="38" t="s">
        <v>121</v>
      </c>
      <c r="CL13" s="38" t="s">
        <v>122</v>
      </c>
      <c r="CM13" s="38" t="s">
        <v>123</v>
      </c>
      <c r="CN13" s="38" t="s">
        <v>124</v>
      </c>
      <c r="CO13" s="38" t="s">
        <v>125</v>
      </c>
      <c r="CP13" s="38" t="s">
        <v>126</v>
      </c>
      <c r="CQ13" s="38" t="s">
        <v>127</v>
      </c>
      <c r="CR13" s="38" t="s">
        <v>128</v>
      </c>
      <c r="CS13" s="38" t="s">
        <v>129</v>
      </c>
      <c r="CT13" s="38" t="s">
        <v>130</v>
      </c>
      <c r="CU13" s="38" t="s">
        <v>131</v>
      </c>
      <c r="CV13" s="38" t="s">
        <v>132</v>
      </c>
      <c r="CW13" s="38" t="s">
        <v>133</v>
      </c>
      <c r="CX13" s="38" t="s">
        <v>134</v>
      </c>
      <c r="CY13" s="38" t="s">
        <v>135</v>
      </c>
      <c r="CZ13" s="38" t="s">
        <v>136</v>
      </c>
      <c r="DA13" s="38" t="s">
        <v>137</v>
      </c>
    </row>
    <row r="14" spans="1:105" x14ac:dyDescent="0.2">
      <c r="A14" s="40" t="s">
        <v>138</v>
      </c>
      <c r="B14" s="41">
        <v>43459.344135773186</v>
      </c>
      <c r="C14" s="41">
        <v>41883.636431066392</v>
      </c>
      <c r="D14" s="41">
        <v>37376.925959329019</v>
      </c>
      <c r="E14" s="41">
        <v>46711.47986803847</v>
      </c>
      <c r="F14" s="41">
        <v>43121.259518640669</v>
      </c>
      <c r="G14" s="41">
        <v>45539.32315341253</v>
      </c>
      <c r="H14" s="41">
        <v>45250.707777081981</v>
      </c>
      <c r="I14" s="41">
        <v>44788.87271979385</v>
      </c>
      <c r="J14" s="41">
        <v>38548.843443519116</v>
      </c>
      <c r="K14" s="41">
        <v>44179.02449886121</v>
      </c>
      <c r="L14" s="41">
        <v>39251.978351868056</v>
      </c>
      <c r="M14" s="41">
        <v>46213.692701523534</v>
      </c>
      <c r="N14" s="41">
        <v>42164.640786482072</v>
      </c>
      <c r="O14" s="41">
        <v>47200.377194263827</v>
      </c>
      <c r="P14" s="41">
        <v>46764.768092423445</v>
      </c>
      <c r="Q14" s="41">
        <v>53554.531065400566</v>
      </c>
      <c r="R14" s="41">
        <v>52043.3408101682</v>
      </c>
      <c r="S14" s="41">
        <v>58757.680847025309</v>
      </c>
      <c r="T14" s="41">
        <v>56998.798388382158</v>
      </c>
      <c r="U14" s="41">
        <v>63586.535572753208</v>
      </c>
      <c r="V14" s="41">
        <v>60021.158168646223</v>
      </c>
      <c r="W14" s="41">
        <v>63644.581654349895</v>
      </c>
      <c r="X14" s="41">
        <v>59931.612035667698</v>
      </c>
      <c r="Y14" s="41">
        <v>66954.339145093269</v>
      </c>
      <c r="Z14" s="41">
        <v>55118.174435664449</v>
      </c>
      <c r="AA14" s="41">
        <v>61772.661452653767</v>
      </c>
      <c r="AB14" s="41">
        <v>57548.387385062961</v>
      </c>
      <c r="AC14" s="41">
        <v>63810.095711949187</v>
      </c>
      <c r="AD14" s="41">
        <v>57172.513356670155</v>
      </c>
      <c r="AE14" s="41">
        <v>62964.070929626971</v>
      </c>
      <c r="AF14" s="41">
        <v>58822.948329292798</v>
      </c>
      <c r="AG14" s="41">
        <v>63718.342263965875</v>
      </c>
      <c r="AH14" s="41">
        <v>57342.572763341006</v>
      </c>
      <c r="AI14" s="41">
        <v>58140.900969287999</v>
      </c>
      <c r="AJ14" s="41">
        <v>55477.322422548998</v>
      </c>
      <c r="AK14" s="41">
        <v>64121.592201083004</v>
      </c>
      <c r="AL14" s="41">
        <v>60890.996074462033</v>
      </c>
      <c r="AM14" s="41">
        <v>59890.933508932001</v>
      </c>
      <c r="AN14" s="41">
        <v>57362.614026371011</v>
      </c>
      <c r="AO14" s="41">
        <v>61759.094703197006</v>
      </c>
      <c r="AP14" s="41">
        <v>63615.80906224301</v>
      </c>
      <c r="AQ14" s="41">
        <v>61210.69562250602</v>
      </c>
      <c r="AR14" s="41">
        <v>55913.449531624996</v>
      </c>
      <c r="AS14" s="41">
        <v>63509.853253904002</v>
      </c>
      <c r="AT14" s="41">
        <v>57431.732862092009</v>
      </c>
      <c r="AU14" s="41">
        <v>62563.016258957956</v>
      </c>
      <c r="AV14" s="41">
        <v>63107.863582636019</v>
      </c>
      <c r="AW14" s="41">
        <v>71380.93561102901</v>
      </c>
      <c r="AX14" s="41">
        <v>69975.435213792982</v>
      </c>
      <c r="AY14" s="41">
        <v>73360.005910157008</v>
      </c>
      <c r="AZ14" s="41">
        <v>70105.714750961022</v>
      </c>
      <c r="BA14" s="41">
        <v>86435.321611947918</v>
      </c>
      <c r="BB14" s="41">
        <v>83232.233108453991</v>
      </c>
      <c r="BC14" s="41">
        <v>88167.760764074003</v>
      </c>
      <c r="BD14" s="41">
        <v>85255.385942438035</v>
      </c>
      <c r="BE14" s="41">
        <v>96899.079752612015</v>
      </c>
      <c r="BF14" s="41">
        <v>91993.201645128007</v>
      </c>
      <c r="BG14" s="41">
        <v>97457.220613256053</v>
      </c>
      <c r="BH14" s="41">
        <v>89483.522479382969</v>
      </c>
      <c r="BI14" s="41">
        <v>93794.704964807897</v>
      </c>
      <c r="BJ14" s="41">
        <v>95465.455427212</v>
      </c>
      <c r="BK14" s="41">
        <v>105524.58867355699</v>
      </c>
      <c r="BL14" s="41">
        <v>101039.69326683403</v>
      </c>
      <c r="BM14" s="41">
        <v>115193.74172267909</v>
      </c>
      <c r="BN14" s="41">
        <v>117341.88817120196</v>
      </c>
      <c r="BO14" s="41">
        <v>125772.34083418507</v>
      </c>
      <c r="BP14" s="41">
        <v>120707.68922038797</v>
      </c>
      <c r="BQ14" s="41">
        <v>136420.49690398402</v>
      </c>
      <c r="BR14" s="41">
        <v>141256.36435940402</v>
      </c>
      <c r="BS14" s="41">
        <v>152340.83899774804</v>
      </c>
      <c r="BT14" s="41">
        <v>136794.35582178814</v>
      </c>
      <c r="BU14" s="41">
        <v>114243.18387918397</v>
      </c>
      <c r="BV14" s="41">
        <v>92434.858644593944</v>
      </c>
      <c r="BW14" s="41">
        <v>99379.289862134043</v>
      </c>
      <c r="BX14" s="41">
        <v>102155.90126492406</v>
      </c>
      <c r="BY14" s="41">
        <v>112856.32173796996</v>
      </c>
      <c r="BZ14" s="41">
        <v>105314.60342290603</v>
      </c>
      <c r="CA14" s="41">
        <v>109032.33560163103</v>
      </c>
      <c r="CB14" s="41">
        <v>108925.91398452607</v>
      </c>
      <c r="CC14" s="41">
        <v>123621.96031570698</v>
      </c>
      <c r="CD14" s="41">
        <v>123461.16737385897</v>
      </c>
      <c r="CE14" s="41">
        <v>139994.552421792</v>
      </c>
      <c r="CF14" s="41">
        <v>130599.28008510906</v>
      </c>
      <c r="CG14" s="41">
        <v>129349.26832073303</v>
      </c>
      <c r="CH14" s="41">
        <v>125194.56787913597</v>
      </c>
      <c r="CI14" s="41">
        <v>128345.21366587101</v>
      </c>
      <c r="CJ14" s="41">
        <v>118747.20165902395</v>
      </c>
      <c r="CK14" s="41">
        <v>129259.01285579895</v>
      </c>
      <c r="CL14" s="41">
        <v>125139.11024743092</v>
      </c>
      <c r="CM14" s="41">
        <v>130613.09828852695</v>
      </c>
      <c r="CN14" s="41">
        <v>125945.92900747803</v>
      </c>
      <c r="CO14" s="41">
        <v>136413.50291416899</v>
      </c>
      <c r="CP14" s="41">
        <v>132103.52804962106</v>
      </c>
      <c r="CQ14" s="41">
        <v>138727.78596067204</v>
      </c>
      <c r="CR14" s="41">
        <v>129097.58565465802</v>
      </c>
      <c r="CS14" s="41">
        <v>129867.72370949603</v>
      </c>
      <c r="CT14" s="41">
        <v>111464.59836896398</v>
      </c>
      <c r="CU14" s="41">
        <v>118264.48155093097</v>
      </c>
      <c r="CV14" s="41">
        <v>111046.36786531397</v>
      </c>
      <c r="CW14" s="41">
        <v>116213.93725217499</v>
      </c>
      <c r="CX14" s="41">
        <v>109278.11328985295</v>
      </c>
      <c r="CY14" s="41">
        <v>121600.58096098206</v>
      </c>
      <c r="CZ14" s="41">
        <v>112701.61495214494</v>
      </c>
      <c r="DA14" s="41">
        <v>98418.603755092015</v>
      </c>
    </row>
    <row r="15" spans="1:105" x14ac:dyDescent="0.2">
      <c r="A15" s="42" t="s">
        <v>139</v>
      </c>
      <c r="B15" s="41">
        <v>25292.513907995912</v>
      </c>
      <c r="C15" s="41">
        <v>23307.789002037232</v>
      </c>
      <c r="D15" s="41">
        <v>20490.800255190316</v>
      </c>
      <c r="E15" s="41">
        <v>24957.127049487055</v>
      </c>
      <c r="F15" s="41">
        <v>24301.961171429339</v>
      </c>
      <c r="G15" s="41">
        <v>24644.048303261825</v>
      </c>
      <c r="H15" s="41">
        <v>24175.936184285019</v>
      </c>
      <c r="I15" s="41">
        <v>23402.256652040651</v>
      </c>
      <c r="J15" s="41">
        <v>20562.578675356257</v>
      </c>
      <c r="K15" s="41">
        <v>22226.046214770235</v>
      </c>
      <c r="L15" s="41">
        <v>19295.87478920646</v>
      </c>
      <c r="M15" s="41">
        <v>23214.841962321952</v>
      </c>
      <c r="N15" s="41">
        <v>21689.297364447848</v>
      </c>
      <c r="O15" s="41">
        <v>23651.576683433166</v>
      </c>
      <c r="P15" s="41">
        <v>23658.214734001234</v>
      </c>
      <c r="Q15" s="41">
        <v>27247.013245050934</v>
      </c>
      <c r="R15" s="41">
        <v>26512.49687674184</v>
      </c>
      <c r="S15" s="41">
        <v>30062.196164494784</v>
      </c>
      <c r="T15" s="41">
        <v>29034.235210029128</v>
      </c>
      <c r="U15" s="41">
        <v>31702.334369502463</v>
      </c>
      <c r="V15" s="41">
        <v>30637.586494548545</v>
      </c>
      <c r="W15" s="41">
        <v>31022.796923750488</v>
      </c>
      <c r="X15" s="41">
        <v>28688.483098659904</v>
      </c>
      <c r="Y15" s="41">
        <v>31827.183854150604</v>
      </c>
      <c r="Z15" s="41">
        <v>26809.407532038535</v>
      </c>
      <c r="AA15" s="41">
        <v>29334.151005372474</v>
      </c>
      <c r="AB15" s="41">
        <v>26975.845731295503</v>
      </c>
      <c r="AC15" s="41">
        <v>29853.024049733463</v>
      </c>
      <c r="AD15" s="41">
        <v>28139.27617381902</v>
      </c>
      <c r="AE15" s="41">
        <v>30700.632026223506</v>
      </c>
      <c r="AF15" s="41">
        <v>28359.825628614541</v>
      </c>
      <c r="AG15" s="41">
        <v>31725.332782515132</v>
      </c>
      <c r="AH15" s="41">
        <v>30813.727299999999</v>
      </c>
      <c r="AI15" s="41">
        <v>29565.971000000001</v>
      </c>
      <c r="AJ15" s="41">
        <v>27185.493600000002</v>
      </c>
      <c r="AK15" s="41">
        <v>31789.534899999999</v>
      </c>
      <c r="AL15" s="41">
        <v>30462.953980920011</v>
      </c>
      <c r="AM15" s="41">
        <v>29462.075402425995</v>
      </c>
      <c r="AN15" s="41">
        <v>26418.121191510996</v>
      </c>
      <c r="AO15" s="41">
        <v>30044.138123661003</v>
      </c>
      <c r="AP15" s="41">
        <v>31644.124926631997</v>
      </c>
      <c r="AQ15" s="41">
        <v>29394.382824699998</v>
      </c>
      <c r="AR15" s="41">
        <v>26094.091986472005</v>
      </c>
      <c r="AS15" s="41">
        <v>29193.802279430005</v>
      </c>
      <c r="AT15" s="41">
        <v>28558.479686698007</v>
      </c>
      <c r="AU15" s="41">
        <v>29468.717153482001</v>
      </c>
      <c r="AV15" s="41">
        <v>29041.429961208007</v>
      </c>
      <c r="AW15" s="41">
        <v>32624.69910521901</v>
      </c>
      <c r="AX15" s="41">
        <v>34554.434736701005</v>
      </c>
      <c r="AY15" s="41">
        <v>35057.966031205993</v>
      </c>
      <c r="AZ15" s="41">
        <v>32611.763518747997</v>
      </c>
      <c r="BA15" s="41">
        <v>41528.894843520007</v>
      </c>
      <c r="BB15" s="41">
        <v>42099.837640849</v>
      </c>
      <c r="BC15" s="41">
        <v>41914.329892142996</v>
      </c>
      <c r="BD15" s="41">
        <v>38783.077170615994</v>
      </c>
      <c r="BE15" s="41">
        <v>44614.835238791995</v>
      </c>
      <c r="BF15" s="41">
        <v>45817.982508042005</v>
      </c>
      <c r="BG15" s="41">
        <v>46142.352305300999</v>
      </c>
      <c r="BH15" s="41">
        <v>40863.177964174014</v>
      </c>
      <c r="BI15" s="41">
        <v>42362.459744024003</v>
      </c>
      <c r="BJ15" s="41">
        <v>46596.481463087002</v>
      </c>
      <c r="BK15" s="41">
        <v>49331.789695665007</v>
      </c>
      <c r="BL15" s="41">
        <v>47326.02283071899</v>
      </c>
      <c r="BM15" s="41">
        <v>52113.572107075997</v>
      </c>
      <c r="BN15" s="41">
        <v>57513.071803091989</v>
      </c>
      <c r="BO15" s="41">
        <v>58437.514660065994</v>
      </c>
      <c r="BP15" s="41">
        <v>54991.955564042008</v>
      </c>
      <c r="BQ15" s="41">
        <v>61318.961851629007</v>
      </c>
      <c r="BR15" s="41">
        <v>66226.339388935987</v>
      </c>
      <c r="BS15" s="41">
        <v>69883.910181953994</v>
      </c>
      <c r="BT15" s="41">
        <v>60036.301292799988</v>
      </c>
      <c r="BU15" s="41">
        <v>47781.882242797998</v>
      </c>
      <c r="BV15" s="41">
        <v>43102.484481428997</v>
      </c>
      <c r="BW15" s="41">
        <v>43360.331939383999</v>
      </c>
      <c r="BX15" s="41">
        <v>44633.510993454001</v>
      </c>
      <c r="BY15" s="41">
        <v>49225.371800592002</v>
      </c>
      <c r="BZ15" s="41">
        <v>48795.285159798004</v>
      </c>
      <c r="CA15" s="41">
        <v>47902.972760309007</v>
      </c>
      <c r="CB15" s="41">
        <v>46901.262880842005</v>
      </c>
      <c r="CC15" s="41">
        <v>53069.092186703994</v>
      </c>
      <c r="CD15" s="41">
        <v>56039.334967453993</v>
      </c>
      <c r="CE15" s="41">
        <v>60498.065504481005</v>
      </c>
      <c r="CF15" s="41">
        <v>54972.49956009999</v>
      </c>
      <c r="CG15" s="41">
        <v>53159.311118476995</v>
      </c>
      <c r="CH15" s="41">
        <v>54805.603136936996</v>
      </c>
      <c r="CI15" s="41">
        <v>52083.389651986996</v>
      </c>
      <c r="CJ15" s="41">
        <v>47631.005504895998</v>
      </c>
      <c r="CK15" s="41">
        <v>50622.269748113999</v>
      </c>
      <c r="CL15" s="41">
        <v>52301.999883031996</v>
      </c>
      <c r="CM15" s="41">
        <v>51825.034475754997</v>
      </c>
      <c r="CN15" s="41">
        <v>50034.525022531991</v>
      </c>
      <c r="CO15" s="41">
        <v>53330.141790547015</v>
      </c>
      <c r="CP15" s="41">
        <v>55975.403556582984</v>
      </c>
      <c r="CQ15" s="41">
        <v>56443.493356151994</v>
      </c>
      <c r="CR15" s="41">
        <v>51395.663906550995</v>
      </c>
      <c r="CS15" s="41">
        <v>50440.66715112501</v>
      </c>
      <c r="CT15" s="41">
        <v>45528.194745348999</v>
      </c>
      <c r="CU15" s="41">
        <v>47258.528673515</v>
      </c>
      <c r="CV15" s="41">
        <v>44521.948018868003</v>
      </c>
      <c r="CW15" s="41">
        <v>45754.965009724001</v>
      </c>
      <c r="CX15" s="41">
        <v>46478.945619197999</v>
      </c>
      <c r="CY15" s="41">
        <v>50029.840087952005</v>
      </c>
      <c r="CZ15" s="41">
        <v>45564.557434264992</v>
      </c>
      <c r="DA15" s="41">
        <v>32871.052712338991</v>
      </c>
    </row>
    <row r="16" spans="1:105" ht="32" x14ac:dyDescent="0.2">
      <c r="A16" s="36" t="s">
        <v>140</v>
      </c>
      <c r="B16" s="32">
        <f>B15/B14</f>
        <v>0.58198103102933385</v>
      </c>
      <c r="C16" s="32">
        <f t="shared" ref="C16:BN16" si="8">C15/C14</f>
        <v>0.55648914440363928</v>
      </c>
      <c r="D16" s="32">
        <f t="shared" si="8"/>
        <v>0.5482205860772762</v>
      </c>
      <c r="E16" s="32">
        <f t="shared" si="8"/>
        <v>0.53428251727395049</v>
      </c>
      <c r="F16" s="32">
        <f t="shared" si="8"/>
        <v>0.56357261923028867</v>
      </c>
      <c r="G16" s="32">
        <f t="shared" si="8"/>
        <v>0.54115974056621663</v>
      </c>
      <c r="H16" s="32">
        <f t="shared" si="8"/>
        <v>0.53426647608215638</v>
      </c>
      <c r="I16" s="32">
        <f t="shared" si="8"/>
        <v>0.52250157753352733</v>
      </c>
      <c r="J16" s="32">
        <f t="shared" si="8"/>
        <v>0.53341622831004198</v>
      </c>
      <c r="K16" s="32">
        <f t="shared" si="8"/>
        <v>0.50309047035076904</v>
      </c>
      <c r="L16" s="32">
        <f t="shared" si="8"/>
        <v>0.49158986627964812</v>
      </c>
      <c r="M16" s="32">
        <f t="shared" si="8"/>
        <v>0.50233687474960476</v>
      </c>
      <c r="N16" s="32">
        <f t="shared" si="8"/>
        <v>0.51439540240080517</v>
      </c>
      <c r="O16" s="32">
        <f t="shared" si="8"/>
        <v>0.50108872194155896</v>
      </c>
      <c r="P16" s="32">
        <f t="shared" si="8"/>
        <v>0.50589825843345093</v>
      </c>
      <c r="Q16" s="32">
        <f t="shared" si="8"/>
        <v>0.50877139063690047</v>
      </c>
      <c r="R16" s="32">
        <f t="shared" si="8"/>
        <v>0.50943110999441921</v>
      </c>
      <c r="S16" s="32">
        <f t="shared" si="8"/>
        <v>0.51163006659097443</v>
      </c>
      <c r="T16" s="32">
        <f t="shared" si="8"/>
        <v>0.50938328580532077</v>
      </c>
      <c r="U16" s="32">
        <f t="shared" si="8"/>
        <v>0.49856992654097188</v>
      </c>
      <c r="V16" s="32">
        <f t="shared" si="8"/>
        <v>0.51044643971153769</v>
      </c>
      <c r="W16" s="32">
        <f t="shared" si="8"/>
        <v>0.487438146616055</v>
      </c>
      <c r="X16" s="32">
        <f t="shared" si="8"/>
        <v>0.47868699212673005</v>
      </c>
      <c r="Y16" s="32">
        <f t="shared" si="8"/>
        <v>0.47535655284685235</v>
      </c>
      <c r="Z16" s="32">
        <f t="shared" si="8"/>
        <v>0.48639868440002965</v>
      </c>
      <c r="AA16" s="32">
        <f t="shared" si="8"/>
        <v>0.47487270769215451</v>
      </c>
      <c r="AB16" s="32">
        <f t="shared" si="8"/>
        <v>0.4687506802023309</v>
      </c>
      <c r="AC16" s="32">
        <f t="shared" si="8"/>
        <v>0.4678417061854232</v>
      </c>
      <c r="AD16" s="32">
        <f t="shared" si="8"/>
        <v>0.49218189863846679</v>
      </c>
      <c r="AE16" s="32">
        <f t="shared" si="8"/>
        <v>0.48758969318449358</v>
      </c>
      <c r="AF16" s="32">
        <f t="shared" si="8"/>
        <v>0.48212179827939439</v>
      </c>
      <c r="AG16" s="32">
        <f t="shared" si="8"/>
        <v>0.4978995318347525</v>
      </c>
      <c r="AH16" s="32">
        <f t="shared" si="8"/>
        <v>0.53736213453783421</v>
      </c>
      <c r="AI16" s="32">
        <f t="shared" si="8"/>
        <v>0.50852275260780277</v>
      </c>
      <c r="AJ16" s="32">
        <f t="shared" si="8"/>
        <v>0.49002894178884054</v>
      </c>
      <c r="AK16" s="32">
        <f t="shared" si="8"/>
        <v>0.49576958102208635</v>
      </c>
      <c r="AL16" s="32">
        <f t="shared" si="8"/>
        <v>0.50028667528558157</v>
      </c>
      <c r="AM16" s="32">
        <f t="shared" si="8"/>
        <v>0.49192880585225951</v>
      </c>
      <c r="AN16" s="32">
        <f t="shared" si="8"/>
        <v>0.46054597824579496</v>
      </c>
      <c r="AO16" s="32">
        <f t="shared" si="8"/>
        <v>0.48647309789833665</v>
      </c>
      <c r="AP16" s="32">
        <f t="shared" si="8"/>
        <v>0.49742548893264465</v>
      </c>
      <c r="AQ16" s="32">
        <f t="shared" si="8"/>
        <v>0.4802164478897416</v>
      </c>
      <c r="AR16" s="32">
        <f t="shared" si="8"/>
        <v>0.46668721398977581</v>
      </c>
      <c r="AS16" s="32">
        <f t="shared" si="8"/>
        <v>0.45967359053274837</v>
      </c>
      <c r="AT16" s="32">
        <f t="shared" si="8"/>
        <v>0.49725958565927442</v>
      </c>
      <c r="AU16" s="32">
        <f t="shared" si="8"/>
        <v>0.47102455916617647</v>
      </c>
      <c r="AV16" s="32">
        <f t="shared" si="8"/>
        <v>0.46018718290439303</v>
      </c>
      <c r="AW16" s="32">
        <f t="shared" si="8"/>
        <v>0.45705059517569835</v>
      </c>
      <c r="AX16" s="32">
        <f t="shared" si="8"/>
        <v>0.49380807180588882</v>
      </c>
      <c r="AY16" s="32">
        <f t="shared" si="8"/>
        <v>0.4778893566903607</v>
      </c>
      <c r="AZ16" s="32">
        <f t="shared" si="8"/>
        <v>0.46517981643288142</v>
      </c>
      <c r="BA16" s="32">
        <f t="shared" si="8"/>
        <v>0.48046208504856752</v>
      </c>
      <c r="BB16" s="32">
        <f t="shared" si="8"/>
        <v>0.5058117038142147</v>
      </c>
      <c r="BC16" s="32">
        <f t="shared" si="8"/>
        <v>0.47539292740234773</v>
      </c>
      <c r="BD16" s="32">
        <f t="shared" si="8"/>
        <v>0.45490471648091774</v>
      </c>
      <c r="BE16" s="32">
        <f t="shared" si="8"/>
        <v>0.46042578890011959</v>
      </c>
      <c r="BF16" s="32">
        <f t="shared" si="8"/>
        <v>0.49805835310297131</v>
      </c>
      <c r="BG16" s="32">
        <f t="shared" si="8"/>
        <v>0.47346263329640609</v>
      </c>
      <c r="BH16" s="32">
        <f t="shared" si="8"/>
        <v>0.45665589409032153</v>
      </c>
      <c r="BI16" s="32">
        <f t="shared" si="8"/>
        <v>0.45165086621807221</v>
      </c>
      <c r="BJ16" s="32">
        <f t="shared" si="8"/>
        <v>0.48809782820985614</v>
      </c>
      <c r="BK16" s="32">
        <f t="shared" si="8"/>
        <v>0.46749094515093687</v>
      </c>
      <c r="BL16" s="32">
        <f t="shared" si="8"/>
        <v>0.46839040480592603</v>
      </c>
      <c r="BM16" s="32">
        <f t="shared" si="8"/>
        <v>0.45239933461433862</v>
      </c>
      <c r="BN16" s="32">
        <f t="shared" si="8"/>
        <v>0.49013248976512414</v>
      </c>
      <c r="BO16" s="32">
        <f t="shared" ref="BO16:DA16" si="9">BO15/BO14</f>
        <v>0.46462929983237305</v>
      </c>
      <c r="BP16" s="32">
        <f t="shared" si="9"/>
        <v>0.45557955685522034</v>
      </c>
      <c r="BQ16" s="32">
        <f t="shared" si="9"/>
        <v>0.44948496188799797</v>
      </c>
      <c r="BR16" s="32">
        <f t="shared" si="9"/>
        <v>0.4688379152986959</v>
      </c>
      <c r="BS16" s="32">
        <f t="shared" si="9"/>
        <v>0.45873391955644305</v>
      </c>
      <c r="BT16" s="32">
        <f t="shared" si="9"/>
        <v>0.43887995913379352</v>
      </c>
      <c r="BU16" s="32">
        <f t="shared" si="9"/>
        <v>0.41824711654858071</v>
      </c>
      <c r="BV16" s="32">
        <f t="shared" si="9"/>
        <v>0.46630118889622868</v>
      </c>
      <c r="BW16" s="32">
        <f t="shared" si="9"/>
        <v>0.43631154941373107</v>
      </c>
      <c r="BX16" s="32">
        <f t="shared" si="9"/>
        <v>0.43691564012248824</v>
      </c>
      <c r="BY16" s="32">
        <f t="shared" si="9"/>
        <v>0.43617735402438129</v>
      </c>
      <c r="BZ16" s="32">
        <f t="shared" si="9"/>
        <v>0.46332876518419269</v>
      </c>
      <c r="CA16" s="32">
        <f t="shared" si="9"/>
        <v>0.43934647915212066</v>
      </c>
      <c r="CB16" s="32">
        <f t="shared" si="9"/>
        <v>0.4305794752156476</v>
      </c>
      <c r="CC16" s="32">
        <f t="shared" si="9"/>
        <v>0.42928531509430545</v>
      </c>
      <c r="CD16" s="32">
        <f t="shared" si="9"/>
        <v>0.4539025197919801</v>
      </c>
      <c r="CE16" s="32">
        <f t="shared" si="9"/>
        <v>0.43214585466301103</v>
      </c>
      <c r="CF16" s="32">
        <f t="shared" si="9"/>
        <v>0.42092498154871499</v>
      </c>
      <c r="CG16" s="32">
        <f t="shared" si="9"/>
        <v>0.41097496575445447</v>
      </c>
      <c r="CH16" s="32">
        <f t="shared" si="9"/>
        <v>0.43776342748230779</v>
      </c>
      <c r="CI16" s="32">
        <f t="shared" si="9"/>
        <v>0.40580702750301922</v>
      </c>
      <c r="CJ16" s="32">
        <f t="shared" si="9"/>
        <v>0.40111265646213551</v>
      </c>
      <c r="CK16" s="32">
        <f t="shared" si="9"/>
        <v>0.39163435206323355</v>
      </c>
      <c r="CL16" s="32">
        <f t="shared" si="9"/>
        <v>0.41795086907376944</v>
      </c>
      <c r="CM16" s="32">
        <f t="shared" si="9"/>
        <v>0.39678282771665413</v>
      </c>
      <c r="CN16" s="32">
        <f t="shared" si="9"/>
        <v>0.39726988729870893</v>
      </c>
      <c r="CO16" s="32">
        <f t="shared" si="9"/>
        <v>0.39094474264840334</v>
      </c>
      <c r="CP16" s="32">
        <f t="shared" si="9"/>
        <v>0.42372375956195024</v>
      </c>
      <c r="CQ16" s="32">
        <f t="shared" si="9"/>
        <v>0.40686509169946072</v>
      </c>
      <c r="CR16" s="32">
        <f t="shared" si="9"/>
        <v>0.39811483418471327</v>
      </c>
      <c r="CS16" s="32">
        <f t="shared" si="9"/>
        <v>0.38840033312631894</v>
      </c>
      <c r="CT16" s="32">
        <f t="shared" si="9"/>
        <v>0.40845430218699641</v>
      </c>
      <c r="CU16" s="32">
        <f t="shared" si="9"/>
        <v>0.39960035383204184</v>
      </c>
      <c r="CV16" s="32">
        <f t="shared" si="9"/>
        <v>0.40093115042598987</v>
      </c>
      <c r="CW16" s="32">
        <f t="shared" si="9"/>
        <v>0.39371323346905779</v>
      </c>
      <c r="CX16" s="32">
        <f t="shared" si="9"/>
        <v>0.42532712379390808</v>
      </c>
      <c r="CY16" s="32">
        <f t="shared" si="9"/>
        <v>0.41142764033343776</v>
      </c>
      <c r="CZ16" s="32">
        <f t="shared" si="9"/>
        <v>0.40429374018830605</v>
      </c>
      <c r="DA16" s="32">
        <f t="shared" si="9"/>
        <v>0.33399226831277107</v>
      </c>
    </row>
    <row r="17" spans="1:105" ht="48" x14ac:dyDescent="0.2">
      <c r="A17" s="36" t="s">
        <v>145</v>
      </c>
      <c r="D17" s="32">
        <f t="shared" ref="D17:BO17" si="10">AVERAGE(B16:D16)</f>
        <v>0.56223025383674974</v>
      </c>
      <c r="E17" s="32">
        <f t="shared" si="10"/>
        <v>0.54633074925162195</v>
      </c>
      <c r="F17" s="32">
        <f t="shared" si="10"/>
        <v>0.54869190752717178</v>
      </c>
      <c r="G17" s="32">
        <f t="shared" si="10"/>
        <v>0.54633829235681863</v>
      </c>
      <c r="H17" s="32">
        <f t="shared" si="10"/>
        <v>0.54633294529288723</v>
      </c>
      <c r="I17" s="32">
        <f t="shared" si="10"/>
        <v>0.53264259806063341</v>
      </c>
      <c r="J17" s="32">
        <f t="shared" si="10"/>
        <v>0.53006142730857519</v>
      </c>
      <c r="K17" s="32">
        <f t="shared" si="10"/>
        <v>0.51966942539811278</v>
      </c>
      <c r="L17" s="32">
        <f t="shared" si="10"/>
        <v>0.5093655216468197</v>
      </c>
      <c r="M17" s="32">
        <f t="shared" si="10"/>
        <v>0.49900573712667401</v>
      </c>
      <c r="N17" s="32">
        <f t="shared" si="10"/>
        <v>0.50277404781001944</v>
      </c>
      <c r="O17" s="32">
        <f t="shared" si="10"/>
        <v>0.50594033303065633</v>
      </c>
      <c r="P17" s="32">
        <f t="shared" si="10"/>
        <v>0.50712746092527172</v>
      </c>
      <c r="Q17" s="32">
        <f t="shared" si="10"/>
        <v>0.50525279033730353</v>
      </c>
      <c r="R17" s="32">
        <f t="shared" si="10"/>
        <v>0.50803358635492346</v>
      </c>
      <c r="S17" s="32">
        <f t="shared" si="10"/>
        <v>0.509944189074098</v>
      </c>
      <c r="T17" s="32">
        <f t="shared" si="10"/>
        <v>0.51014815413023806</v>
      </c>
      <c r="U17" s="32">
        <f t="shared" si="10"/>
        <v>0.50652775964575569</v>
      </c>
      <c r="V17" s="32">
        <f t="shared" si="10"/>
        <v>0.50613321735261019</v>
      </c>
      <c r="W17" s="32">
        <f t="shared" si="10"/>
        <v>0.49881817095618813</v>
      </c>
      <c r="X17" s="32">
        <f t="shared" si="10"/>
        <v>0.49219052615144093</v>
      </c>
      <c r="Y17" s="32">
        <f t="shared" si="10"/>
        <v>0.48049389719654578</v>
      </c>
      <c r="Z17" s="32">
        <f t="shared" si="10"/>
        <v>0.48014740979120402</v>
      </c>
      <c r="AA17" s="32">
        <f t="shared" si="10"/>
        <v>0.47887598164634548</v>
      </c>
      <c r="AB17" s="32">
        <f t="shared" si="10"/>
        <v>0.47667402409817167</v>
      </c>
      <c r="AC17" s="32">
        <f t="shared" si="10"/>
        <v>0.47048836469330285</v>
      </c>
      <c r="AD17" s="32">
        <f t="shared" si="10"/>
        <v>0.47625809500874028</v>
      </c>
      <c r="AE17" s="32">
        <f t="shared" si="10"/>
        <v>0.48253776600279452</v>
      </c>
      <c r="AF17" s="32">
        <f t="shared" si="10"/>
        <v>0.48729779670078494</v>
      </c>
      <c r="AG17" s="32">
        <f t="shared" si="10"/>
        <v>0.48920367443288021</v>
      </c>
      <c r="AH17" s="32">
        <f t="shared" si="10"/>
        <v>0.50579448821732698</v>
      </c>
      <c r="AI17" s="32">
        <f t="shared" si="10"/>
        <v>0.51459480632679655</v>
      </c>
      <c r="AJ17" s="32">
        <f t="shared" si="10"/>
        <v>0.51197127631149253</v>
      </c>
      <c r="AK17" s="32">
        <f t="shared" si="10"/>
        <v>0.49810709180624319</v>
      </c>
      <c r="AL17" s="32">
        <f t="shared" si="10"/>
        <v>0.49536173269883621</v>
      </c>
      <c r="AM17" s="32">
        <f t="shared" si="10"/>
        <v>0.49599502071997587</v>
      </c>
      <c r="AN17" s="32">
        <f t="shared" si="10"/>
        <v>0.48425381979454535</v>
      </c>
      <c r="AO17" s="32">
        <f t="shared" si="10"/>
        <v>0.47964929399879708</v>
      </c>
      <c r="AP17" s="32">
        <f t="shared" si="10"/>
        <v>0.48148152169225877</v>
      </c>
      <c r="AQ17" s="32">
        <f t="shared" si="10"/>
        <v>0.48803834490690762</v>
      </c>
      <c r="AR17" s="32">
        <f t="shared" si="10"/>
        <v>0.48144305027072071</v>
      </c>
      <c r="AS17" s="32">
        <f t="shared" si="10"/>
        <v>0.46885908413742189</v>
      </c>
      <c r="AT17" s="32">
        <f t="shared" si="10"/>
        <v>0.47454013006059953</v>
      </c>
      <c r="AU17" s="32">
        <f t="shared" si="10"/>
        <v>0.47598591178606647</v>
      </c>
      <c r="AV17" s="32">
        <f t="shared" si="10"/>
        <v>0.47615710924328131</v>
      </c>
      <c r="AW17" s="32">
        <f t="shared" si="10"/>
        <v>0.46275411241542264</v>
      </c>
      <c r="AX17" s="32">
        <f t="shared" si="10"/>
        <v>0.47034861662866007</v>
      </c>
      <c r="AY17" s="32">
        <f t="shared" si="10"/>
        <v>0.4762493412239826</v>
      </c>
      <c r="AZ17" s="32">
        <f t="shared" si="10"/>
        <v>0.47895908164304363</v>
      </c>
      <c r="BA17" s="32">
        <f t="shared" si="10"/>
        <v>0.47451041939060318</v>
      </c>
      <c r="BB17" s="32">
        <f t="shared" si="10"/>
        <v>0.4838178684318879</v>
      </c>
      <c r="BC17" s="32">
        <f t="shared" si="10"/>
        <v>0.48722223875504334</v>
      </c>
      <c r="BD17" s="32">
        <f t="shared" si="10"/>
        <v>0.47870311589916009</v>
      </c>
      <c r="BE17" s="32">
        <f t="shared" si="10"/>
        <v>0.46357447759446169</v>
      </c>
      <c r="BF17" s="32">
        <f t="shared" si="10"/>
        <v>0.47112961949466953</v>
      </c>
      <c r="BG17" s="32">
        <f t="shared" si="10"/>
        <v>0.47731559176649901</v>
      </c>
      <c r="BH17" s="32">
        <f t="shared" si="10"/>
        <v>0.47605896016323301</v>
      </c>
      <c r="BI17" s="32">
        <f t="shared" si="10"/>
        <v>0.46058979786826665</v>
      </c>
      <c r="BJ17" s="32">
        <f t="shared" si="10"/>
        <v>0.46546819617274998</v>
      </c>
      <c r="BK17" s="32">
        <f t="shared" si="10"/>
        <v>0.46907987985962168</v>
      </c>
      <c r="BL17" s="32">
        <f t="shared" si="10"/>
        <v>0.47465972605557299</v>
      </c>
      <c r="BM17" s="32">
        <f t="shared" si="10"/>
        <v>0.46276022819040047</v>
      </c>
      <c r="BN17" s="32">
        <f t="shared" si="10"/>
        <v>0.47030740972846291</v>
      </c>
      <c r="BO17" s="32">
        <f t="shared" si="10"/>
        <v>0.46905370807061192</v>
      </c>
      <c r="BP17" s="32">
        <f t="shared" ref="BP17:DA17" si="11">AVERAGE(BN16:BP16)</f>
        <v>0.47011378215090582</v>
      </c>
      <c r="BQ17" s="32">
        <f t="shared" si="11"/>
        <v>0.45656460619186379</v>
      </c>
      <c r="BR17" s="32">
        <f t="shared" si="11"/>
        <v>0.45796747801397136</v>
      </c>
      <c r="BS17" s="32">
        <f t="shared" si="11"/>
        <v>0.45901893224771229</v>
      </c>
      <c r="BT17" s="32">
        <f t="shared" si="11"/>
        <v>0.45548393132964415</v>
      </c>
      <c r="BU17" s="32">
        <f t="shared" si="11"/>
        <v>0.43862033174627246</v>
      </c>
      <c r="BV17" s="32">
        <f t="shared" si="11"/>
        <v>0.4411427548595343</v>
      </c>
      <c r="BW17" s="32">
        <f t="shared" si="11"/>
        <v>0.44028661828618015</v>
      </c>
      <c r="BX17" s="32">
        <f t="shared" si="11"/>
        <v>0.44650945947748272</v>
      </c>
      <c r="BY17" s="32">
        <f t="shared" si="11"/>
        <v>0.43646818118686692</v>
      </c>
      <c r="BZ17" s="32">
        <f t="shared" si="11"/>
        <v>0.44547391977702072</v>
      </c>
      <c r="CA17" s="32">
        <f t="shared" si="11"/>
        <v>0.4462841994535649</v>
      </c>
      <c r="CB17" s="32">
        <f t="shared" si="11"/>
        <v>0.4444182398506536</v>
      </c>
      <c r="CC17" s="32">
        <f t="shared" si="11"/>
        <v>0.43307042315402455</v>
      </c>
      <c r="CD17" s="32">
        <f t="shared" si="11"/>
        <v>0.4379224367006444</v>
      </c>
      <c r="CE17" s="32">
        <f t="shared" si="11"/>
        <v>0.43844456318309888</v>
      </c>
      <c r="CF17" s="32">
        <f t="shared" si="11"/>
        <v>0.43565778533456873</v>
      </c>
      <c r="CG17" s="32">
        <f t="shared" si="11"/>
        <v>0.42134860065539348</v>
      </c>
      <c r="CH17" s="32">
        <f t="shared" si="11"/>
        <v>0.42322112492849245</v>
      </c>
      <c r="CI17" s="32">
        <f t="shared" si="11"/>
        <v>0.41818180691326051</v>
      </c>
      <c r="CJ17" s="32">
        <f t="shared" si="11"/>
        <v>0.41489437048248751</v>
      </c>
      <c r="CK17" s="32">
        <f t="shared" si="11"/>
        <v>0.39951801200946274</v>
      </c>
      <c r="CL17" s="32">
        <f t="shared" si="11"/>
        <v>0.40356595919971278</v>
      </c>
      <c r="CM17" s="32">
        <f t="shared" si="11"/>
        <v>0.402122682951219</v>
      </c>
      <c r="CN17" s="32">
        <f t="shared" si="11"/>
        <v>0.40400119469637746</v>
      </c>
      <c r="CO17" s="32">
        <f t="shared" si="11"/>
        <v>0.39499915255458884</v>
      </c>
      <c r="CP17" s="32">
        <f t="shared" si="11"/>
        <v>0.40397946316968752</v>
      </c>
      <c r="CQ17" s="32">
        <f t="shared" si="11"/>
        <v>0.40717786463660471</v>
      </c>
      <c r="CR17" s="32">
        <f t="shared" si="11"/>
        <v>0.40956789514870806</v>
      </c>
      <c r="CS17" s="32">
        <f t="shared" si="11"/>
        <v>0.39779341967016429</v>
      </c>
      <c r="CT17" s="32">
        <f t="shared" si="11"/>
        <v>0.39832315649934286</v>
      </c>
      <c r="CU17" s="32">
        <f t="shared" si="11"/>
        <v>0.3988183297151191</v>
      </c>
      <c r="CV17" s="32">
        <f t="shared" si="11"/>
        <v>0.40299526881500936</v>
      </c>
      <c r="CW17" s="32">
        <f t="shared" si="11"/>
        <v>0.39808157924236315</v>
      </c>
      <c r="CX17" s="32">
        <f t="shared" si="11"/>
        <v>0.40665716922965189</v>
      </c>
      <c r="CY17" s="32">
        <f t="shared" si="11"/>
        <v>0.41015599919880125</v>
      </c>
      <c r="CZ17" s="32">
        <f t="shared" si="11"/>
        <v>0.41368283477188394</v>
      </c>
      <c r="DA17" s="32">
        <f t="shared" si="11"/>
        <v>0.38323788294483824</v>
      </c>
    </row>
    <row r="20" spans="1:105" x14ac:dyDescent="0.2">
      <c r="B20" s="43" t="s">
        <v>146</v>
      </c>
      <c r="C20" s="43" t="s">
        <v>147</v>
      </c>
      <c r="D20" s="43" t="s">
        <v>148</v>
      </c>
      <c r="E20" s="43" t="s">
        <v>149</v>
      </c>
      <c r="F20" s="43" t="s">
        <v>150</v>
      </c>
      <c r="G20" s="43" t="s">
        <v>151</v>
      </c>
      <c r="H20" s="43" t="s">
        <v>152</v>
      </c>
      <c r="I20" s="43" t="s">
        <v>152</v>
      </c>
      <c r="J20" s="43" t="s">
        <v>153</v>
      </c>
      <c r="K20" s="43" t="s">
        <v>154</v>
      </c>
      <c r="L20" s="43" t="s">
        <v>155</v>
      </c>
      <c r="M20" s="43" t="s">
        <v>156</v>
      </c>
      <c r="N20" s="43" t="s">
        <v>157</v>
      </c>
      <c r="O20" s="43" t="s">
        <v>158</v>
      </c>
      <c r="P20" s="43" t="s">
        <v>159</v>
      </c>
      <c r="Q20" s="43" t="s">
        <v>160</v>
      </c>
      <c r="R20" s="43" t="s">
        <v>161</v>
      </c>
      <c r="S20" s="43" t="s">
        <v>162</v>
      </c>
      <c r="T20" s="43" t="s">
        <v>163</v>
      </c>
      <c r="U20" s="43" t="s">
        <v>164</v>
      </c>
      <c r="V20" s="43" t="s">
        <v>165</v>
      </c>
      <c r="W20" s="43" t="s">
        <v>166</v>
      </c>
      <c r="X20" s="43" t="s">
        <v>167</v>
      </c>
      <c r="Y20" s="43" t="s">
        <v>168</v>
      </c>
      <c r="Z20" s="43" t="s">
        <v>169</v>
      </c>
      <c r="AA20" s="43" t="s">
        <v>170</v>
      </c>
      <c r="AB20" s="43" t="s">
        <v>171</v>
      </c>
      <c r="AC20" s="43" t="s">
        <v>172</v>
      </c>
      <c r="AD20" s="43" t="s">
        <v>173</v>
      </c>
      <c r="AE20" s="43" t="s">
        <v>174</v>
      </c>
      <c r="AF20" s="43" t="s">
        <v>175</v>
      </c>
      <c r="AG20" s="43" t="s">
        <v>176</v>
      </c>
      <c r="AH20" s="43" t="s">
        <v>177</v>
      </c>
      <c r="AI20" s="43" t="s">
        <v>178</v>
      </c>
      <c r="AJ20" s="43" t="s">
        <v>179</v>
      </c>
      <c r="AK20" s="43" t="s">
        <v>180</v>
      </c>
      <c r="AL20" s="43" t="s">
        <v>181</v>
      </c>
      <c r="AM20" s="43" t="s">
        <v>182</v>
      </c>
      <c r="AN20" s="43" t="s">
        <v>183</v>
      </c>
      <c r="AO20" s="43" t="s">
        <v>184</v>
      </c>
      <c r="AP20" s="43" t="s">
        <v>185</v>
      </c>
      <c r="AQ20" s="43" t="s">
        <v>186</v>
      </c>
      <c r="AR20" s="43" t="s">
        <v>187</v>
      </c>
      <c r="AS20" s="43" t="s">
        <v>188</v>
      </c>
      <c r="AT20" s="43" t="s">
        <v>189</v>
      </c>
      <c r="AU20" s="43" t="s">
        <v>190</v>
      </c>
      <c r="AV20" s="43" t="s">
        <v>191</v>
      </c>
      <c r="AW20" s="43" t="s">
        <v>192</v>
      </c>
      <c r="AX20" s="43" t="s">
        <v>193</v>
      </c>
      <c r="AY20" s="43" t="s">
        <v>194</v>
      </c>
      <c r="AZ20" s="43" t="s">
        <v>195</v>
      </c>
      <c r="BA20" s="43" t="s">
        <v>196</v>
      </c>
      <c r="BB20" s="43" t="s">
        <v>197</v>
      </c>
      <c r="BC20" s="43" t="s">
        <v>198</v>
      </c>
      <c r="BD20" s="43" t="s">
        <v>199</v>
      </c>
      <c r="BE20" s="43" t="s">
        <v>200</v>
      </c>
      <c r="BF20" s="43" t="s">
        <v>201</v>
      </c>
      <c r="BG20" s="43" t="s">
        <v>202</v>
      </c>
      <c r="BH20" s="43" t="s">
        <v>203</v>
      </c>
      <c r="BI20" s="43" t="s">
        <v>204</v>
      </c>
      <c r="BJ20" s="43" t="s">
        <v>205</v>
      </c>
      <c r="BK20" s="43" t="s">
        <v>206</v>
      </c>
      <c r="BL20" s="43" t="s">
        <v>207</v>
      </c>
      <c r="BM20" s="43" t="s">
        <v>208</v>
      </c>
      <c r="BN20" s="43" t="s">
        <v>209</v>
      </c>
      <c r="BO20" s="43" t="s">
        <v>210</v>
      </c>
      <c r="BP20" s="43" t="s">
        <v>211</v>
      </c>
      <c r="BQ20" s="43" t="s">
        <v>212</v>
      </c>
      <c r="BR20" s="43" t="s">
        <v>213</v>
      </c>
      <c r="BS20" s="43" t="s">
        <v>214</v>
      </c>
      <c r="BT20" s="43" t="s">
        <v>215</v>
      </c>
    </row>
    <row r="21" spans="1:105" x14ac:dyDescent="0.2">
      <c r="B21" s="29" t="s">
        <v>34</v>
      </c>
      <c r="C21" s="30" t="s">
        <v>35</v>
      </c>
      <c r="D21" s="30" t="s">
        <v>36</v>
      </c>
      <c r="E21" s="30" t="s">
        <v>37</v>
      </c>
      <c r="F21" s="44" t="s">
        <v>38</v>
      </c>
      <c r="G21" s="30" t="s">
        <v>39</v>
      </c>
      <c r="H21" s="30" t="s">
        <v>40</v>
      </c>
      <c r="I21" s="30" t="s">
        <v>41</v>
      </c>
      <c r="J21" s="30" t="s">
        <v>42</v>
      </c>
      <c r="K21" s="30" t="s">
        <v>43</v>
      </c>
      <c r="L21" s="30" t="s">
        <v>44</v>
      </c>
      <c r="M21" s="30" t="s">
        <v>45</v>
      </c>
      <c r="N21" s="30" t="s">
        <v>46</v>
      </c>
      <c r="O21" s="30" t="s">
        <v>47</v>
      </c>
      <c r="P21" s="30" t="s">
        <v>48</v>
      </c>
      <c r="Q21" s="30" t="s">
        <v>49</v>
      </c>
      <c r="R21" s="30" t="s">
        <v>50</v>
      </c>
      <c r="S21" s="30" t="s">
        <v>51</v>
      </c>
      <c r="T21" s="30" t="s">
        <v>52</v>
      </c>
      <c r="U21" s="30" t="s">
        <v>53</v>
      </c>
      <c r="V21" s="30" t="s">
        <v>54</v>
      </c>
      <c r="W21" s="30" t="s">
        <v>55</v>
      </c>
      <c r="X21" s="30" t="s">
        <v>56</v>
      </c>
      <c r="Y21" s="30" t="s">
        <v>57</v>
      </c>
      <c r="Z21" s="30" t="s">
        <v>58</v>
      </c>
      <c r="AA21" s="30" t="s">
        <v>59</v>
      </c>
      <c r="AB21" s="30" t="s">
        <v>60</v>
      </c>
      <c r="AC21" s="30" t="s">
        <v>61</v>
      </c>
      <c r="AD21" s="30" t="s">
        <v>62</v>
      </c>
      <c r="AE21" s="30" t="s">
        <v>63</v>
      </c>
      <c r="AF21" s="30" t="s">
        <v>64</v>
      </c>
      <c r="AG21" s="30" t="s">
        <v>65</v>
      </c>
      <c r="AH21" s="30" t="s">
        <v>66</v>
      </c>
      <c r="AI21" s="30" t="s">
        <v>67</v>
      </c>
      <c r="AJ21" s="30" t="s">
        <v>68</v>
      </c>
      <c r="AK21" s="30" t="s">
        <v>69</v>
      </c>
      <c r="AL21" s="30" t="s">
        <v>70</v>
      </c>
      <c r="AM21" s="30" t="s">
        <v>71</v>
      </c>
      <c r="AN21" s="30" t="s">
        <v>72</v>
      </c>
      <c r="AO21" s="30" t="s">
        <v>73</v>
      </c>
      <c r="AP21" s="30" t="s">
        <v>74</v>
      </c>
      <c r="AQ21" s="30" t="s">
        <v>75</v>
      </c>
      <c r="AR21" s="30" t="s">
        <v>76</v>
      </c>
      <c r="AS21" s="30" t="s">
        <v>77</v>
      </c>
      <c r="AT21" s="30" t="s">
        <v>78</v>
      </c>
      <c r="AU21" s="30" t="s">
        <v>79</v>
      </c>
      <c r="AV21" s="30" t="s">
        <v>80</v>
      </c>
      <c r="AW21" s="30" t="s">
        <v>81</v>
      </c>
      <c r="AX21" s="30" t="s">
        <v>82</v>
      </c>
      <c r="AY21" s="30" t="s">
        <v>83</v>
      </c>
      <c r="AZ21" s="30" t="s">
        <v>84</v>
      </c>
      <c r="BA21" s="30" t="s">
        <v>85</v>
      </c>
      <c r="BB21" s="30" t="s">
        <v>86</v>
      </c>
      <c r="BC21" s="30" t="s">
        <v>87</v>
      </c>
      <c r="BD21" s="30" t="s">
        <v>88</v>
      </c>
      <c r="BE21" s="30" t="s">
        <v>89</v>
      </c>
      <c r="BF21" s="30" t="s">
        <v>90</v>
      </c>
      <c r="BG21" s="30" t="s">
        <v>91</v>
      </c>
      <c r="BH21" s="30" t="s">
        <v>92</v>
      </c>
      <c r="BI21" s="30" t="s">
        <v>93</v>
      </c>
      <c r="BJ21" s="30" t="s">
        <v>94</v>
      </c>
      <c r="BK21" s="30" t="s">
        <v>95</v>
      </c>
      <c r="BL21" s="30" t="s">
        <v>96</v>
      </c>
      <c r="BM21" s="30" t="s">
        <v>97</v>
      </c>
      <c r="BN21" s="30" t="s">
        <v>98</v>
      </c>
      <c r="BO21" s="30" t="s">
        <v>99</v>
      </c>
      <c r="BP21" s="30" t="s">
        <v>100</v>
      </c>
      <c r="BQ21" s="30" t="s">
        <v>101</v>
      </c>
      <c r="BR21" s="30" t="s">
        <v>102</v>
      </c>
      <c r="BS21" s="30" t="s">
        <v>103</v>
      </c>
      <c r="BT21" s="30" t="s">
        <v>104</v>
      </c>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1"/>
    </row>
    <row r="22" spans="1:105" x14ac:dyDescent="0.2">
      <c r="A22" s="36" t="s">
        <v>33</v>
      </c>
      <c r="D22" s="32">
        <f>+D5*100</f>
        <v>51.843988512866048</v>
      </c>
      <c r="E22" s="32">
        <f t="shared" ref="E22:BP22" si="12">+E5*100</f>
        <v>51.462693205603138</v>
      </c>
      <c r="F22" s="32">
        <f t="shared" si="12"/>
        <v>51.561810806043773</v>
      </c>
      <c r="G22" s="32">
        <f t="shared" si="12"/>
        <v>52.459430437827137</v>
      </c>
      <c r="H22" s="32">
        <f t="shared" si="12"/>
        <v>52.394482711694266</v>
      </c>
      <c r="I22" s="32">
        <f t="shared" si="12"/>
        <v>51.538023371751486</v>
      </c>
      <c r="J22" s="32">
        <f t="shared" si="12"/>
        <v>50.288263563433034</v>
      </c>
      <c r="K22" s="32">
        <f t="shared" si="12"/>
        <v>48.855362111792729</v>
      </c>
      <c r="L22" s="32">
        <f t="shared" si="12"/>
        <v>46.919336533351682</v>
      </c>
      <c r="M22" s="32">
        <f t="shared" si="12"/>
        <v>45.317455566061376</v>
      </c>
      <c r="N22" s="32">
        <f t="shared" si="12"/>
        <v>45.802716489807878</v>
      </c>
      <c r="O22" s="32">
        <f t="shared" si="12"/>
        <v>46.382171356335327</v>
      </c>
      <c r="P22" s="32">
        <f t="shared" si="12"/>
        <v>46.740663646013139</v>
      </c>
      <c r="Q22" s="32">
        <f t="shared" si="12"/>
        <v>46.333858788476974</v>
      </c>
      <c r="R22" s="32">
        <f t="shared" si="12"/>
        <v>46.492885248814389</v>
      </c>
      <c r="S22" s="32">
        <f t="shared" si="12"/>
        <v>46.983451199753958</v>
      </c>
      <c r="T22" s="32">
        <f t="shared" si="12"/>
        <v>46.453523879388634</v>
      </c>
      <c r="U22" s="32">
        <f t="shared" si="12"/>
        <v>45.708903270778393</v>
      </c>
      <c r="V22" s="32">
        <f t="shared" si="12"/>
        <v>45.659888160927451</v>
      </c>
      <c r="W22" s="32">
        <f t="shared" si="12"/>
        <v>45.864310897600902</v>
      </c>
      <c r="X22" s="32">
        <f t="shared" si="12"/>
        <v>45.718824810494461</v>
      </c>
      <c r="Y22" s="32">
        <f t="shared" si="12"/>
        <v>45.194653855071479</v>
      </c>
      <c r="Z22" s="32">
        <f t="shared" si="12"/>
        <v>45.287319815449152</v>
      </c>
      <c r="AA22" s="32">
        <f t="shared" si="12"/>
        <v>45.386218070127349</v>
      </c>
      <c r="AB22" s="32">
        <f t="shared" si="12"/>
        <v>44.473339763562684</v>
      </c>
      <c r="AC22" s="32">
        <f t="shared" si="12"/>
        <v>43.756912339933301</v>
      </c>
      <c r="AD22" s="32">
        <f t="shared" si="12"/>
        <v>44.111496892646166</v>
      </c>
      <c r="AE22" s="32">
        <f t="shared" si="12"/>
        <v>45.292235808686939</v>
      </c>
      <c r="AF22" s="32">
        <f t="shared" si="12"/>
        <v>45.190300748876695</v>
      </c>
      <c r="AG22" s="32">
        <f t="shared" si="12"/>
        <v>45.136510782217023</v>
      </c>
      <c r="AH22" s="32">
        <f t="shared" si="12"/>
        <v>45.338875201900834</v>
      </c>
      <c r="AI22" s="32">
        <f t="shared" si="12"/>
        <v>46.467617913198836</v>
      </c>
      <c r="AJ22" s="32">
        <f t="shared" si="12"/>
        <v>46.165440839701425</v>
      </c>
      <c r="AK22" s="32">
        <f t="shared" si="12"/>
        <v>45.648290391233743</v>
      </c>
      <c r="AL22" s="32">
        <f t="shared" si="12"/>
        <v>45.683262556913903</v>
      </c>
      <c r="AM22" s="32">
        <f t="shared" si="12"/>
        <v>46.290347698687825</v>
      </c>
      <c r="AN22" s="32">
        <f t="shared" si="12"/>
        <v>45.947364230203682</v>
      </c>
      <c r="AO22" s="32">
        <f t="shared" si="12"/>
        <v>45.272368168547025</v>
      </c>
      <c r="AP22" s="32">
        <f t="shared" si="12"/>
        <v>45.093999059464011</v>
      </c>
      <c r="AQ22" s="32">
        <f t="shared" si="12"/>
        <v>45.444966521329448</v>
      </c>
      <c r="AR22" s="32">
        <f t="shared" si="12"/>
        <v>44.812201518374522</v>
      </c>
      <c r="AS22" s="32">
        <f t="shared" si="12"/>
        <v>44.219016026024072</v>
      </c>
      <c r="AT22" s="32">
        <f t="shared" si="12"/>
        <v>43.959336524743584</v>
      </c>
      <c r="AU22" s="32">
        <f t="shared" si="12"/>
        <v>44.441742633755993</v>
      </c>
      <c r="AV22" s="32">
        <f t="shared" si="12"/>
        <v>43.849947915673248</v>
      </c>
      <c r="AW22" s="32">
        <f t="shared" si="12"/>
        <v>43.843832445443446</v>
      </c>
      <c r="AX22" s="32">
        <f t="shared" si="12"/>
        <v>44.05605322266976</v>
      </c>
      <c r="AY22" s="32">
        <f t="shared" si="12"/>
        <v>44.967906080678006</v>
      </c>
      <c r="AZ22" s="32">
        <f t="shared" si="12"/>
        <v>44.729098444260742</v>
      </c>
      <c r="BA22" s="32">
        <f t="shared" si="12"/>
        <v>45.107291123724373</v>
      </c>
      <c r="BB22" s="32">
        <f t="shared" si="12"/>
        <v>45.177218717870822</v>
      </c>
      <c r="BC22" s="32">
        <f t="shared" si="12"/>
        <v>45.58749404008244</v>
      </c>
      <c r="BD22" s="32">
        <f t="shared" si="12"/>
        <v>44.890399105023022</v>
      </c>
      <c r="BE22" s="32">
        <f t="shared" si="12"/>
        <v>45.001868266483676</v>
      </c>
      <c r="BF22" s="32">
        <f t="shared" si="12"/>
        <v>45.249007959857565</v>
      </c>
      <c r="BG22" s="32">
        <f t="shared" si="12"/>
        <v>45.667611330346844</v>
      </c>
      <c r="BH22" s="32">
        <f t="shared" si="12"/>
        <v>44.777682584793425</v>
      </c>
      <c r="BI22" s="32">
        <f t="shared" si="12"/>
        <v>44.525428165017019</v>
      </c>
      <c r="BJ22" s="32">
        <f t="shared" si="12"/>
        <v>44.313168921003118</v>
      </c>
      <c r="BK22" s="32">
        <f t="shared" si="12"/>
        <v>45.076561526918972</v>
      </c>
      <c r="BL22" s="32">
        <f t="shared" si="12"/>
        <v>44.241350742339804</v>
      </c>
      <c r="BM22" s="32">
        <f t="shared" si="12"/>
        <v>43.406000358253372</v>
      </c>
      <c r="BN22" s="32">
        <f t="shared" si="12"/>
        <v>43.441164153612604</v>
      </c>
      <c r="BO22" s="32">
        <f t="shared" si="12"/>
        <v>44.311461178960485</v>
      </c>
      <c r="BP22" s="32">
        <f t="shared" si="12"/>
        <v>44.332317826312476</v>
      </c>
      <c r="BQ22" s="32">
        <f>+BQ5*100</f>
        <v>43.83993609120764</v>
      </c>
      <c r="BR22" s="32">
        <f>+BR5*100</f>
        <v>43.471375500790273</v>
      </c>
      <c r="BS22" s="32">
        <f>+BS5*100</f>
        <v>43.852375489865153</v>
      </c>
      <c r="BT22" s="32">
        <f>+BT5*100</f>
        <v>43.242883106030085</v>
      </c>
    </row>
    <row r="23" spans="1:105" x14ac:dyDescent="0.2">
      <c r="A23" s="36" t="s">
        <v>142</v>
      </c>
      <c r="D23" s="32">
        <f>+D11*100</f>
        <v>55.023749149922416</v>
      </c>
      <c r="E23" s="32">
        <f t="shared" ref="E23:BP23" si="13">+E11*100</f>
        <v>53.921076619433215</v>
      </c>
      <c r="F23" s="32">
        <f t="shared" si="13"/>
        <v>54.831888820313971</v>
      </c>
      <c r="G23" s="32">
        <f t="shared" si="13"/>
        <v>55.616148615120494</v>
      </c>
      <c r="H23" s="32">
        <f t="shared" si="13"/>
        <v>55.23190085238727</v>
      </c>
      <c r="I23" s="32">
        <f t="shared" si="13"/>
        <v>52.994412040278782</v>
      </c>
      <c r="J23" s="32">
        <f t="shared" si="13"/>
        <v>52.095097775106993</v>
      </c>
      <c r="K23" s="32">
        <f t="shared" si="13"/>
        <v>50.800416036955255</v>
      </c>
      <c r="L23" s="32">
        <f t="shared" si="13"/>
        <v>49.508756816162794</v>
      </c>
      <c r="M23" s="32">
        <f t="shared" si="13"/>
        <v>48.451174326449667</v>
      </c>
      <c r="N23" s="32">
        <f t="shared" si="13"/>
        <v>48.940342183906807</v>
      </c>
      <c r="O23" s="32">
        <f t="shared" si="13"/>
        <v>49.882880819499007</v>
      </c>
      <c r="P23" s="32">
        <f t="shared" si="13"/>
        <v>50.378036085708025</v>
      </c>
      <c r="Q23" s="32">
        <f t="shared" si="13"/>
        <v>50.646143391418839</v>
      </c>
      <c r="R23" s="32">
        <f t="shared" si="13"/>
        <v>51.318259712292893</v>
      </c>
      <c r="S23" s="32">
        <f t="shared" si="13"/>
        <v>51.948900728363967</v>
      </c>
      <c r="T23" s="32">
        <f t="shared" si="13"/>
        <v>52.310521127483945</v>
      </c>
      <c r="U23" s="32">
        <f t="shared" si="13"/>
        <v>52.124865994886115</v>
      </c>
      <c r="V23" s="32">
        <f t="shared" si="13"/>
        <v>52.86336649569229</v>
      </c>
      <c r="W23" s="32">
        <f t="shared" si="13"/>
        <v>52.882061679913861</v>
      </c>
      <c r="X23" s="32">
        <f t="shared" si="13"/>
        <v>52.592141722709606</v>
      </c>
      <c r="Y23" s="32">
        <f t="shared" si="13"/>
        <v>51.352332103768674</v>
      </c>
      <c r="Z23" s="32">
        <f t="shared" si="13"/>
        <v>51.205368634144001</v>
      </c>
      <c r="AA23" s="32">
        <f t="shared" si="13"/>
        <v>50.647263743835722</v>
      </c>
      <c r="AB23" s="32">
        <f t="shared" si="13"/>
        <v>49.650388122682273</v>
      </c>
      <c r="AC23" s="32">
        <f t="shared" si="13"/>
        <v>48.216600586063969</v>
      </c>
      <c r="AD23" s="32">
        <f t="shared" si="13"/>
        <v>48.655576143937431</v>
      </c>
      <c r="AE23" s="32">
        <f t="shared" si="13"/>
        <v>49.212189127447694</v>
      </c>
      <c r="AF23" s="32">
        <f t="shared" si="13"/>
        <v>50.285807596290567</v>
      </c>
      <c r="AG23" s="32">
        <f t="shared" si="13"/>
        <v>51.006964346209379</v>
      </c>
      <c r="AH23" s="32">
        <f t="shared" si="13"/>
        <v>52.145379988256622</v>
      </c>
      <c r="AI23" s="32">
        <f t="shared" si="13"/>
        <v>52.242405679483419</v>
      </c>
      <c r="AJ23" s="32">
        <f t="shared" si="13"/>
        <v>50.720214639807324</v>
      </c>
      <c r="AK23" s="32">
        <f t="shared" si="13"/>
        <v>49.748718019030164</v>
      </c>
      <c r="AL23" s="32">
        <f t="shared" si="13"/>
        <v>50.249273426918364</v>
      </c>
      <c r="AM23" s="32">
        <f t="shared" si="13"/>
        <v>51.322918747059845</v>
      </c>
      <c r="AN23" s="32">
        <f t="shared" si="13"/>
        <v>51.032540950163806</v>
      </c>
      <c r="AO23" s="32">
        <f t="shared" si="13"/>
        <v>50.088251900577873</v>
      </c>
      <c r="AP23" s="32">
        <f t="shared" si="13"/>
        <v>50.103883174264318</v>
      </c>
      <c r="AQ23" s="32">
        <f t="shared" si="13"/>
        <v>50.540264486777446</v>
      </c>
      <c r="AR23" s="32">
        <f t="shared" si="13"/>
        <v>50.028706836864437</v>
      </c>
      <c r="AS23" s="32">
        <f t="shared" si="13"/>
        <v>48.994482150726242</v>
      </c>
      <c r="AT23" s="32">
        <f t="shared" si="13"/>
        <v>49.170691777037483</v>
      </c>
      <c r="AU23" s="32">
        <f t="shared" si="13"/>
        <v>49.705955450877745</v>
      </c>
      <c r="AV23" s="32">
        <f t="shared" si="13"/>
        <v>49.832702519575726</v>
      </c>
      <c r="AW23" s="32">
        <f t="shared" si="13"/>
        <v>49.756696486289769</v>
      </c>
      <c r="AX23" s="32">
        <f t="shared" si="13"/>
        <v>51.036010769573359</v>
      </c>
      <c r="AY23" s="32">
        <f t="shared" si="13"/>
        <v>52.455022678288408</v>
      </c>
      <c r="AZ23" s="32">
        <f t="shared" si="13"/>
        <v>52.454951927148464</v>
      </c>
      <c r="BA23" s="32">
        <f t="shared" si="13"/>
        <v>51.444610118719559</v>
      </c>
      <c r="BB23" s="32">
        <f t="shared" si="13"/>
        <v>51.346101756125897</v>
      </c>
      <c r="BC23" s="32">
        <f t="shared" si="13"/>
        <v>51.690601052684713</v>
      </c>
      <c r="BD23" s="32">
        <f t="shared" si="13"/>
        <v>51.413100273316829</v>
      </c>
      <c r="BE23" s="32">
        <f t="shared" si="13"/>
        <v>50.641900094197631</v>
      </c>
      <c r="BF23" s="32">
        <f t="shared" si="13"/>
        <v>50.790698304692285</v>
      </c>
      <c r="BG23" s="32">
        <f t="shared" si="13"/>
        <v>51.002065241755687</v>
      </c>
      <c r="BH23" s="32">
        <f t="shared" si="13"/>
        <v>50.061428852601175</v>
      </c>
      <c r="BI23" s="32">
        <f t="shared" si="13"/>
        <v>48.883792267914203</v>
      </c>
      <c r="BJ23" s="32">
        <f t="shared" si="13"/>
        <v>49.427573797536247</v>
      </c>
      <c r="BK23" s="32">
        <f t="shared" si="13"/>
        <v>50.563606487421517</v>
      </c>
      <c r="BL23" s="32">
        <f t="shared" si="13"/>
        <v>51.1479886743465</v>
      </c>
      <c r="BM23" s="32">
        <f t="shared" si="13"/>
        <v>50.731083690998538</v>
      </c>
      <c r="BN23" s="32">
        <f t="shared" si="13"/>
        <v>51.297608926080564</v>
      </c>
      <c r="BO23" s="32">
        <f t="shared" si="13"/>
        <v>51.724889785318631</v>
      </c>
      <c r="BP23" s="32">
        <f t="shared" si="13"/>
        <v>51.172594384772005</v>
      </c>
      <c r="BQ23" s="32">
        <f>+BQ11*100</f>
        <v>50.288037072012827</v>
      </c>
      <c r="BR23" s="32">
        <f>+BR11*100</f>
        <v>50.308687677994982</v>
      </c>
      <c r="BS23" s="32">
        <f>+BS11*100</f>
        <v>51.030055151180633</v>
      </c>
      <c r="BT23" s="32">
        <f>+BT11*100</f>
        <v>50.616237888128566</v>
      </c>
    </row>
    <row r="24" spans="1:105" x14ac:dyDescent="0.2">
      <c r="A24" s="36" t="s">
        <v>144</v>
      </c>
      <c r="D24" s="32">
        <f>+D17*100</f>
        <v>56.223025383674972</v>
      </c>
      <c r="E24" s="32">
        <f t="shared" ref="E24:BP24" si="14">+E17*100</f>
        <v>54.633074925162198</v>
      </c>
      <c r="F24" s="32">
        <f t="shared" si="14"/>
        <v>54.869190752717181</v>
      </c>
      <c r="G24" s="32">
        <f t="shared" si="14"/>
        <v>54.633829235681866</v>
      </c>
      <c r="H24" s="32">
        <f t="shared" si="14"/>
        <v>54.633294529288726</v>
      </c>
      <c r="I24" s="32">
        <f t="shared" si="14"/>
        <v>53.264259806063343</v>
      </c>
      <c r="J24" s="32">
        <f t="shared" si="14"/>
        <v>53.006142730857519</v>
      </c>
      <c r="K24" s="32">
        <f t="shared" si="14"/>
        <v>51.966942539811278</v>
      </c>
      <c r="L24" s="32">
        <f t="shared" si="14"/>
        <v>50.93655216468197</v>
      </c>
      <c r="M24" s="32">
        <f t="shared" si="14"/>
        <v>49.900573712667402</v>
      </c>
      <c r="N24" s="32">
        <f t="shared" si="14"/>
        <v>50.277404781001941</v>
      </c>
      <c r="O24" s="32">
        <f t="shared" si="14"/>
        <v>50.594033303065636</v>
      </c>
      <c r="P24" s="32">
        <f t="shared" si="14"/>
        <v>50.712746092527169</v>
      </c>
      <c r="Q24" s="32">
        <f t="shared" si="14"/>
        <v>50.525279033730349</v>
      </c>
      <c r="R24" s="32">
        <f t="shared" si="14"/>
        <v>50.803358635492344</v>
      </c>
      <c r="S24" s="32">
        <f t="shared" si="14"/>
        <v>50.994418907409802</v>
      </c>
      <c r="T24" s="32">
        <f t="shared" si="14"/>
        <v>51.014815413023804</v>
      </c>
      <c r="U24" s="32">
        <f t="shared" si="14"/>
        <v>50.652775964575568</v>
      </c>
      <c r="V24" s="32">
        <f t="shared" si="14"/>
        <v>50.613321735261017</v>
      </c>
      <c r="W24" s="32">
        <f t="shared" si="14"/>
        <v>49.881817095618814</v>
      </c>
      <c r="X24" s="32">
        <f t="shared" si="14"/>
        <v>49.219052615144093</v>
      </c>
      <c r="Y24" s="32">
        <f t="shared" si="14"/>
        <v>48.049389719654577</v>
      </c>
      <c r="Z24" s="32">
        <f t="shared" si="14"/>
        <v>48.014740979120404</v>
      </c>
      <c r="AA24" s="32">
        <f t="shared" si="14"/>
        <v>47.887598164634547</v>
      </c>
      <c r="AB24" s="32">
        <f t="shared" si="14"/>
        <v>47.667402409817164</v>
      </c>
      <c r="AC24" s="32">
        <f t="shared" si="14"/>
        <v>47.048836469330283</v>
      </c>
      <c r="AD24" s="32">
        <f t="shared" si="14"/>
        <v>47.625809500874027</v>
      </c>
      <c r="AE24" s="32">
        <f t="shared" si="14"/>
        <v>48.253776600279451</v>
      </c>
      <c r="AF24" s="32">
        <f t="shared" si="14"/>
        <v>48.729779670078493</v>
      </c>
      <c r="AG24" s="32">
        <f t="shared" si="14"/>
        <v>48.920367443288022</v>
      </c>
      <c r="AH24" s="32">
        <f t="shared" si="14"/>
        <v>50.579448821732697</v>
      </c>
      <c r="AI24" s="32">
        <f t="shared" si="14"/>
        <v>51.459480632679657</v>
      </c>
      <c r="AJ24" s="32">
        <f t="shared" si="14"/>
        <v>51.19712763114925</v>
      </c>
      <c r="AK24" s="32">
        <f t="shared" si="14"/>
        <v>49.810709180624322</v>
      </c>
      <c r="AL24" s="32">
        <f t="shared" si="14"/>
        <v>49.536173269883619</v>
      </c>
      <c r="AM24" s="32">
        <f t="shared" si="14"/>
        <v>49.599502071997584</v>
      </c>
      <c r="AN24" s="32">
        <f t="shared" si="14"/>
        <v>48.425381979454535</v>
      </c>
      <c r="AO24" s="32">
        <f t="shared" si="14"/>
        <v>47.964929399879708</v>
      </c>
      <c r="AP24" s="32">
        <f t="shared" si="14"/>
        <v>48.148152169225881</v>
      </c>
      <c r="AQ24" s="32">
        <f t="shared" si="14"/>
        <v>48.803834490690761</v>
      </c>
      <c r="AR24" s="32">
        <f t="shared" si="14"/>
        <v>48.144305027072072</v>
      </c>
      <c r="AS24" s="32">
        <f t="shared" si="14"/>
        <v>46.885908413742186</v>
      </c>
      <c r="AT24" s="32">
        <f t="shared" si="14"/>
        <v>47.454013006059952</v>
      </c>
      <c r="AU24" s="32">
        <f t="shared" si="14"/>
        <v>47.598591178606647</v>
      </c>
      <c r="AV24" s="32">
        <f t="shared" si="14"/>
        <v>47.615710924328134</v>
      </c>
      <c r="AW24" s="32">
        <f t="shared" si="14"/>
        <v>46.275411241542265</v>
      </c>
      <c r="AX24" s="32">
        <f t="shared" si="14"/>
        <v>47.034861662866007</v>
      </c>
      <c r="AY24" s="32">
        <f t="shared" si="14"/>
        <v>47.624934122398258</v>
      </c>
      <c r="AZ24" s="32">
        <f t="shared" si="14"/>
        <v>47.895908164304366</v>
      </c>
      <c r="BA24" s="32">
        <f t="shared" si="14"/>
        <v>47.451041939060318</v>
      </c>
      <c r="BB24" s="32">
        <f t="shared" si="14"/>
        <v>48.381786843188792</v>
      </c>
      <c r="BC24" s="32">
        <f t="shared" si="14"/>
        <v>48.722223875504334</v>
      </c>
      <c r="BD24" s="32">
        <f t="shared" si="14"/>
        <v>47.870311589916007</v>
      </c>
      <c r="BE24" s="32">
        <f t="shared" si="14"/>
        <v>46.357447759446167</v>
      </c>
      <c r="BF24" s="32">
        <f t="shared" si="14"/>
        <v>47.11296194946695</v>
      </c>
      <c r="BG24" s="32">
        <f t="shared" si="14"/>
        <v>47.731559176649903</v>
      </c>
      <c r="BH24" s="32">
        <f t="shared" si="14"/>
        <v>47.6058960163233</v>
      </c>
      <c r="BI24" s="32">
        <f t="shared" si="14"/>
        <v>46.058979786826661</v>
      </c>
      <c r="BJ24" s="32">
        <f t="shared" si="14"/>
        <v>46.546819617274998</v>
      </c>
      <c r="BK24" s="32">
        <f t="shared" si="14"/>
        <v>46.907987985962166</v>
      </c>
      <c r="BL24" s="32">
        <f t="shared" si="14"/>
        <v>47.465972605557297</v>
      </c>
      <c r="BM24" s="32">
        <f t="shared" si="14"/>
        <v>46.276022819040044</v>
      </c>
      <c r="BN24" s="32">
        <f t="shared" si="14"/>
        <v>47.030740972846289</v>
      </c>
      <c r="BO24" s="32">
        <f t="shared" si="14"/>
        <v>46.905370807061189</v>
      </c>
      <c r="BP24" s="32">
        <f t="shared" si="14"/>
        <v>47.011378215090581</v>
      </c>
      <c r="BQ24" s="32">
        <f>+BQ17*100</f>
        <v>45.656460619186376</v>
      </c>
      <c r="BR24" s="32">
        <f>+BR17*100</f>
        <v>45.796747801397139</v>
      </c>
      <c r="BS24" s="32">
        <f>+BS17*100</f>
        <v>45.901893224771229</v>
      </c>
      <c r="BT24" s="32">
        <f>+BT17*100</f>
        <v>45.548393132964414</v>
      </c>
    </row>
    <row r="27" spans="1:105" x14ac:dyDescent="0.2">
      <c r="B27" s="39"/>
      <c r="K27" s="45"/>
    </row>
    <row r="28" spans="1:105" x14ac:dyDescent="0.2">
      <c r="B28" s="134" t="s">
        <v>318</v>
      </c>
      <c r="K28" s="45"/>
    </row>
    <row r="29" spans="1:105" x14ac:dyDescent="0.2">
      <c r="B29" s="135" t="s">
        <v>319</v>
      </c>
    </row>
    <row r="30" spans="1:105" x14ac:dyDescent="0.2">
      <c r="B30" s="39"/>
    </row>
    <row r="41" spans="20:20" x14ac:dyDescent="0.2">
      <c r="T41" s="32" t="s">
        <v>216</v>
      </c>
    </row>
    <row r="53" spans="2:11" x14ac:dyDescent="0.2">
      <c r="B53" s="246" t="s">
        <v>32</v>
      </c>
      <c r="C53" s="247"/>
      <c r="D53" s="247"/>
      <c r="E53" s="247"/>
      <c r="F53" s="247"/>
      <c r="G53" s="248"/>
    </row>
    <row r="55" spans="2:11" x14ac:dyDescent="0.2">
      <c r="K55" s="47"/>
    </row>
  </sheetData>
  <mergeCells count="1">
    <mergeCell ref="B53:G53"/>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B1" zoomScale="92" zoomScaleNormal="70" zoomScalePageLayoutView="70" workbookViewId="0">
      <selection activeCell="F1" sqref="F1"/>
    </sheetView>
  </sheetViews>
  <sheetFormatPr baseColWidth="10" defaultColWidth="10" defaultRowHeight="16" x14ac:dyDescent="0.2"/>
  <cols>
    <col min="1" max="2" width="10" style="52"/>
    <col min="3" max="4" width="11.5" style="52" customWidth="1"/>
    <col min="5" max="6" width="10" style="52"/>
    <col min="7" max="7" width="10" style="52" customWidth="1"/>
    <col min="8" max="16384" width="10" style="52"/>
  </cols>
  <sheetData>
    <row r="1" spans="1:7" x14ac:dyDescent="0.2">
      <c r="B1" s="52">
        <v>1999</v>
      </c>
      <c r="C1" s="52">
        <v>2007</v>
      </c>
      <c r="D1" s="52">
        <v>2016</v>
      </c>
      <c r="G1" s="136" t="s">
        <v>320</v>
      </c>
    </row>
    <row r="2" spans="1:7" ht="15" customHeight="1" x14ac:dyDescent="0.2">
      <c r="A2" s="52" t="s">
        <v>219</v>
      </c>
      <c r="B2" s="52">
        <v>54798.055999999997</v>
      </c>
      <c r="C2" s="52">
        <v>100085.202545569</v>
      </c>
      <c r="D2" s="52">
        <v>118779.12090657401</v>
      </c>
      <c r="G2" s="137" t="s">
        <v>217</v>
      </c>
    </row>
    <row r="3" spans="1:7" ht="15" customHeight="1" x14ac:dyDescent="0.2">
      <c r="A3" s="52" t="s">
        <v>220</v>
      </c>
      <c r="B3" s="52">
        <v>7382.1509999999998</v>
      </c>
      <c r="C3" s="52">
        <v>41016.493585591998</v>
      </c>
      <c r="D3" s="52">
        <v>85299.765085118008</v>
      </c>
    </row>
    <row r="4" spans="1:7" ht="15" customHeight="1" x14ac:dyDescent="0.2">
      <c r="A4" s="52" t="s">
        <v>142</v>
      </c>
      <c r="B4" s="52">
        <v>61535.819000000003</v>
      </c>
      <c r="C4" s="52">
        <v>125603.533660249</v>
      </c>
      <c r="D4" s="52">
        <v>112316.437265758</v>
      </c>
    </row>
    <row r="5" spans="1:7" ht="15" customHeight="1" x14ac:dyDescent="0.2">
      <c r="A5" s="52" t="s">
        <v>144</v>
      </c>
      <c r="B5" s="52">
        <v>39980.411999999997</v>
      </c>
      <c r="C5" s="52">
        <v>88238.729617520003</v>
      </c>
      <c r="D5" s="52">
        <v>67973.708296971003</v>
      </c>
    </row>
    <row r="6" spans="1:7" ht="15" customHeight="1" x14ac:dyDescent="0.2">
      <c r="A6" s="53" t="s">
        <v>221</v>
      </c>
      <c r="B6" s="54">
        <v>13176.357</v>
      </c>
      <c r="C6" s="54">
        <v>49677.397664044009</v>
      </c>
      <c r="D6" s="54">
        <v>60665.056813113995</v>
      </c>
    </row>
    <row r="7" spans="1:7" ht="15" customHeight="1" x14ac:dyDescent="0.2">
      <c r="A7" s="55" t="s">
        <v>222</v>
      </c>
      <c r="B7" s="54">
        <v>9033.8430000000008</v>
      </c>
      <c r="C7" s="54">
        <v>23678.969106340002</v>
      </c>
      <c r="D7" s="54">
        <v>25207.746569220002</v>
      </c>
    </row>
    <row r="8" spans="1:7" ht="15" customHeight="1" x14ac:dyDescent="0.2">
      <c r="A8" s="53" t="s">
        <v>223</v>
      </c>
      <c r="B8" s="54">
        <v>10676.478999999999</v>
      </c>
      <c r="C8" s="54">
        <v>35793.808940069001</v>
      </c>
      <c r="D8" s="54">
        <v>42333.111984496005</v>
      </c>
    </row>
    <row r="9" spans="1:7" x14ac:dyDescent="0.2">
      <c r="A9" s="55" t="s">
        <v>224</v>
      </c>
      <c r="B9" s="52">
        <f>SUM(B6:B8)</f>
        <v>32886.679000000004</v>
      </c>
      <c r="C9" s="52">
        <f>SUM(C6:C8)</f>
        <v>109150.17571045301</v>
      </c>
      <c r="D9" s="52">
        <f>SUM(D6:D8)</f>
        <v>128205.91536683</v>
      </c>
    </row>
    <row r="10" spans="1:7" x14ac:dyDescent="0.2">
      <c r="A10" s="52" t="s">
        <v>138</v>
      </c>
      <c r="B10" s="52">
        <v>535559.99873407627</v>
      </c>
      <c r="C10" s="52">
        <v>1322189.2493078674</v>
      </c>
      <c r="D10" s="52">
        <v>1338970.843907682</v>
      </c>
    </row>
    <row r="13" spans="1:7" x14ac:dyDescent="0.2">
      <c r="A13" s="52" t="s">
        <v>225</v>
      </c>
    </row>
    <row r="14" spans="1:7" x14ac:dyDescent="0.2">
      <c r="B14" s="52">
        <v>1999</v>
      </c>
      <c r="C14" s="52">
        <v>2007</v>
      </c>
      <c r="D14" s="52">
        <v>2016</v>
      </c>
    </row>
    <row r="15" spans="1:7" x14ac:dyDescent="0.2">
      <c r="A15" s="52" t="s">
        <v>219</v>
      </c>
      <c r="B15" s="56">
        <f t="shared" ref="B15:D16" si="0">B2/B$10*100</f>
        <v>10.231917269685614</v>
      </c>
      <c r="C15" s="56">
        <f t="shared" si="0"/>
        <v>7.5696578684149083</v>
      </c>
      <c r="D15" s="56">
        <f t="shared" si="0"/>
        <v>8.8709266110624494</v>
      </c>
    </row>
    <row r="16" spans="1:7" x14ac:dyDescent="0.2">
      <c r="A16" s="52" t="s">
        <v>220</v>
      </c>
      <c r="B16" s="56">
        <f t="shared" si="0"/>
        <v>1.3783985020258185</v>
      </c>
      <c r="C16" s="56">
        <f t="shared" si="0"/>
        <v>3.1021651104078405</v>
      </c>
      <c r="D16" s="56">
        <f t="shared" si="0"/>
        <v>6.3705468624079442</v>
      </c>
    </row>
    <row r="17" spans="1:12" x14ac:dyDescent="0.2">
      <c r="A17" s="52" t="s">
        <v>142</v>
      </c>
      <c r="B17" s="56">
        <f t="shared" ref="B17:D18" si="1">B4/B$10*100</f>
        <v>11.48999535914829</v>
      </c>
      <c r="C17" s="56">
        <f t="shared" si="1"/>
        <v>9.499663813330752</v>
      </c>
      <c r="D17" s="56">
        <f t="shared" si="1"/>
        <v>8.3882660908411744</v>
      </c>
    </row>
    <row r="18" spans="1:12" x14ac:dyDescent="0.2">
      <c r="A18" s="52" t="s">
        <v>144</v>
      </c>
      <c r="B18" s="56">
        <f t="shared" si="1"/>
        <v>7.4651602237850527</v>
      </c>
      <c r="C18" s="56">
        <f t="shared" si="1"/>
        <v>6.6736837910087941</v>
      </c>
      <c r="D18" s="56">
        <f t="shared" si="1"/>
        <v>5.0765637359656797</v>
      </c>
    </row>
    <row r="19" spans="1:12" x14ac:dyDescent="0.2">
      <c r="A19" s="55" t="s">
        <v>224</v>
      </c>
      <c r="B19" s="56">
        <f>B9/B$10*100</f>
        <v>6.1406152583717057</v>
      </c>
      <c r="C19" s="56">
        <f>C9/C$10*100</f>
        <v>8.2552611713936095</v>
      </c>
      <c r="D19" s="56">
        <f>D9/D$10*100</f>
        <v>9.5749594511461531</v>
      </c>
    </row>
    <row r="20" spans="1:12" ht="16" customHeight="1" x14ac:dyDescent="0.2"/>
    <row r="23" spans="1:12" ht="16" customHeight="1" x14ac:dyDescent="0.2">
      <c r="G23" s="249" t="s">
        <v>218</v>
      </c>
      <c r="H23" s="250"/>
      <c r="I23" s="250"/>
      <c r="J23" s="250"/>
      <c r="K23" s="250"/>
      <c r="L23" s="251"/>
    </row>
    <row r="24" spans="1:12" x14ac:dyDescent="0.2">
      <c r="G24" s="57"/>
      <c r="H24" s="57"/>
      <c r="I24" s="57"/>
      <c r="J24" s="57"/>
      <c r="K24" s="57"/>
      <c r="L24" s="57"/>
    </row>
  </sheetData>
  <mergeCells count="1">
    <mergeCell ref="G23:L23"/>
  </mergeCells>
  <pageMargins left="0.75" right="0.75" top="1" bottom="1" header="0.5" footer="0.5"/>
  <pageSetup paperSize="9" orientation="portrait" horizontalDpi="4294967292" verticalDpi="429496729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H1" zoomScale="111" zoomScaleNormal="55" zoomScalePageLayoutView="55" workbookViewId="0">
      <selection activeCell="J1" sqref="J1"/>
    </sheetView>
  </sheetViews>
  <sheetFormatPr baseColWidth="10" defaultColWidth="11.5" defaultRowHeight="16" x14ac:dyDescent="0.2"/>
  <cols>
    <col min="1" max="1" width="8.1640625" style="62" customWidth="1"/>
    <col min="2" max="16384" width="11.5" style="62"/>
  </cols>
  <sheetData>
    <row r="1" spans="1:19" x14ac:dyDescent="0.2">
      <c r="A1" s="62" t="s">
        <v>233</v>
      </c>
      <c r="F1" s="63" t="s">
        <v>234</v>
      </c>
      <c r="K1" s="7" t="s">
        <v>226</v>
      </c>
    </row>
    <row r="2" spans="1:19" x14ac:dyDescent="0.2">
      <c r="B2" s="62" t="s">
        <v>33</v>
      </c>
      <c r="C2" s="62" t="s">
        <v>142</v>
      </c>
      <c r="D2" s="62" t="s">
        <v>144</v>
      </c>
      <c r="F2" s="62" t="s">
        <v>33</v>
      </c>
      <c r="G2" s="62" t="s">
        <v>142</v>
      </c>
      <c r="H2" s="62" t="s">
        <v>144</v>
      </c>
      <c r="K2" s="6" t="s">
        <v>227</v>
      </c>
      <c r="O2" s="64" t="s">
        <v>228</v>
      </c>
    </row>
    <row r="3" spans="1:19" x14ac:dyDescent="0.2">
      <c r="A3" s="65" t="s">
        <v>235</v>
      </c>
      <c r="B3" s="62">
        <v>39.570428440594291</v>
      </c>
      <c r="C3" s="62">
        <v>37.373715143258778</v>
      </c>
      <c r="D3" s="62">
        <v>37.993258180043931</v>
      </c>
      <c r="E3" s="66"/>
      <c r="F3" s="66">
        <v>10.525</v>
      </c>
      <c r="G3" s="66">
        <v>8.5</v>
      </c>
      <c r="H3" s="66">
        <v>8.4333299999999998</v>
      </c>
      <c r="I3" s="66"/>
      <c r="J3" s="66"/>
      <c r="K3" s="6" t="s">
        <v>236</v>
      </c>
      <c r="L3" s="66"/>
      <c r="M3" s="66"/>
      <c r="N3" s="66"/>
      <c r="O3" s="46" t="s">
        <v>230</v>
      </c>
      <c r="P3" s="66"/>
    </row>
    <row r="4" spans="1:19" x14ac:dyDescent="0.2">
      <c r="A4" s="65" t="s">
        <v>237</v>
      </c>
      <c r="B4" s="62">
        <v>40.041807130536341</v>
      </c>
      <c r="C4" s="62">
        <v>38.190464506507439</v>
      </c>
      <c r="D4" s="62">
        <v>38.344525100800404</v>
      </c>
      <c r="E4" s="66"/>
      <c r="F4" s="66">
        <v>10.558299999999999</v>
      </c>
      <c r="G4" s="66">
        <v>8.9</v>
      </c>
      <c r="H4" s="66">
        <v>8</v>
      </c>
      <c r="I4" s="66"/>
      <c r="J4" s="66"/>
      <c r="K4" s="66"/>
      <c r="L4" s="66"/>
      <c r="M4" s="66"/>
      <c r="N4" s="66"/>
      <c r="O4" s="66"/>
      <c r="P4" s="66"/>
      <c r="S4" s="8"/>
    </row>
    <row r="5" spans="1:19" x14ac:dyDescent="0.2">
      <c r="A5" s="65" t="s">
        <v>238</v>
      </c>
      <c r="B5" s="62">
        <v>40.348165364507899</v>
      </c>
      <c r="C5" s="62">
        <v>38.569811790705884</v>
      </c>
      <c r="D5" s="62">
        <v>38.497675117392177</v>
      </c>
      <c r="E5" s="66"/>
      <c r="F5" s="66">
        <v>11.725</v>
      </c>
      <c r="G5" s="66">
        <v>8.9</v>
      </c>
      <c r="H5" s="66">
        <v>7.7083300000000001</v>
      </c>
      <c r="I5" s="66"/>
      <c r="J5" s="66"/>
      <c r="K5" s="66"/>
      <c r="L5" s="66"/>
      <c r="M5" s="66"/>
      <c r="N5" s="66"/>
      <c r="O5" s="66"/>
      <c r="P5" s="66"/>
      <c r="S5" s="8"/>
    </row>
    <row r="6" spans="1:19" x14ac:dyDescent="0.2">
      <c r="A6" s="65" t="s">
        <v>239</v>
      </c>
      <c r="B6" s="62">
        <v>41.888393326134356</v>
      </c>
      <c r="C6" s="62">
        <v>39.238712156766375</v>
      </c>
      <c r="D6" s="62">
        <v>39.114421667469813</v>
      </c>
      <c r="F6" s="66">
        <v>10.775</v>
      </c>
      <c r="G6" s="66">
        <v>8.8000000000000007</v>
      </c>
      <c r="H6" s="66">
        <v>6.7916699999999999</v>
      </c>
    </row>
    <row r="7" spans="1:19" x14ac:dyDescent="0.2">
      <c r="A7" s="65" t="s">
        <v>240</v>
      </c>
      <c r="B7" s="62">
        <v>43.311774915993112</v>
      </c>
      <c r="C7" s="62">
        <v>39.916245131466887</v>
      </c>
      <c r="D7" s="62">
        <v>39.455380911357615</v>
      </c>
      <c r="F7" s="66">
        <v>8.6583299999999994</v>
      </c>
      <c r="G7" s="66">
        <v>8</v>
      </c>
      <c r="H7" s="66">
        <v>6.0750000000000002</v>
      </c>
    </row>
    <row r="8" spans="1:19" x14ac:dyDescent="0.2">
      <c r="A8" s="65" t="s">
        <v>241</v>
      </c>
      <c r="B8" s="62">
        <v>43.87203397322029</v>
      </c>
      <c r="C8" s="62">
        <v>39.765401403689665</v>
      </c>
      <c r="D8" s="62">
        <v>38.739101893502152</v>
      </c>
      <c r="F8" s="66">
        <v>7.5416699999999999</v>
      </c>
      <c r="G8" s="66">
        <v>7.4</v>
      </c>
      <c r="H8" s="66">
        <v>6.7083300000000001</v>
      </c>
    </row>
    <row r="9" spans="1:19" x14ac:dyDescent="0.2">
      <c r="A9" s="65" t="s">
        <v>242</v>
      </c>
      <c r="B9" s="62">
        <v>41.522117935376968</v>
      </c>
      <c r="C9" s="62">
        <v>38.380804374347051</v>
      </c>
      <c r="D9" s="62">
        <v>36.391162856966567</v>
      </c>
      <c r="F9" s="66">
        <v>8.125</v>
      </c>
      <c r="G9" s="66">
        <v>9.1</v>
      </c>
      <c r="H9" s="66">
        <v>7.75</v>
      </c>
    </row>
    <row r="10" spans="1:19" x14ac:dyDescent="0.2">
      <c r="A10" s="65" t="s">
        <v>243</v>
      </c>
      <c r="B10" s="62">
        <v>43.318481108553534</v>
      </c>
      <c r="C10" s="62">
        <v>38.917749417789906</v>
      </c>
      <c r="D10" s="62">
        <v>36.82985233948007</v>
      </c>
      <c r="F10" s="66">
        <v>7.7</v>
      </c>
      <c r="G10" s="66">
        <v>9.3000000000000007</v>
      </c>
      <c r="H10" s="66">
        <v>8.35</v>
      </c>
    </row>
    <row r="11" spans="1:19" x14ac:dyDescent="0.2">
      <c r="A11" s="65" t="s">
        <v>244</v>
      </c>
      <c r="B11" s="62">
        <v>44.999078657282539</v>
      </c>
      <c r="C11" s="62">
        <v>39.510793499800961</v>
      </c>
      <c r="D11" s="62">
        <v>36.879621430768289</v>
      </c>
      <c r="F11" s="66">
        <v>7.0583299999999998</v>
      </c>
      <c r="G11" s="66">
        <v>9.1999999999999993</v>
      </c>
      <c r="H11" s="66">
        <v>8.35</v>
      </c>
    </row>
    <row r="12" spans="1:19" x14ac:dyDescent="0.2">
      <c r="A12" s="65" t="s">
        <v>245</v>
      </c>
      <c r="B12" s="62">
        <v>45.273636009900358</v>
      </c>
      <c r="C12" s="62">
        <v>39.381175271451689</v>
      </c>
      <c r="D12" s="62">
        <v>35.696968006820121</v>
      </c>
      <c r="F12" s="66">
        <v>6.8333300000000001</v>
      </c>
      <c r="G12" s="66">
        <v>9.8000000000000007</v>
      </c>
      <c r="H12" s="66">
        <v>10.6417</v>
      </c>
    </row>
    <row r="13" spans="1:19" x14ac:dyDescent="0.2">
      <c r="A13" s="65" t="s">
        <v>246</v>
      </c>
      <c r="B13" s="62">
        <v>45.49722562698976</v>
      </c>
      <c r="C13" s="62">
        <v>39.446821190938117</v>
      </c>
      <c r="D13" s="62">
        <v>34.946819997873384</v>
      </c>
      <c r="F13" s="66">
        <v>6.875</v>
      </c>
      <c r="G13" s="66">
        <v>10.3</v>
      </c>
      <c r="H13" s="66">
        <v>12.1333</v>
      </c>
    </row>
    <row r="14" spans="1:19" x14ac:dyDescent="0.2">
      <c r="A14" s="65" t="s">
        <v>247</v>
      </c>
      <c r="B14" s="62">
        <v>46.311013116213104</v>
      </c>
      <c r="C14" s="62">
        <v>39.334316844983867</v>
      </c>
      <c r="D14" s="62">
        <v>34.715197284550612</v>
      </c>
      <c r="F14" s="66">
        <v>6.7</v>
      </c>
      <c r="G14" s="66">
        <v>10.308299999999999</v>
      </c>
      <c r="H14" s="66">
        <v>12.65</v>
      </c>
    </row>
    <row r="15" spans="1:19" x14ac:dyDescent="0.2">
      <c r="A15" s="65" t="s">
        <v>248</v>
      </c>
      <c r="B15" s="62">
        <v>47.181177761002985</v>
      </c>
      <c r="C15" s="62">
        <v>39.657446050250584</v>
      </c>
      <c r="D15" s="62">
        <v>34.893918314203759</v>
      </c>
      <c r="F15" s="66">
        <v>4.5999999999999996</v>
      </c>
      <c r="G15" s="66">
        <v>10.4</v>
      </c>
      <c r="H15" s="66">
        <v>11.8917</v>
      </c>
    </row>
    <row r="16" spans="1:19" x14ac:dyDescent="0.2">
      <c r="A16" s="65" t="s">
        <v>249</v>
      </c>
      <c r="B16" s="62">
        <v>47.966976780954148</v>
      </c>
      <c r="C16" s="62">
        <v>39.845299238003371</v>
      </c>
      <c r="D16" s="62">
        <v>35.121419300566167</v>
      </c>
      <c r="F16" s="66">
        <v>4.0999999999999996</v>
      </c>
      <c r="G16" s="66">
        <v>10</v>
      </c>
      <c r="H16" s="66">
        <v>11.675000000000001</v>
      </c>
    </row>
    <row r="17" spans="1:18" x14ac:dyDescent="0.2">
      <c r="A17" s="65" t="s">
        <v>250</v>
      </c>
      <c r="B17" s="62">
        <v>47.67</v>
      </c>
      <c r="C17" s="62">
        <v>40.973999999999997</v>
      </c>
      <c r="D17" s="62">
        <v>36.878</v>
      </c>
      <c r="F17" s="66">
        <v>4.1609999999999996</v>
      </c>
      <c r="G17" s="66">
        <v>9.6389999999999993</v>
      </c>
      <c r="H17" s="66">
        <v>9.6389999999999993</v>
      </c>
    </row>
    <row r="20" spans="1:18" ht="16" customHeight="1" x14ac:dyDescent="0.2">
      <c r="K20" s="252" t="s">
        <v>232</v>
      </c>
      <c r="L20" s="253"/>
      <c r="M20" s="253"/>
      <c r="N20" s="253"/>
      <c r="O20" s="253"/>
      <c r="P20" s="253"/>
      <c r="Q20" s="253"/>
      <c r="R20" s="254"/>
    </row>
    <row r="21" spans="1:18" x14ac:dyDescent="0.2">
      <c r="K21" s="255"/>
      <c r="L21" s="256"/>
      <c r="M21" s="256"/>
      <c r="N21" s="256"/>
      <c r="O21" s="256"/>
      <c r="P21" s="256"/>
      <c r="Q21" s="256"/>
      <c r="R21" s="257"/>
    </row>
    <row r="22" spans="1:18" x14ac:dyDescent="0.2">
      <c r="K22" s="258"/>
      <c r="L22" s="259"/>
      <c r="M22" s="259"/>
      <c r="N22" s="259"/>
      <c r="O22" s="259"/>
      <c r="P22" s="259"/>
      <c r="Q22" s="259"/>
      <c r="R22" s="260"/>
    </row>
    <row r="23" spans="1:18" x14ac:dyDescent="0.2">
      <c r="K23" s="67"/>
      <c r="L23" s="67"/>
      <c r="M23" s="67"/>
      <c r="N23" s="67"/>
      <c r="O23" s="67"/>
      <c r="P23" s="67"/>
      <c r="Q23" s="67"/>
      <c r="R23" s="67"/>
    </row>
    <row r="24" spans="1:18" x14ac:dyDescent="0.2">
      <c r="K24" s="67"/>
      <c r="L24" s="67"/>
      <c r="M24" s="67"/>
      <c r="N24" s="67"/>
      <c r="O24" s="67"/>
      <c r="P24" s="67"/>
      <c r="Q24" s="67"/>
      <c r="R24" s="67"/>
    </row>
    <row r="29" spans="1:18" x14ac:dyDescent="0.2">
      <c r="K29" s="9"/>
    </row>
  </sheetData>
  <mergeCells count="1">
    <mergeCell ref="K20:R22"/>
  </mergeCells>
  <pageMargins left="0.75" right="0.75" top="1" bottom="1" header="0.5" footer="0.5"/>
  <pageSetup paperSize="9" orientation="portrait" horizontalDpi="4294967292" verticalDpi="4294967292"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65" zoomScaleNormal="40" zoomScalePageLayoutView="40" workbookViewId="0">
      <selection activeCell="E1" sqref="E1"/>
    </sheetView>
  </sheetViews>
  <sheetFormatPr baseColWidth="10" defaultColWidth="11.5" defaultRowHeight="16" x14ac:dyDescent="0.2"/>
  <cols>
    <col min="1" max="17" width="11.5" style="78"/>
    <col min="18" max="16384" width="11.5" style="83"/>
  </cols>
  <sheetData>
    <row r="1" spans="1:6" x14ac:dyDescent="0.2">
      <c r="A1" s="77"/>
      <c r="B1" s="77">
        <v>2017</v>
      </c>
      <c r="C1" s="77">
        <v>2007</v>
      </c>
      <c r="F1" s="79" t="s">
        <v>251</v>
      </c>
    </row>
    <row r="2" spans="1:6" x14ac:dyDescent="0.2">
      <c r="A2" s="77">
        <v>2017</v>
      </c>
      <c r="B2" s="78">
        <v>59.698999999999998</v>
      </c>
      <c r="F2" s="80" t="s">
        <v>252</v>
      </c>
    </row>
    <row r="3" spans="1:6" x14ac:dyDescent="0.2">
      <c r="A3" s="77" t="s">
        <v>255</v>
      </c>
      <c r="C3" s="78">
        <v>42.375999999999998</v>
      </c>
    </row>
    <row r="4" spans="1:6" x14ac:dyDescent="0.2">
      <c r="A4" s="77"/>
    </row>
    <row r="5" spans="1:6" x14ac:dyDescent="0.2">
      <c r="A5" s="77">
        <v>2017</v>
      </c>
      <c r="B5" s="78">
        <v>64.724000000000004</v>
      </c>
    </row>
    <row r="6" spans="1:6" x14ac:dyDescent="0.2">
      <c r="A6" s="77" t="s">
        <v>256</v>
      </c>
      <c r="C6" s="78">
        <v>63.655999999999999</v>
      </c>
    </row>
    <row r="7" spans="1:6" x14ac:dyDescent="0.2">
      <c r="A7" s="77"/>
    </row>
    <row r="8" spans="1:6" x14ac:dyDescent="0.2">
      <c r="A8" s="77">
        <v>2017</v>
      </c>
      <c r="B8" s="78">
        <v>81.183000000000007</v>
      </c>
    </row>
    <row r="9" spans="1:6" x14ac:dyDescent="0.2">
      <c r="A9" s="77" t="s">
        <v>257</v>
      </c>
      <c r="C9" s="78">
        <v>65.114000000000004</v>
      </c>
    </row>
    <row r="10" spans="1:6" x14ac:dyDescent="0.2">
      <c r="A10" s="77"/>
    </row>
    <row r="11" spans="1:6" x14ac:dyDescent="0.2">
      <c r="A11" s="77">
        <v>2017</v>
      </c>
      <c r="B11" s="78">
        <v>64.424999999999997</v>
      </c>
    </row>
    <row r="12" spans="1:6" x14ac:dyDescent="0.2">
      <c r="A12" s="77" t="s">
        <v>258</v>
      </c>
      <c r="C12" s="78">
        <v>33.993000000000002</v>
      </c>
    </row>
    <row r="13" spans="1:6" x14ac:dyDescent="0.2">
      <c r="A13" s="77"/>
    </row>
    <row r="14" spans="1:6" x14ac:dyDescent="0.2">
      <c r="A14" s="77">
        <v>2017</v>
      </c>
      <c r="B14" s="78">
        <v>128.62</v>
      </c>
    </row>
    <row r="15" spans="1:6" x14ac:dyDescent="0.2">
      <c r="A15" s="77" t="s">
        <v>259</v>
      </c>
      <c r="C15" s="78">
        <v>68.438999999999993</v>
      </c>
    </row>
    <row r="16" spans="1:6" x14ac:dyDescent="0.2">
      <c r="A16" s="77"/>
    </row>
    <row r="17" spans="1:3" x14ac:dyDescent="0.2">
      <c r="A17" s="77">
        <v>2017</v>
      </c>
      <c r="B17" s="78">
        <v>97.403000000000006</v>
      </c>
    </row>
    <row r="18" spans="1:3" x14ac:dyDescent="0.2">
      <c r="A18" s="77" t="s">
        <v>260</v>
      </c>
      <c r="C18" s="78">
        <v>64.347999999999999</v>
      </c>
    </row>
    <row r="19" spans="1:3" x14ac:dyDescent="0.2">
      <c r="A19" s="77"/>
    </row>
    <row r="20" spans="1:3" x14ac:dyDescent="0.2">
      <c r="A20" s="77">
        <v>2017</v>
      </c>
      <c r="B20" s="78">
        <v>98.549000000000007</v>
      </c>
    </row>
    <row r="21" spans="1:3" x14ac:dyDescent="0.2">
      <c r="A21" s="77" t="s">
        <v>261</v>
      </c>
      <c r="C21" s="78">
        <v>35.51</v>
      </c>
    </row>
    <row r="22" spans="1:3" x14ac:dyDescent="0.2">
      <c r="A22" s="77"/>
    </row>
    <row r="23" spans="1:3" x14ac:dyDescent="0.2">
      <c r="A23" s="77">
        <v>2017</v>
      </c>
      <c r="B23" s="78">
        <v>180.66900000000001</v>
      </c>
    </row>
    <row r="24" spans="1:3" x14ac:dyDescent="0.2">
      <c r="A24" s="77" t="s">
        <v>262</v>
      </c>
      <c r="C24" s="78">
        <v>103.10299999999999</v>
      </c>
    </row>
    <row r="25" spans="1:3" x14ac:dyDescent="0.2">
      <c r="A25" s="77"/>
    </row>
    <row r="26" spans="1:3" x14ac:dyDescent="0.2">
      <c r="A26" s="77">
        <v>2017</v>
      </c>
      <c r="B26" s="78">
        <v>132.76599999999999</v>
      </c>
    </row>
    <row r="27" spans="1:3" x14ac:dyDescent="0.2">
      <c r="A27" s="77" t="s">
        <v>263</v>
      </c>
      <c r="C27" s="78">
        <v>99.775999999999996</v>
      </c>
    </row>
    <row r="35" spans="6:10" ht="16" customHeight="1" x14ac:dyDescent="0.2">
      <c r="F35" s="252" t="s">
        <v>254</v>
      </c>
      <c r="G35" s="253"/>
      <c r="H35" s="253"/>
      <c r="I35" s="253"/>
      <c r="J35" s="254"/>
    </row>
    <row r="36" spans="6:10" x14ac:dyDescent="0.2">
      <c r="F36" s="255"/>
      <c r="G36" s="256"/>
      <c r="H36" s="256"/>
      <c r="I36" s="256"/>
      <c r="J36" s="257"/>
    </row>
    <row r="37" spans="6:10" x14ac:dyDescent="0.2">
      <c r="F37" s="255"/>
      <c r="G37" s="256"/>
      <c r="H37" s="256"/>
      <c r="I37" s="256"/>
      <c r="J37" s="257"/>
    </row>
    <row r="38" spans="6:10" x14ac:dyDescent="0.2">
      <c r="F38" s="255"/>
      <c r="G38" s="256"/>
      <c r="H38" s="256"/>
      <c r="I38" s="256"/>
      <c r="J38" s="257"/>
    </row>
    <row r="39" spans="6:10" x14ac:dyDescent="0.2">
      <c r="F39" s="255"/>
      <c r="G39" s="256"/>
      <c r="H39" s="256"/>
      <c r="I39" s="256"/>
      <c r="J39" s="257"/>
    </row>
    <row r="40" spans="6:10" x14ac:dyDescent="0.2">
      <c r="F40" s="255"/>
      <c r="G40" s="256"/>
      <c r="H40" s="256"/>
      <c r="I40" s="256"/>
      <c r="J40" s="257"/>
    </row>
    <row r="41" spans="6:10" x14ac:dyDescent="0.2">
      <c r="F41" s="258"/>
      <c r="G41" s="259"/>
      <c r="H41" s="259"/>
      <c r="I41" s="259"/>
      <c r="J41" s="260"/>
    </row>
    <row r="42" spans="6:10" x14ac:dyDescent="0.2">
      <c r="F42" s="81"/>
      <c r="G42" s="81"/>
      <c r="H42" s="81"/>
      <c r="I42" s="81"/>
      <c r="J42" s="81"/>
    </row>
    <row r="46" spans="6:10" x14ac:dyDescent="0.2">
      <c r="F46" s="82"/>
    </row>
  </sheetData>
  <mergeCells count="1">
    <mergeCell ref="F35:J41"/>
  </mergeCells>
  <pageMargins left="0.75" right="0.75" top="1" bottom="1" header="0.5" footer="0.5"/>
  <pageSetup paperSize="9"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heetViews>
  <sheetFormatPr baseColWidth="10" defaultColWidth="10.83203125" defaultRowHeight="16" x14ac:dyDescent="0.2"/>
  <cols>
    <col min="1" max="1" width="10.83203125" style="13"/>
    <col min="2" max="10" width="10.83203125" style="10"/>
    <col min="11" max="16384" width="10.83203125" style="13"/>
  </cols>
  <sheetData>
    <row r="1" spans="2:10" ht="16" customHeight="1" x14ac:dyDescent="0.2">
      <c r="B1" s="147" t="s">
        <v>316</v>
      </c>
      <c r="C1" s="147"/>
      <c r="D1" s="147"/>
      <c r="E1" s="147"/>
      <c r="F1" s="147"/>
      <c r="G1" s="147"/>
      <c r="H1" s="117"/>
      <c r="I1" s="117"/>
      <c r="J1" s="117"/>
    </row>
    <row r="2" spans="2:10" x14ac:dyDescent="0.2">
      <c r="B2" s="147"/>
      <c r="C2" s="147"/>
      <c r="D2" s="147"/>
      <c r="E2" s="147"/>
      <c r="F2" s="147"/>
      <c r="G2" s="147"/>
      <c r="H2" s="117"/>
      <c r="I2" s="117"/>
      <c r="J2" s="117"/>
    </row>
    <row r="3" spans="2:10" x14ac:dyDescent="0.2">
      <c r="B3" s="147"/>
      <c r="C3" s="147"/>
      <c r="D3" s="147"/>
      <c r="E3" s="147"/>
      <c r="F3" s="147"/>
      <c r="G3" s="147"/>
      <c r="H3" s="117"/>
      <c r="I3" s="117"/>
      <c r="J3" s="117"/>
    </row>
    <row r="23" spans="1:11" ht="16" customHeight="1" x14ac:dyDescent="0.2">
      <c r="A23" s="11"/>
      <c r="B23" s="148" t="s">
        <v>317</v>
      </c>
      <c r="C23" s="149"/>
      <c r="D23" s="149"/>
      <c r="E23" s="149"/>
      <c r="F23" s="149"/>
      <c r="G23" s="149"/>
      <c r="H23" s="150"/>
      <c r="I23" s="12"/>
      <c r="J23" s="12"/>
      <c r="K23" s="11"/>
    </row>
    <row r="24" spans="1:11" ht="16" customHeight="1" x14ac:dyDescent="0.2">
      <c r="A24" s="11"/>
      <c r="B24" s="151"/>
      <c r="C24" s="152"/>
      <c r="D24" s="152"/>
      <c r="E24" s="152"/>
      <c r="F24" s="152"/>
      <c r="G24" s="152"/>
      <c r="H24" s="153"/>
      <c r="I24" s="14"/>
      <c r="J24" s="14"/>
      <c r="K24" s="11"/>
    </row>
    <row r="25" spans="1:11" x14ac:dyDescent="0.2">
      <c r="A25" s="11"/>
      <c r="B25" s="151"/>
      <c r="C25" s="152"/>
      <c r="D25" s="152"/>
      <c r="E25" s="152"/>
      <c r="F25" s="152"/>
      <c r="G25" s="152"/>
      <c r="H25" s="153"/>
      <c r="I25" s="14"/>
      <c r="J25" s="14"/>
      <c r="K25" s="11"/>
    </row>
    <row r="26" spans="1:11" x14ac:dyDescent="0.2">
      <c r="A26" s="11"/>
      <c r="B26" s="151"/>
      <c r="C26" s="152"/>
      <c r="D26" s="152"/>
      <c r="E26" s="152"/>
      <c r="F26" s="152"/>
      <c r="G26" s="152"/>
      <c r="H26" s="153"/>
      <c r="I26" s="14"/>
      <c r="J26" s="14"/>
      <c r="K26" s="11"/>
    </row>
    <row r="27" spans="1:11" x14ac:dyDescent="0.2">
      <c r="A27" s="11"/>
      <c r="B27" s="154"/>
      <c r="C27" s="155"/>
      <c r="D27" s="155"/>
      <c r="E27" s="155"/>
      <c r="F27" s="155"/>
      <c r="G27" s="155"/>
      <c r="H27" s="156"/>
      <c r="I27" s="14"/>
      <c r="J27" s="14"/>
      <c r="K27" s="11"/>
    </row>
    <row r="28" spans="1:11" x14ac:dyDescent="0.2">
      <c r="A28" s="11"/>
      <c r="B28" s="14"/>
      <c r="C28" s="14"/>
      <c r="D28" s="14"/>
      <c r="E28" s="14"/>
      <c r="F28" s="14"/>
      <c r="G28" s="14"/>
      <c r="H28" s="14"/>
      <c r="I28" s="14"/>
      <c r="J28" s="14"/>
      <c r="K28" s="11"/>
    </row>
    <row r="29" spans="1:11" x14ac:dyDescent="0.2">
      <c r="A29" s="11"/>
      <c r="B29" s="14"/>
      <c r="C29" s="14"/>
      <c r="D29" s="14"/>
      <c r="E29" s="14"/>
      <c r="F29" s="14"/>
      <c r="G29" s="14"/>
      <c r="H29" s="14"/>
      <c r="I29" s="14"/>
      <c r="J29" s="14"/>
      <c r="K29" s="11"/>
    </row>
    <row r="30" spans="1:11" x14ac:dyDescent="0.2">
      <c r="A30" s="11"/>
      <c r="B30" s="14"/>
      <c r="C30" s="14"/>
      <c r="D30" s="14"/>
      <c r="E30" s="14"/>
      <c r="F30" s="14"/>
      <c r="G30" s="14"/>
      <c r="H30" s="14"/>
      <c r="I30" s="14"/>
      <c r="J30" s="14"/>
      <c r="K30" s="11"/>
    </row>
    <row r="31" spans="1:11" x14ac:dyDescent="0.2">
      <c r="A31" s="11"/>
      <c r="B31" s="14"/>
      <c r="C31" s="14"/>
      <c r="D31" s="14"/>
      <c r="E31" s="14"/>
      <c r="F31" s="14"/>
      <c r="G31" s="14"/>
      <c r="H31" s="14"/>
      <c r="I31" s="14"/>
      <c r="J31" s="14"/>
      <c r="K31" s="11"/>
    </row>
    <row r="32" spans="1:11" x14ac:dyDescent="0.2">
      <c r="B32" s="14"/>
      <c r="C32" s="14"/>
      <c r="D32" s="14"/>
      <c r="E32" s="14"/>
      <c r="F32" s="14"/>
      <c r="G32" s="14"/>
      <c r="H32" s="14"/>
      <c r="I32" s="15"/>
      <c r="J32" s="15"/>
    </row>
    <row r="33" spans="2:10" x14ac:dyDescent="0.2">
      <c r="B33" s="14"/>
      <c r="C33" s="14"/>
      <c r="D33" s="14"/>
      <c r="E33" s="14"/>
      <c r="F33" s="14"/>
      <c r="G33" s="14"/>
      <c r="H33" s="14"/>
      <c r="I33" s="16"/>
      <c r="J33" s="16"/>
    </row>
    <row r="34" spans="2:10" x14ac:dyDescent="0.2">
      <c r="B34" s="16"/>
      <c r="C34" s="16"/>
      <c r="D34" s="16"/>
      <c r="E34" s="16"/>
      <c r="F34" s="16"/>
      <c r="G34" s="16"/>
      <c r="H34" s="16"/>
      <c r="I34" s="16"/>
      <c r="J34" s="16"/>
    </row>
    <row r="35" spans="2:10" x14ac:dyDescent="0.2">
      <c r="B35" s="16"/>
      <c r="C35" s="16"/>
      <c r="D35" s="16"/>
      <c r="E35" s="16"/>
      <c r="F35" s="16"/>
      <c r="G35" s="16"/>
      <c r="H35" s="16"/>
      <c r="I35" s="16"/>
      <c r="J35" s="16"/>
    </row>
    <row r="36" spans="2:10" x14ac:dyDescent="0.2">
      <c r="B36" s="16"/>
      <c r="C36" s="16"/>
      <c r="D36" s="16"/>
      <c r="E36" s="16"/>
      <c r="F36" s="16"/>
      <c r="G36" s="16"/>
      <c r="H36" s="16"/>
      <c r="I36" s="16"/>
      <c r="J36" s="16"/>
    </row>
    <row r="37" spans="2:10" x14ac:dyDescent="0.2">
      <c r="B37" s="16"/>
      <c r="C37" s="16"/>
      <c r="D37" s="16"/>
      <c r="E37" s="16"/>
      <c r="F37" s="16"/>
      <c r="G37" s="16"/>
      <c r="H37" s="16"/>
      <c r="I37" s="16"/>
      <c r="J37" s="16"/>
    </row>
  </sheetData>
  <mergeCells count="2">
    <mergeCell ref="B1:G3"/>
    <mergeCell ref="B23:H2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opLeftCell="E1" zoomScale="106" zoomScaleNormal="55" zoomScalePageLayoutView="55" workbookViewId="0">
      <selection activeCell="H1" sqref="H1"/>
    </sheetView>
  </sheetViews>
  <sheetFormatPr baseColWidth="10" defaultColWidth="11" defaultRowHeight="16" x14ac:dyDescent="0.2"/>
  <cols>
    <col min="1" max="1" width="11" style="78"/>
    <col min="2" max="16384" width="11" style="84"/>
  </cols>
  <sheetData>
    <row r="1" spans="1:9" x14ac:dyDescent="0.2">
      <c r="C1" s="261">
        <v>2016</v>
      </c>
      <c r="D1" s="261"/>
      <c r="E1" s="261">
        <v>2007</v>
      </c>
      <c r="F1" s="261"/>
      <c r="I1" s="79" t="s">
        <v>251</v>
      </c>
    </row>
    <row r="2" spans="1:9" x14ac:dyDescent="0.2">
      <c r="C2" s="85" t="s">
        <v>22</v>
      </c>
      <c r="D2" s="85" t="s">
        <v>264</v>
      </c>
      <c r="E2" s="85" t="s">
        <v>22</v>
      </c>
      <c r="F2" s="85" t="s">
        <v>264</v>
      </c>
      <c r="I2" s="86" t="s">
        <v>253</v>
      </c>
    </row>
    <row r="3" spans="1:9" x14ac:dyDescent="0.2">
      <c r="A3" s="78" t="s">
        <v>265</v>
      </c>
      <c r="B3" s="78">
        <v>2016</v>
      </c>
      <c r="C3" s="78">
        <v>4.0999999999999996</v>
      </c>
      <c r="D3" s="78">
        <v>2.2000000000000002</v>
      </c>
      <c r="E3" s="78"/>
      <c r="F3" s="78"/>
    </row>
    <row r="4" spans="1:9" x14ac:dyDescent="0.2">
      <c r="B4" s="78">
        <v>2007</v>
      </c>
      <c r="C4" s="78"/>
      <c r="D4" s="78"/>
      <c r="E4" s="78">
        <v>3.7</v>
      </c>
      <c r="F4" s="78">
        <v>1.2</v>
      </c>
    </row>
    <row r="5" spans="1:9" x14ac:dyDescent="0.2">
      <c r="B5" s="78"/>
      <c r="C5" s="78"/>
      <c r="D5" s="78"/>
      <c r="E5" s="78"/>
      <c r="F5" s="78"/>
    </row>
    <row r="6" spans="1:9" x14ac:dyDescent="0.2">
      <c r="A6" s="78" t="s">
        <v>266</v>
      </c>
      <c r="B6" s="78">
        <v>2016</v>
      </c>
      <c r="C6" s="78">
        <v>5.9</v>
      </c>
      <c r="D6" s="78">
        <v>2.9</v>
      </c>
      <c r="E6" s="78"/>
      <c r="F6" s="78"/>
    </row>
    <row r="7" spans="1:9" x14ac:dyDescent="0.2">
      <c r="B7" s="78">
        <v>2007</v>
      </c>
      <c r="C7" s="78"/>
      <c r="D7" s="78"/>
      <c r="E7" s="78">
        <v>6</v>
      </c>
      <c r="F7" s="78">
        <v>5.6</v>
      </c>
    </row>
    <row r="8" spans="1:9" x14ac:dyDescent="0.2">
      <c r="B8" s="78"/>
      <c r="C8" s="78"/>
      <c r="D8" s="78"/>
      <c r="E8" s="78"/>
      <c r="F8" s="78"/>
    </row>
    <row r="9" spans="1:9" x14ac:dyDescent="0.2">
      <c r="A9" s="78" t="s">
        <v>267</v>
      </c>
      <c r="B9" s="78">
        <v>2016</v>
      </c>
      <c r="C9" s="78">
        <v>4.7</v>
      </c>
      <c r="D9" s="78">
        <v>4.2</v>
      </c>
      <c r="E9" s="78"/>
      <c r="F9" s="78"/>
    </row>
    <row r="10" spans="1:9" x14ac:dyDescent="0.2">
      <c r="B10" s="78">
        <v>2007</v>
      </c>
      <c r="C10" s="78"/>
      <c r="D10" s="78"/>
      <c r="E10" s="78">
        <v>5.7</v>
      </c>
      <c r="F10" s="78">
        <v>3.7</v>
      </c>
    </row>
    <row r="11" spans="1:9" x14ac:dyDescent="0.2">
      <c r="B11" s="78"/>
      <c r="C11" s="78"/>
      <c r="D11" s="78"/>
      <c r="E11" s="78"/>
      <c r="F11" s="78"/>
    </row>
    <row r="12" spans="1:9" x14ac:dyDescent="0.2">
      <c r="A12" s="78" t="s">
        <v>268</v>
      </c>
      <c r="B12" s="78">
        <v>2016</v>
      </c>
      <c r="C12" s="78">
        <v>7.1</v>
      </c>
      <c r="D12" s="78">
        <v>4.5999999999999996</v>
      </c>
      <c r="E12" s="78"/>
      <c r="F12" s="78"/>
    </row>
    <row r="13" spans="1:9" x14ac:dyDescent="0.2">
      <c r="B13" s="78">
        <v>2007</v>
      </c>
      <c r="C13" s="78"/>
      <c r="D13" s="78"/>
      <c r="E13" s="78">
        <v>5.2</v>
      </c>
      <c r="F13" s="78">
        <v>3.2</v>
      </c>
    </row>
    <row r="14" spans="1:9" x14ac:dyDescent="0.2">
      <c r="B14" s="78"/>
      <c r="C14" s="78"/>
      <c r="D14" s="78"/>
      <c r="E14" s="78"/>
      <c r="F14" s="78"/>
    </row>
    <row r="15" spans="1:9" x14ac:dyDescent="0.2">
      <c r="A15" s="78" t="s">
        <v>269</v>
      </c>
      <c r="B15" s="78">
        <v>2016</v>
      </c>
      <c r="C15" s="78">
        <v>4.9000000000000004</v>
      </c>
      <c r="D15" s="78">
        <v>7.9</v>
      </c>
      <c r="E15" s="78"/>
      <c r="F15" s="78"/>
    </row>
    <row r="16" spans="1:9" x14ac:dyDescent="0.2">
      <c r="B16" s="78">
        <v>2007</v>
      </c>
      <c r="C16" s="78"/>
      <c r="D16" s="78"/>
      <c r="E16" s="78">
        <v>5.5</v>
      </c>
      <c r="F16" s="78">
        <v>7.2</v>
      </c>
    </row>
    <row r="17" spans="1:13" x14ac:dyDescent="0.2">
      <c r="B17" s="78"/>
      <c r="C17" s="78"/>
      <c r="D17" s="78"/>
      <c r="E17" s="78"/>
      <c r="F17" s="78"/>
    </row>
    <row r="18" spans="1:13" x14ac:dyDescent="0.2">
      <c r="A18" s="78" t="s">
        <v>270</v>
      </c>
      <c r="B18" s="78">
        <v>2016</v>
      </c>
      <c r="C18" s="78">
        <v>6.9</v>
      </c>
      <c r="D18" s="78">
        <v>7.5</v>
      </c>
      <c r="E18" s="78"/>
      <c r="F18" s="78"/>
    </row>
    <row r="19" spans="1:13" x14ac:dyDescent="0.2">
      <c r="B19" s="78">
        <v>2007</v>
      </c>
      <c r="C19" s="78"/>
      <c r="D19" s="78"/>
      <c r="E19" s="78">
        <v>6.2</v>
      </c>
      <c r="F19" s="78">
        <v>6.6</v>
      </c>
    </row>
    <row r="20" spans="1:13" x14ac:dyDescent="0.2">
      <c r="B20" s="78"/>
      <c r="C20" s="78"/>
      <c r="D20" s="78"/>
      <c r="E20" s="78"/>
      <c r="F20" s="78"/>
    </row>
    <row r="21" spans="1:13" x14ac:dyDescent="0.2">
      <c r="A21" s="78" t="s">
        <v>271</v>
      </c>
      <c r="B21" s="78">
        <v>2016</v>
      </c>
      <c r="C21" s="78">
        <v>6</v>
      </c>
      <c r="D21" s="78">
        <v>12.1</v>
      </c>
      <c r="E21" s="78"/>
      <c r="F21" s="78"/>
    </row>
    <row r="22" spans="1:13" x14ac:dyDescent="0.2">
      <c r="B22" s="78">
        <v>2007</v>
      </c>
      <c r="C22" s="78"/>
      <c r="D22" s="78"/>
      <c r="E22" s="78">
        <v>6</v>
      </c>
      <c r="F22" s="78">
        <v>12.1</v>
      </c>
    </row>
    <row r="23" spans="1:13" x14ac:dyDescent="0.2">
      <c r="B23" s="78"/>
      <c r="C23" s="78"/>
      <c r="D23" s="78"/>
      <c r="E23" s="78"/>
      <c r="F23" s="78"/>
    </row>
    <row r="24" spans="1:13" x14ac:dyDescent="0.2">
      <c r="A24" s="78" t="s">
        <v>272</v>
      </c>
      <c r="B24" s="78">
        <v>2016</v>
      </c>
      <c r="C24" s="78">
        <v>6.6</v>
      </c>
      <c r="D24" s="78">
        <v>15.6</v>
      </c>
      <c r="E24" s="78"/>
      <c r="F24" s="78"/>
    </row>
    <row r="25" spans="1:13" x14ac:dyDescent="0.2">
      <c r="B25" s="78">
        <v>2007</v>
      </c>
      <c r="C25" s="78"/>
      <c r="D25" s="78"/>
      <c r="E25" s="78">
        <v>7.2</v>
      </c>
      <c r="F25" s="78">
        <v>8</v>
      </c>
    </row>
    <row r="26" spans="1:13" x14ac:dyDescent="0.2">
      <c r="B26" s="78"/>
      <c r="C26" s="78"/>
      <c r="D26" s="78"/>
      <c r="E26" s="78"/>
      <c r="F26" s="78"/>
    </row>
    <row r="27" spans="1:13" x14ac:dyDescent="0.2">
      <c r="A27" s="78" t="s">
        <v>273</v>
      </c>
      <c r="B27" s="78">
        <v>2016</v>
      </c>
      <c r="C27" s="78">
        <v>13.8</v>
      </c>
      <c r="D27" s="78">
        <v>10.5</v>
      </c>
      <c r="E27" s="78"/>
      <c r="F27" s="78"/>
    </row>
    <row r="28" spans="1:13" x14ac:dyDescent="0.2">
      <c r="B28" s="78">
        <v>2007</v>
      </c>
      <c r="C28" s="78"/>
      <c r="D28" s="78"/>
      <c r="E28" s="78">
        <v>13.1</v>
      </c>
      <c r="F28" s="78">
        <v>5.7</v>
      </c>
      <c r="I28" s="252" t="s">
        <v>254</v>
      </c>
      <c r="J28" s="253"/>
      <c r="K28" s="253"/>
      <c r="L28" s="253"/>
      <c r="M28" s="254"/>
    </row>
    <row r="29" spans="1:13" x14ac:dyDescent="0.2">
      <c r="I29" s="255"/>
      <c r="J29" s="256"/>
      <c r="K29" s="256"/>
      <c r="L29" s="256"/>
      <c r="M29" s="257"/>
    </row>
    <row r="30" spans="1:13" x14ac:dyDescent="0.2">
      <c r="I30" s="255"/>
      <c r="J30" s="256"/>
      <c r="K30" s="256"/>
      <c r="L30" s="256"/>
      <c r="M30" s="257"/>
    </row>
    <row r="31" spans="1:13" x14ac:dyDescent="0.2">
      <c r="I31" s="255"/>
      <c r="J31" s="256"/>
      <c r="K31" s="256"/>
      <c r="L31" s="256"/>
      <c r="M31" s="257"/>
    </row>
    <row r="32" spans="1:13" x14ac:dyDescent="0.2">
      <c r="I32" s="255"/>
      <c r="J32" s="256"/>
      <c r="K32" s="256"/>
      <c r="L32" s="256"/>
      <c r="M32" s="257"/>
    </row>
    <row r="33" spans="9:13" x14ac:dyDescent="0.2">
      <c r="I33" s="255"/>
      <c r="J33" s="256"/>
      <c r="K33" s="256"/>
      <c r="L33" s="256"/>
      <c r="M33" s="257"/>
    </row>
    <row r="34" spans="9:13" x14ac:dyDescent="0.2">
      <c r="I34" s="258"/>
      <c r="J34" s="259"/>
      <c r="K34" s="259"/>
      <c r="L34" s="259"/>
      <c r="M34" s="260"/>
    </row>
  </sheetData>
  <mergeCells count="3">
    <mergeCell ref="C1:D1"/>
    <mergeCell ref="E1:F1"/>
    <mergeCell ref="I28:M34"/>
  </mergeCells>
  <pageMargins left="0.75" right="0.75" top="1" bottom="1" header="0.5" footer="0.5"/>
  <pageSetup paperSize="9" orientation="portrait" horizontalDpi="4294967292" verticalDpi="4294967292"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zoomScale="84" zoomScaleNormal="70" zoomScalePageLayoutView="70" workbookViewId="0">
      <selection activeCell="E1" sqref="E1"/>
    </sheetView>
  </sheetViews>
  <sheetFormatPr baseColWidth="10" defaultColWidth="10" defaultRowHeight="15" x14ac:dyDescent="0.2"/>
  <cols>
    <col min="1" max="1" width="15.83203125" style="92" customWidth="1"/>
    <col min="2" max="16" width="10" style="92"/>
    <col min="17" max="16384" width="10" style="94"/>
  </cols>
  <sheetData>
    <row r="1" spans="1:18" ht="16" customHeight="1" x14ac:dyDescent="0.2">
      <c r="A1" s="91"/>
      <c r="B1" s="91">
        <v>2015</v>
      </c>
      <c r="C1" s="91">
        <v>1998</v>
      </c>
      <c r="F1" s="262" t="s">
        <v>274</v>
      </c>
      <c r="G1" s="262"/>
      <c r="H1" s="262"/>
      <c r="I1" s="262"/>
      <c r="J1" s="262"/>
      <c r="K1" s="262"/>
      <c r="L1" s="262"/>
      <c r="M1" s="93"/>
      <c r="N1" s="93"/>
      <c r="O1" s="93"/>
      <c r="P1" s="93"/>
      <c r="Q1" s="93"/>
      <c r="R1" s="93"/>
    </row>
    <row r="2" spans="1:18" ht="16" x14ac:dyDescent="0.2">
      <c r="A2" s="91">
        <v>2015</v>
      </c>
      <c r="B2" s="91">
        <v>1.859358578920365</v>
      </c>
      <c r="C2" s="91"/>
      <c r="F2" s="262"/>
      <c r="G2" s="262"/>
      <c r="H2" s="262"/>
      <c r="I2" s="262"/>
      <c r="J2" s="262"/>
      <c r="K2" s="262"/>
      <c r="L2" s="262"/>
      <c r="M2" s="93"/>
      <c r="N2" s="93"/>
      <c r="O2" s="93"/>
      <c r="P2" s="93"/>
      <c r="Q2" s="93"/>
      <c r="R2" s="93"/>
    </row>
    <row r="3" spans="1:18" ht="16" x14ac:dyDescent="0.2">
      <c r="A3" s="91" t="s">
        <v>276</v>
      </c>
      <c r="B3" s="91"/>
      <c r="C3" s="91">
        <v>1.991250813007355</v>
      </c>
      <c r="F3" s="262"/>
      <c r="G3" s="262"/>
      <c r="H3" s="262"/>
      <c r="I3" s="262"/>
      <c r="J3" s="262"/>
      <c r="K3" s="262"/>
      <c r="L3" s="262"/>
      <c r="M3" s="93"/>
      <c r="N3" s="93"/>
      <c r="O3" s="93"/>
      <c r="P3" s="93"/>
      <c r="Q3" s="93"/>
      <c r="R3" s="93"/>
    </row>
    <row r="4" spans="1:18" ht="16" x14ac:dyDescent="0.2">
      <c r="A4" s="91"/>
      <c r="B4" s="91"/>
      <c r="C4" s="91"/>
    </row>
    <row r="5" spans="1:18" ht="16" x14ac:dyDescent="0.2">
      <c r="A5" s="91">
        <v>2015</v>
      </c>
      <c r="B5" s="91">
        <v>1.7515284121036525</v>
      </c>
      <c r="C5" s="91"/>
    </row>
    <row r="6" spans="1:18" ht="16" x14ac:dyDescent="0.2">
      <c r="A6" s="91" t="s">
        <v>277</v>
      </c>
      <c r="B6" s="91"/>
      <c r="C6" s="91">
        <v>1.7304597496986374</v>
      </c>
    </row>
    <row r="7" spans="1:18" ht="16" x14ac:dyDescent="0.2">
      <c r="A7" s="91"/>
      <c r="B7" s="91"/>
      <c r="C7" s="91"/>
    </row>
    <row r="8" spans="1:18" ht="16" x14ac:dyDescent="0.2">
      <c r="A8" s="91">
        <v>2015</v>
      </c>
      <c r="B8" s="91"/>
      <c r="C8" s="91">
        <v>1.5616707503795624</v>
      </c>
    </row>
    <row r="9" spans="1:18" ht="16" x14ac:dyDescent="0.2">
      <c r="A9" s="91" t="s">
        <v>278</v>
      </c>
      <c r="B9" s="91">
        <v>1.7794559895992275</v>
      </c>
      <c r="C9" s="91"/>
    </row>
    <row r="10" spans="1:18" ht="16" x14ac:dyDescent="0.2">
      <c r="A10" s="91"/>
      <c r="B10" s="91"/>
      <c r="C10" s="91"/>
    </row>
    <row r="11" spans="1:18" ht="16" x14ac:dyDescent="0.2">
      <c r="A11" s="91">
        <v>2015</v>
      </c>
      <c r="B11" s="91"/>
      <c r="C11" s="91">
        <v>2.0019959211349501</v>
      </c>
    </row>
    <row r="12" spans="1:18" ht="16" x14ac:dyDescent="0.2">
      <c r="A12" s="91" t="s">
        <v>279</v>
      </c>
      <c r="B12" s="91">
        <v>2.045503824949265</v>
      </c>
      <c r="C12" s="91"/>
    </row>
    <row r="13" spans="1:18" ht="16" x14ac:dyDescent="0.2">
      <c r="A13" s="91"/>
      <c r="B13" s="91"/>
      <c r="C13" s="91"/>
    </row>
    <row r="14" spans="1:18" ht="16" x14ac:dyDescent="0.2">
      <c r="A14" s="91">
        <v>2015</v>
      </c>
      <c r="B14" s="91"/>
      <c r="C14" s="91">
        <v>1.0587099492549912</v>
      </c>
    </row>
    <row r="15" spans="1:18" ht="16" x14ac:dyDescent="0.2">
      <c r="A15" s="91" t="s">
        <v>280</v>
      </c>
      <c r="B15" s="91">
        <v>1.207990616559985</v>
      </c>
      <c r="C15" s="91"/>
    </row>
    <row r="16" spans="1:18" ht="16" x14ac:dyDescent="0.2">
      <c r="A16" s="91"/>
      <c r="B16" s="91"/>
      <c r="C16" s="91"/>
    </row>
    <row r="17" spans="1:11" ht="16" x14ac:dyDescent="0.2">
      <c r="A17" s="91">
        <v>2015</v>
      </c>
      <c r="B17" s="91"/>
      <c r="C17" s="91">
        <v>1.320994436740875</v>
      </c>
    </row>
    <row r="18" spans="1:11" ht="16" x14ac:dyDescent="0.2">
      <c r="A18" s="91" t="s">
        <v>281</v>
      </c>
      <c r="B18" s="91">
        <v>1.2875348776578894</v>
      </c>
      <c r="C18" s="91"/>
    </row>
    <row r="19" spans="1:11" ht="16" x14ac:dyDescent="0.2">
      <c r="A19" s="91"/>
      <c r="B19" s="91"/>
      <c r="C19" s="91"/>
    </row>
    <row r="20" spans="1:11" ht="16" x14ac:dyDescent="0.2">
      <c r="A20" s="91">
        <v>2015</v>
      </c>
      <c r="B20" s="91"/>
      <c r="C20" s="91">
        <v>0.83633856475353285</v>
      </c>
    </row>
    <row r="21" spans="1:11" ht="16" x14ac:dyDescent="0.2">
      <c r="A21" s="91" t="s">
        <v>282</v>
      </c>
      <c r="B21" s="91">
        <v>1.3874481618404375</v>
      </c>
      <c r="C21" s="91"/>
    </row>
    <row r="22" spans="1:11" ht="16" x14ac:dyDescent="0.2">
      <c r="A22" s="91"/>
      <c r="B22" s="91"/>
      <c r="C22" s="91"/>
    </row>
    <row r="23" spans="1:11" ht="16" x14ac:dyDescent="0.2">
      <c r="A23" s="91">
        <v>2015</v>
      </c>
      <c r="B23" s="91"/>
      <c r="C23" s="91">
        <v>0.18968026340007799</v>
      </c>
    </row>
    <row r="24" spans="1:11" ht="16" x14ac:dyDescent="0.2">
      <c r="A24" s="91" t="s">
        <v>283</v>
      </c>
      <c r="B24" s="91">
        <v>0.7952937632799153</v>
      </c>
      <c r="C24" s="91"/>
    </row>
    <row r="25" spans="1:11" ht="16" x14ac:dyDescent="0.2">
      <c r="A25" s="91"/>
      <c r="B25" s="91"/>
      <c r="C25" s="91"/>
    </row>
    <row r="26" spans="1:11" ht="16" x14ac:dyDescent="0.2">
      <c r="A26" s="91">
        <v>2015</v>
      </c>
      <c r="B26" s="91"/>
      <c r="C26" s="91">
        <v>0.34717453084886069</v>
      </c>
    </row>
    <row r="27" spans="1:11" ht="16" x14ac:dyDescent="0.2">
      <c r="A27" s="91" t="s">
        <v>284</v>
      </c>
      <c r="B27" s="91">
        <v>0.72106690704822551</v>
      </c>
      <c r="C27" s="91"/>
    </row>
    <row r="28" spans="1:11" ht="16" x14ac:dyDescent="0.2">
      <c r="A28" s="91"/>
      <c r="B28" s="91"/>
      <c r="C28" s="91"/>
    </row>
    <row r="29" spans="1:11" ht="15" customHeight="1" x14ac:dyDescent="0.2"/>
    <row r="30" spans="1:11" ht="15" customHeight="1" x14ac:dyDescent="0.2">
      <c r="F30" s="263" t="s">
        <v>275</v>
      </c>
      <c r="G30" s="264"/>
      <c r="H30" s="264"/>
      <c r="I30" s="264"/>
      <c r="J30" s="264"/>
      <c r="K30" s="265"/>
    </row>
    <row r="31" spans="1:11" ht="15" customHeight="1" x14ac:dyDescent="0.2">
      <c r="F31" s="266"/>
      <c r="G31" s="267"/>
      <c r="H31" s="267"/>
      <c r="I31" s="267"/>
      <c r="J31" s="267"/>
      <c r="K31" s="268"/>
    </row>
    <row r="32" spans="1:11" ht="15" customHeight="1" x14ac:dyDescent="0.2">
      <c r="F32" s="266"/>
      <c r="G32" s="267"/>
      <c r="H32" s="267"/>
      <c r="I32" s="267"/>
      <c r="J32" s="267"/>
      <c r="K32" s="268"/>
    </row>
    <row r="33" spans="6:11" x14ac:dyDescent="0.2">
      <c r="F33" s="266"/>
      <c r="G33" s="267"/>
      <c r="H33" s="267"/>
      <c r="I33" s="267"/>
      <c r="J33" s="267"/>
      <c r="K33" s="268"/>
    </row>
    <row r="34" spans="6:11" x14ac:dyDescent="0.2">
      <c r="F34" s="266"/>
      <c r="G34" s="267"/>
      <c r="H34" s="267"/>
      <c r="I34" s="267"/>
      <c r="J34" s="267"/>
      <c r="K34" s="268"/>
    </row>
    <row r="35" spans="6:11" x14ac:dyDescent="0.2">
      <c r="F35" s="269"/>
      <c r="G35" s="270"/>
      <c r="H35" s="270"/>
      <c r="I35" s="270"/>
      <c r="J35" s="270"/>
      <c r="K35" s="271"/>
    </row>
  </sheetData>
  <mergeCells count="2">
    <mergeCell ref="F1:L3"/>
    <mergeCell ref="F30:K35"/>
  </mergeCells>
  <pageMargins left="0.75" right="0.75" top="1" bottom="1" header="0.5" footer="0.5"/>
  <pageSetup paperSize="9" orientation="portrait" horizontalDpi="4294967292" verticalDpi="4294967292"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83" workbookViewId="0">
      <selection activeCell="E1" sqref="E1"/>
    </sheetView>
  </sheetViews>
  <sheetFormatPr baseColWidth="10" defaultColWidth="10.83203125" defaultRowHeight="16" x14ac:dyDescent="0.2"/>
  <cols>
    <col min="1" max="1" width="13.5" style="98" customWidth="1"/>
    <col min="2" max="16384" width="10.83203125" style="98"/>
  </cols>
  <sheetData>
    <row r="1" spans="1:9" x14ac:dyDescent="0.2">
      <c r="A1" s="272" t="s">
        <v>288</v>
      </c>
      <c r="B1" s="272"/>
      <c r="C1" s="272"/>
      <c r="F1" s="95" t="s">
        <v>285</v>
      </c>
    </row>
    <row r="2" spans="1:9" x14ac:dyDescent="0.2">
      <c r="A2" s="99" t="s">
        <v>289</v>
      </c>
      <c r="B2" s="99">
        <v>1997</v>
      </c>
      <c r="C2" s="99">
        <v>2007</v>
      </c>
      <c r="F2" s="64" t="s">
        <v>286</v>
      </c>
      <c r="I2" s="7"/>
    </row>
    <row r="3" spans="1:9" x14ac:dyDescent="0.2">
      <c r="A3" s="99" t="s">
        <v>290</v>
      </c>
      <c r="B3" s="100">
        <v>1.658547076628963E-2</v>
      </c>
      <c r="C3" s="100">
        <v>2.4323764830883655E-2</v>
      </c>
    </row>
    <row r="4" spans="1:9" x14ac:dyDescent="0.2">
      <c r="A4" s="99" t="s">
        <v>291</v>
      </c>
      <c r="B4" s="100">
        <v>1.7947501880780637E-2</v>
      </c>
      <c r="C4" s="100">
        <v>1.8441388413448986E-2</v>
      </c>
    </row>
    <row r="5" spans="1:9" x14ac:dyDescent="0.2">
      <c r="A5" s="99" t="s">
        <v>292</v>
      </c>
      <c r="B5" s="100">
        <v>1.8891399753954614E-2</v>
      </c>
      <c r="C5" s="100">
        <v>2.514812621459701E-2</v>
      </c>
    </row>
    <row r="6" spans="1:9" x14ac:dyDescent="0.2">
      <c r="A6" s="99" t="s">
        <v>293</v>
      </c>
      <c r="B6" s="100">
        <v>2.6231632653061224E-2</v>
      </c>
      <c r="C6" s="100">
        <v>3.3458409261442813E-2</v>
      </c>
    </row>
    <row r="7" spans="1:9" x14ac:dyDescent="0.2">
      <c r="A7" s="99" t="s">
        <v>142</v>
      </c>
      <c r="B7" s="100">
        <v>2.1354873282348776E-2</v>
      </c>
      <c r="C7" s="100">
        <v>2.0200283706897883E-2</v>
      </c>
    </row>
    <row r="8" spans="1:9" x14ac:dyDescent="0.2">
      <c r="A8" s="99" t="s">
        <v>33</v>
      </c>
      <c r="B8" s="100">
        <v>2.1787971063855747E-2</v>
      </c>
      <c r="C8" s="100">
        <v>2.4463332444702633E-2</v>
      </c>
    </row>
    <row r="9" spans="1:9" x14ac:dyDescent="0.2">
      <c r="A9" s="99" t="s">
        <v>294</v>
      </c>
      <c r="B9" s="100">
        <v>4.291064423328393E-3</v>
      </c>
      <c r="C9" s="100">
        <v>5.7656108986204819E-3</v>
      </c>
    </row>
    <row r="10" spans="1:9" x14ac:dyDescent="0.2">
      <c r="A10" s="99" t="s">
        <v>295</v>
      </c>
      <c r="B10" s="100">
        <v>1.2432578924607179E-2</v>
      </c>
      <c r="C10" s="100">
        <v>1.2342045166201472E-2</v>
      </c>
    </row>
    <row r="11" spans="1:9" x14ac:dyDescent="0.2">
      <c r="A11" s="99" t="s">
        <v>144</v>
      </c>
      <c r="B11" s="100">
        <v>9.899437547597421E-3</v>
      </c>
      <c r="C11" s="100">
        <v>1.1327016868068716E-2</v>
      </c>
    </row>
    <row r="12" spans="1:9" x14ac:dyDescent="0.2">
      <c r="A12" s="99" t="s">
        <v>296</v>
      </c>
      <c r="B12" s="100">
        <v>1.8654277181060937E-2</v>
      </c>
      <c r="C12" s="100">
        <v>1.6863422906339683E-2</v>
      </c>
    </row>
    <row r="13" spans="1:9" x14ac:dyDescent="0.2">
      <c r="A13" s="99" t="s">
        <v>297</v>
      </c>
      <c r="B13" s="100">
        <v>5.6358245408362649E-3</v>
      </c>
      <c r="C13" s="100">
        <v>1.1242565680743147E-2</v>
      </c>
    </row>
    <row r="14" spans="1:9" x14ac:dyDescent="0.2">
      <c r="A14" s="99" t="s">
        <v>298</v>
      </c>
      <c r="B14" s="100">
        <v>7.7963536338191298E-3</v>
      </c>
      <c r="C14" s="100">
        <v>1.234478863074916E-2</v>
      </c>
    </row>
    <row r="15" spans="1:9" x14ac:dyDescent="0.2">
      <c r="A15" s="99" t="s">
        <v>299</v>
      </c>
      <c r="B15" s="100">
        <v>3.3193565464576129E-2</v>
      </c>
      <c r="C15" s="100">
        <v>3.2566081800397322E-2</v>
      </c>
    </row>
    <row r="16" spans="1:9" x14ac:dyDescent="0.2">
      <c r="A16" s="99" t="s">
        <v>300</v>
      </c>
      <c r="B16" s="100">
        <v>1.65894350813252E-2</v>
      </c>
      <c r="C16" s="100">
        <v>1.6841165690878342E-2</v>
      </c>
    </row>
    <row r="17" spans="1:12" x14ac:dyDescent="0.2">
      <c r="A17" s="99" t="s">
        <v>219</v>
      </c>
      <c r="B17" s="100">
        <v>2.4709072164469426E-2</v>
      </c>
      <c r="C17" s="100">
        <v>2.6269216715719353E-2</v>
      </c>
    </row>
    <row r="18" spans="1:12" x14ac:dyDescent="0.2">
      <c r="A18" s="99"/>
      <c r="B18" s="99"/>
      <c r="C18" s="99"/>
    </row>
    <row r="19" spans="1:12" x14ac:dyDescent="0.2">
      <c r="A19" s="272"/>
      <c r="B19" s="272"/>
      <c r="C19" s="272"/>
    </row>
    <row r="20" spans="1:12" x14ac:dyDescent="0.2">
      <c r="A20" s="99"/>
      <c r="B20" s="99"/>
      <c r="C20" s="99"/>
    </row>
    <row r="21" spans="1:12" x14ac:dyDescent="0.2">
      <c r="A21" s="99" t="s">
        <v>290</v>
      </c>
      <c r="B21" s="101">
        <f>B3*100</f>
        <v>1.6585470766289629</v>
      </c>
      <c r="C21" s="101">
        <f t="shared" ref="B21:C35" si="0">C3*100</f>
        <v>2.4323764830883654</v>
      </c>
      <c r="F21" s="246" t="s">
        <v>287</v>
      </c>
      <c r="G21" s="247"/>
      <c r="H21" s="247"/>
      <c r="I21" s="247"/>
      <c r="J21" s="247"/>
      <c r="K21" s="247"/>
      <c r="L21" s="248"/>
    </row>
    <row r="22" spans="1:12" x14ac:dyDescent="0.2">
      <c r="A22" s="99" t="s">
        <v>291</v>
      </c>
      <c r="B22" s="101">
        <f t="shared" si="0"/>
        <v>1.7947501880780636</v>
      </c>
      <c r="C22" s="101">
        <f t="shared" si="0"/>
        <v>1.8441388413448987</v>
      </c>
      <c r="I22" s="102"/>
    </row>
    <row r="23" spans="1:12" x14ac:dyDescent="0.2">
      <c r="A23" s="99" t="s">
        <v>292</v>
      </c>
      <c r="B23" s="101">
        <f t="shared" si="0"/>
        <v>1.8891399753954614</v>
      </c>
      <c r="C23" s="101">
        <f t="shared" si="0"/>
        <v>2.5148126214597011</v>
      </c>
    </row>
    <row r="24" spans="1:12" x14ac:dyDescent="0.2">
      <c r="A24" s="99" t="s">
        <v>293</v>
      </c>
      <c r="B24" s="101">
        <f t="shared" si="0"/>
        <v>2.6231632653061223</v>
      </c>
      <c r="C24" s="101">
        <f t="shared" si="0"/>
        <v>3.3458409261442812</v>
      </c>
    </row>
    <row r="25" spans="1:12" x14ac:dyDescent="0.2">
      <c r="A25" s="99" t="s">
        <v>142</v>
      </c>
      <c r="B25" s="101">
        <f t="shared" si="0"/>
        <v>2.1354873282348774</v>
      </c>
      <c r="C25" s="101">
        <f t="shared" si="0"/>
        <v>2.0200283706897881</v>
      </c>
    </row>
    <row r="26" spans="1:12" x14ac:dyDescent="0.2">
      <c r="A26" s="99" t="s">
        <v>33</v>
      </c>
      <c r="B26" s="101">
        <f t="shared" si="0"/>
        <v>2.1787971063855749</v>
      </c>
      <c r="C26" s="101">
        <f t="shared" si="0"/>
        <v>2.4463332444702632</v>
      </c>
    </row>
    <row r="27" spans="1:12" x14ac:dyDescent="0.2">
      <c r="A27" s="99" t="s">
        <v>294</v>
      </c>
      <c r="B27" s="101">
        <f t="shared" si="0"/>
        <v>0.42910644233283929</v>
      </c>
      <c r="C27" s="101">
        <f t="shared" si="0"/>
        <v>0.57656108986204824</v>
      </c>
    </row>
    <row r="28" spans="1:12" x14ac:dyDescent="0.2">
      <c r="A28" s="99" t="s">
        <v>295</v>
      </c>
      <c r="B28" s="101">
        <f t="shared" si="0"/>
        <v>1.2432578924607178</v>
      </c>
      <c r="C28" s="101">
        <f t="shared" si="0"/>
        <v>1.2342045166201472</v>
      </c>
    </row>
    <row r="29" spans="1:12" x14ac:dyDescent="0.2">
      <c r="A29" s="99" t="s">
        <v>144</v>
      </c>
      <c r="B29" s="101">
        <f t="shared" si="0"/>
        <v>0.98994375475974206</v>
      </c>
      <c r="C29" s="101">
        <f t="shared" si="0"/>
        <v>1.1327016868068716</v>
      </c>
    </row>
    <row r="30" spans="1:12" x14ac:dyDescent="0.2">
      <c r="A30" s="99" t="s">
        <v>296</v>
      </c>
      <c r="B30" s="101">
        <f t="shared" si="0"/>
        <v>1.8654277181060936</v>
      </c>
      <c r="C30" s="101">
        <f t="shared" si="0"/>
        <v>1.6863422906339682</v>
      </c>
    </row>
    <row r="31" spans="1:12" x14ac:dyDescent="0.2">
      <c r="A31" s="99" t="s">
        <v>297</v>
      </c>
      <c r="B31" s="101">
        <f t="shared" si="0"/>
        <v>0.56358245408362651</v>
      </c>
      <c r="C31" s="101">
        <f t="shared" si="0"/>
        <v>1.1242565680743146</v>
      </c>
    </row>
    <row r="32" spans="1:12" x14ac:dyDescent="0.2">
      <c r="A32" s="99" t="s">
        <v>298</v>
      </c>
      <c r="B32" s="101">
        <f t="shared" si="0"/>
        <v>0.77963536338191297</v>
      </c>
      <c r="C32" s="101">
        <f t="shared" si="0"/>
        <v>1.2344788630749159</v>
      </c>
    </row>
    <row r="33" spans="1:3" x14ac:dyDescent="0.2">
      <c r="A33" s="99" t="s">
        <v>299</v>
      </c>
      <c r="B33" s="101">
        <f t="shared" si="0"/>
        <v>3.3193565464576129</v>
      </c>
      <c r="C33" s="101">
        <f t="shared" si="0"/>
        <v>3.256608180039732</v>
      </c>
    </row>
    <row r="34" spans="1:3" x14ac:dyDescent="0.2">
      <c r="A34" s="99" t="s">
        <v>300</v>
      </c>
      <c r="B34" s="101">
        <f t="shared" si="0"/>
        <v>1.6589435081325199</v>
      </c>
      <c r="C34" s="101">
        <f t="shared" si="0"/>
        <v>1.6841165690878341</v>
      </c>
    </row>
    <row r="35" spans="1:3" x14ac:dyDescent="0.2">
      <c r="A35" s="99" t="s">
        <v>219</v>
      </c>
      <c r="B35" s="101">
        <f t="shared" si="0"/>
        <v>2.4709072164469426</v>
      </c>
      <c r="C35" s="101">
        <f t="shared" si="0"/>
        <v>2.6269216715719352</v>
      </c>
    </row>
  </sheetData>
  <mergeCells count="3">
    <mergeCell ref="A1:C1"/>
    <mergeCell ref="A19:C19"/>
    <mergeCell ref="F21:L21"/>
  </mergeCells>
  <pageMargins left="0.75" right="0.75" top="1" bottom="1" header="0.5" footer="0.5"/>
  <pageSetup orientation="portrait" horizontalDpi="4294967292" verticalDpi="4294967292"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81" zoomScaleNormal="55" zoomScalePageLayoutView="55" workbookViewId="0">
      <selection activeCell="E1" sqref="E1"/>
    </sheetView>
  </sheetViews>
  <sheetFormatPr baseColWidth="10" defaultColWidth="12.83203125" defaultRowHeight="16" x14ac:dyDescent="0.2"/>
  <cols>
    <col min="1" max="16384" width="12.83203125" style="83"/>
  </cols>
  <sheetData>
    <row r="1" spans="1:8" x14ac:dyDescent="0.2">
      <c r="A1" s="62"/>
      <c r="B1" s="62" t="s">
        <v>144</v>
      </c>
      <c r="C1" s="62" t="s">
        <v>142</v>
      </c>
      <c r="D1" s="62" t="s">
        <v>33</v>
      </c>
      <c r="F1" s="136" t="s">
        <v>321</v>
      </c>
    </row>
    <row r="2" spans="1:8" x14ac:dyDescent="0.2">
      <c r="A2" s="62">
        <v>2001</v>
      </c>
      <c r="B2" s="62">
        <v>0.74269626388270449</v>
      </c>
      <c r="C2" s="62">
        <v>0.54700179992862352</v>
      </c>
      <c r="D2" s="62">
        <v>0.48472780008924549</v>
      </c>
      <c r="F2" s="45" t="s">
        <v>301</v>
      </c>
    </row>
    <row r="3" spans="1:8" x14ac:dyDescent="0.2">
      <c r="A3" s="62">
        <v>2016</v>
      </c>
      <c r="B3" s="62">
        <v>0.35771488469601653</v>
      </c>
      <c r="C3" s="62">
        <v>0.304375185711795</v>
      </c>
      <c r="D3" s="62">
        <v>0.3685410334346505</v>
      </c>
    </row>
    <row r="4" spans="1:8" x14ac:dyDescent="0.2">
      <c r="A4" s="62" t="s">
        <v>303</v>
      </c>
      <c r="B4" s="62">
        <f>(B3-B2)*100</f>
        <v>-38.498137918668796</v>
      </c>
      <c r="C4" s="62">
        <f>(C3-C2)*100</f>
        <v>-24.26266142168285</v>
      </c>
      <c r="D4" s="62">
        <f>(D3-D2)*100</f>
        <v>-11.618676665459498</v>
      </c>
    </row>
    <row r="5" spans="1:8" x14ac:dyDescent="0.2">
      <c r="A5" s="62"/>
      <c r="B5" s="62"/>
      <c r="C5" s="62"/>
      <c r="D5" s="62"/>
    </row>
    <row r="6" spans="1:8" x14ac:dyDescent="0.2">
      <c r="A6" s="62"/>
      <c r="B6" s="62"/>
      <c r="C6" s="62"/>
      <c r="D6" s="62"/>
      <c r="H6" s="106"/>
    </row>
    <row r="7" spans="1:8" x14ac:dyDescent="0.2">
      <c r="A7" s="62"/>
      <c r="B7" s="62"/>
      <c r="C7" s="62"/>
      <c r="D7" s="62"/>
      <c r="H7" s="107"/>
    </row>
    <row r="8" spans="1:8" x14ac:dyDescent="0.2">
      <c r="A8" s="62"/>
      <c r="B8" s="62"/>
      <c r="C8" s="62"/>
      <c r="D8" s="62"/>
    </row>
    <row r="9" spans="1:8" x14ac:dyDescent="0.2">
      <c r="A9" s="62"/>
      <c r="B9" s="62"/>
      <c r="C9" s="62"/>
      <c r="D9" s="62"/>
    </row>
    <row r="10" spans="1:8" x14ac:dyDescent="0.2">
      <c r="A10" s="62"/>
      <c r="B10" s="62"/>
      <c r="C10" s="62"/>
      <c r="D10" s="62"/>
    </row>
    <row r="11" spans="1:8" x14ac:dyDescent="0.2">
      <c r="A11" s="62"/>
      <c r="B11" s="62"/>
      <c r="C11" s="62"/>
      <c r="D11" s="62"/>
    </row>
    <row r="18" spans="6:10" x14ac:dyDescent="0.2">
      <c r="F18" s="252" t="s">
        <v>302</v>
      </c>
      <c r="G18" s="253"/>
      <c r="H18" s="253"/>
      <c r="I18" s="253"/>
      <c r="J18" s="254"/>
    </row>
    <row r="19" spans="6:10" x14ac:dyDescent="0.2">
      <c r="F19" s="255"/>
      <c r="G19" s="256"/>
      <c r="H19" s="256"/>
      <c r="I19" s="256"/>
      <c r="J19" s="257"/>
    </row>
    <row r="20" spans="6:10" x14ac:dyDescent="0.2">
      <c r="F20" s="255"/>
      <c r="G20" s="256"/>
      <c r="H20" s="256"/>
      <c r="I20" s="256"/>
      <c r="J20" s="257"/>
    </row>
    <row r="21" spans="6:10" x14ac:dyDescent="0.2">
      <c r="F21" s="255"/>
      <c r="G21" s="256"/>
      <c r="H21" s="256"/>
      <c r="I21" s="256"/>
      <c r="J21" s="257"/>
    </row>
    <row r="22" spans="6:10" x14ac:dyDescent="0.2">
      <c r="F22" s="255"/>
      <c r="G22" s="256"/>
      <c r="H22" s="256"/>
      <c r="I22" s="256"/>
      <c r="J22" s="257"/>
    </row>
    <row r="23" spans="6:10" x14ac:dyDescent="0.2">
      <c r="F23" s="255"/>
      <c r="G23" s="256"/>
      <c r="H23" s="256"/>
      <c r="I23" s="256"/>
      <c r="J23" s="257"/>
    </row>
    <row r="24" spans="6:10" x14ac:dyDescent="0.2">
      <c r="F24" s="258"/>
      <c r="G24" s="259"/>
      <c r="H24" s="259"/>
      <c r="I24" s="259"/>
      <c r="J24" s="260"/>
    </row>
    <row r="29" spans="6:10" x14ac:dyDescent="0.2">
      <c r="F29" s="108"/>
    </row>
  </sheetData>
  <mergeCells count="1">
    <mergeCell ref="F18:J2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70" zoomScalePageLayoutView="70" workbookViewId="0">
      <selection activeCell="E1" sqref="E1"/>
    </sheetView>
  </sheetViews>
  <sheetFormatPr baseColWidth="10" defaultColWidth="8.83203125" defaultRowHeight="16" x14ac:dyDescent="0.2"/>
  <cols>
    <col min="1" max="1" width="6.1640625" style="17" customWidth="1"/>
    <col min="2" max="16384" width="8.83203125" style="19"/>
  </cols>
  <sheetData>
    <row r="1" spans="1:18" x14ac:dyDescent="0.2">
      <c r="B1" s="127" t="s">
        <v>30</v>
      </c>
      <c r="C1" s="127" t="s">
        <v>31</v>
      </c>
      <c r="F1" s="128" t="s">
        <v>322</v>
      </c>
    </row>
    <row r="2" spans="1:18" x14ac:dyDescent="0.2">
      <c r="A2" s="20">
        <v>1973</v>
      </c>
      <c r="B2" s="19">
        <v>63.323934600000001</v>
      </c>
      <c r="C2" s="19">
        <v>65.261028600000003</v>
      </c>
    </row>
    <row r="3" spans="1:18" x14ac:dyDescent="0.2">
      <c r="A3" s="21">
        <v>74</v>
      </c>
      <c r="B3" s="19">
        <v>62.282575799999996</v>
      </c>
      <c r="C3" s="19">
        <v>62.520442899999992</v>
      </c>
    </row>
    <row r="4" spans="1:18" x14ac:dyDescent="0.2">
      <c r="A4" s="21">
        <v>75</v>
      </c>
      <c r="B4" s="19">
        <v>64.019518200000007</v>
      </c>
      <c r="C4" s="19">
        <v>63.278064300000004</v>
      </c>
    </row>
    <row r="5" spans="1:18" x14ac:dyDescent="0.2">
      <c r="A5" s="21">
        <v>76</v>
      </c>
      <c r="B5" s="19">
        <v>59.162357799999995</v>
      </c>
      <c r="C5" s="19">
        <v>65.399006700000001</v>
      </c>
    </row>
    <row r="6" spans="1:18" x14ac:dyDescent="0.2">
      <c r="A6" s="21">
        <v>77</v>
      </c>
      <c r="B6" s="19">
        <v>61.547354600000006</v>
      </c>
      <c r="C6" s="19">
        <v>64.041693300000006</v>
      </c>
    </row>
    <row r="7" spans="1:18" x14ac:dyDescent="0.2">
      <c r="A7" s="21">
        <v>78</v>
      </c>
      <c r="B7" s="19">
        <v>62.933309000000001</v>
      </c>
      <c r="C7" s="19">
        <v>64.241057099999992</v>
      </c>
    </row>
    <row r="8" spans="1:18" x14ac:dyDescent="0.2">
      <c r="A8" s="21">
        <v>79</v>
      </c>
      <c r="B8" s="19">
        <v>63.262602700000002</v>
      </c>
      <c r="C8" s="19">
        <v>67.065073299999995</v>
      </c>
    </row>
    <row r="9" spans="1:18" x14ac:dyDescent="0.2">
      <c r="A9" s="21">
        <v>80</v>
      </c>
      <c r="B9" s="19">
        <v>57.375874599999996</v>
      </c>
      <c r="C9" s="19">
        <v>65.421775000000011</v>
      </c>
    </row>
    <row r="10" spans="1:18" x14ac:dyDescent="0.2">
      <c r="A10" s="21">
        <v>81</v>
      </c>
      <c r="B10" s="19">
        <v>48.966463300000001</v>
      </c>
      <c r="C10" s="19">
        <v>61.2181</v>
      </c>
      <c r="R10" s="129"/>
    </row>
    <row r="11" spans="1:18" x14ac:dyDescent="0.2">
      <c r="A11" s="21">
        <v>82</v>
      </c>
      <c r="B11" s="19">
        <v>54.248267599999998</v>
      </c>
      <c r="C11" s="19">
        <v>62.161774999999999</v>
      </c>
    </row>
    <row r="12" spans="1:18" x14ac:dyDescent="0.2">
      <c r="A12" s="21">
        <v>83</v>
      </c>
      <c r="B12" s="19">
        <v>58.533684799999996</v>
      </c>
      <c r="C12" s="19">
        <v>64.046670599999999</v>
      </c>
    </row>
    <row r="13" spans="1:18" x14ac:dyDescent="0.2">
      <c r="A13" s="21">
        <v>84</v>
      </c>
      <c r="B13" s="19">
        <v>57.646733299999994</v>
      </c>
      <c r="C13" s="19">
        <v>63.356458800000006</v>
      </c>
    </row>
    <row r="14" spans="1:18" x14ac:dyDescent="0.2">
      <c r="A14" s="21">
        <v>85</v>
      </c>
      <c r="B14" s="19">
        <v>60.727399000000005</v>
      </c>
      <c r="C14" s="19">
        <v>63.509837499999996</v>
      </c>
    </row>
    <row r="15" spans="1:18" x14ac:dyDescent="0.2">
      <c r="A15" s="21">
        <v>86</v>
      </c>
      <c r="B15" s="19">
        <v>67.634921899999995</v>
      </c>
      <c r="C15" s="19">
        <v>67.228945500000009</v>
      </c>
    </row>
    <row r="16" spans="1:18" x14ac:dyDescent="0.2">
      <c r="A16" s="21">
        <v>87</v>
      </c>
      <c r="B16" s="19">
        <v>67.378475800000004</v>
      </c>
      <c r="C16" s="19">
        <v>68.587040000000002</v>
      </c>
    </row>
    <row r="17" spans="1:14" x14ac:dyDescent="0.2">
      <c r="A17" s="21">
        <v>88</v>
      </c>
      <c r="B17" s="19">
        <v>67.02719780000001</v>
      </c>
      <c r="C17" s="19">
        <v>69.27311499999999</v>
      </c>
    </row>
    <row r="18" spans="1:14" x14ac:dyDescent="0.2">
      <c r="A18" s="21">
        <v>89</v>
      </c>
      <c r="B18" s="19">
        <v>71.787624800000003</v>
      </c>
      <c r="C18" s="19">
        <v>69.088009999999997</v>
      </c>
    </row>
    <row r="19" spans="1:14" x14ac:dyDescent="0.2">
      <c r="A19" s="21">
        <v>90</v>
      </c>
      <c r="B19" s="19">
        <v>72.507875499999997</v>
      </c>
      <c r="C19" s="19">
        <v>71.174855000000008</v>
      </c>
    </row>
    <row r="20" spans="1:14" x14ac:dyDescent="0.2">
      <c r="A20" s="21">
        <v>91</v>
      </c>
      <c r="B20" s="19">
        <v>77.935297899999995</v>
      </c>
      <c r="C20" s="19">
        <v>71.774571399999999</v>
      </c>
    </row>
    <row r="21" spans="1:14" x14ac:dyDescent="0.2">
      <c r="A21" s="21">
        <v>92</v>
      </c>
      <c r="B21" s="19">
        <v>68.987248499999993</v>
      </c>
      <c r="C21" s="19">
        <v>71.034635000000009</v>
      </c>
    </row>
    <row r="22" spans="1:14" x14ac:dyDescent="0.2">
      <c r="A22" s="21">
        <v>93</v>
      </c>
      <c r="B22" s="19">
        <v>66.127723500000002</v>
      </c>
      <c r="C22" s="19">
        <v>67.384644999999992</v>
      </c>
    </row>
    <row r="23" spans="1:14" x14ac:dyDescent="0.2">
      <c r="A23" s="21">
        <v>94</v>
      </c>
      <c r="B23" s="19">
        <v>62.3762531</v>
      </c>
      <c r="C23" s="19">
        <v>68.246264999999994</v>
      </c>
    </row>
    <row r="24" spans="1:14" ht="16" customHeight="1" x14ac:dyDescent="0.2">
      <c r="A24" s="21">
        <v>95</v>
      </c>
      <c r="B24" s="19">
        <v>61.665191900000003</v>
      </c>
      <c r="C24" s="19">
        <v>69.26818999999999</v>
      </c>
      <c r="F24" s="236" t="s">
        <v>29</v>
      </c>
      <c r="G24" s="237"/>
      <c r="H24" s="237"/>
      <c r="I24" s="237"/>
      <c r="J24" s="237"/>
      <c r="K24" s="237"/>
      <c r="L24" s="237"/>
      <c r="M24" s="237"/>
      <c r="N24" s="238"/>
    </row>
    <row r="25" spans="1:14" x14ac:dyDescent="0.2">
      <c r="A25" s="21">
        <v>96</v>
      </c>
      <c r="B25" s="19">
        <v>57.666686300000002</v>
      </c>
      <c r="C25" s="19">
        <v>67.660955000000001</v>
      </c>
      <c r="E25" s="23"/>
      <c r="F25" s="239"/>
      <c r="G25" s="240"/>
      <c r="H25" s="240"/>
      <c r="I25" s="240"/>
      <c r="J25" s="240"/>
      <c r="K25" s="240"/>
      <c r="L25" s="240"/>
      <c r="M25" s="240"/>
      <c r="N25" s="241"/>
    </row>
    <row r="26" spans="1:14" x14ac:dyDescent="0.2">
      <c r="A26" s="21">
        <v>97</v>
      </c>
      <c r="B26" s="19">
        <v>59.276423700000002</v>
      </c>
      <c r="C26" s="19">
        <v>68.283199999999994</v>
      </c>
      <c r="E26" s="23"/>
      <c r="F26" s="239"/>
      <c r="G26" s="240"/>
      <c r="H26" s="240"/>
      <c r="I26" s="240"/>
      <c r="J26" s="240"/>
      <c r="K26" s="240"/>
      <c r="L26" s="240"/>
      <c r="M26" s="240"/>
      <c r="N26" s="241"/>
    </row>
    <row r="27" spans="1:14" x14ac:dyDescent="0.2">
      <c r="A27" s="21">
        <v>98</v>
      </c>
      <c r="B27" s="19">
        <v>62.394030399999998</v>
      </c>
      <c r="C27" s="19">
        <v>70.277022700000003</v>
      </c>
      <c r="E27" s="23"/>
      <c r="F27" s="239"/>
      <c r="G27" s="240"/>
      <c r="H27" s="240"/>
      <c r="I27" s="240"/>
      <c r="J27" s="240"/>
      <c r="K27" s="240"/>
      <c r="L27" s="240"/>
      <c r="M27" s="240"/>
      <c r="N27" s="241"/>
    </row>
    <row r="28" spans="1:14" x14ac:dyDescent="0.2">
      <c r="A28" s="21">
        <v>99</v>
      </c>
      <c r="B28" s="19">
        <v>61.963264699999996</v>
      </c>
      <c r="C28" s="19">
        <v>70.224418200000002</v>
      </c>
      <c r="E28" s="23"/>
      <c r="F28" s="239"/>
      <c r="G28" s="240"/>
      <c r="H28" s="240"/>
      <c r="I28" s="240"/>
      <c r="J28" s="240"/>
      <c r="K28" s="240"/>
      <c r="L28" s="240"/>
      <c r="M28" s="240"/>
      <c r="N28" s="241"/>
    </row>
    <row r="29" spans="1:14" x14ac:dyDescent="0.2">
      <c r="A29" s="20">
        <v>2000</v>
      </c>
      <c r="B29" s="19">
        <v>61.824279699999998</v>
      </c>
      <c r="C29" s="19">
        <v>68.307649999999995</v>
      </c>
      <c r="E29" s="23"/>
      <c r="F29" s="239"/>
      <c r="G29" s="240"/>
      <c r="H29" s="240"/>
      <c r="I29" s="240"/>
      <c r="J29" s="240"/>
      <c r="K29" s="240"/>
      <c r="L29" s="240"/>
      <c r="M29" s="240"/>
      <c r="N29" s="241"/>
    </row>
    <row r="30" spans="1:14" x14ac:dyDescent="0.2">
      <c r="A30" s="24">
        <v>1</v>
      </c>
      <c r="B30" s="19">
        <v>61.076835399999993</v>
      </c>
      <c r="C30" s="19">
        <v>67.843245500000009</v>
      </c>
      <c r="E30" s="23"/>
      <c r="F30" s="239"/>
      <c r="G30" s="240"/>
      <c r="H30" s="240"/>
      <c r="I30" s="240"/>
      <c r="J30" s="240"/>
      <c r="K30" s="240"/>
      <c r="L30" s="240"/>
      <c r="M30" s="240"/>
      <c r="N30" s="241"/>
    </row>
    <row r="31" spans="1:14" x14ac:dyDescent="0.2">
      <c r="A31" s="24">
        <v>2</v>
      </c>
      <c r="B31" s="19">
        <v>63.401382500000004</v>
      </c>
      <c r="C31" s="19">
        <v>68.057181799999995</v>
      </c>
      <c r="E31" s="23"/>
      <c r="F31" s="242"/>
      <c r="G31" s="243"/>
      <c r="H31" s="243"/>
      <c r="I31" s="243"/>
      <c r="J31" s="243"/>
      <c r="K31" s="243"/>
      <c r="L31" s="243"/>
      <c r="M31" s="243"/>
      <c r="N31" s="244"/>
    </row>
    <row r="32" spans="1:14" x14ac:dyDescent="0.2">
      <c r="A32" s="24">
        <v>3</v>
      </c>
      <c r="B32" s="19">
        <v>60.776153600000008</v>
      </c>
      <c r="C32" s="19">
        <v>69.297945499999997</v>
      </c>
      <c r="E32" s="23"/>
      <c r="F32" s="25"/>
      <c r="G32" s="25"/>
      <c r="H32" s="25"/>
      <c r="I32" s="25"/>
      <c r="J32" s="25"/>
      <c r="K32" s="25"/>
      <c r="L32" s="25"/>
      <c r="M32" s="25"/>
      <c r="N32" s="25"/>
    </row>
    <row r="33" spans="1:14" x14ac:dyDescent="0.2">
      <c r="A33" s="24">
        <v>4</v>
      </c>
      <c r="B33" s="19">
        <v>61.279581499999999</v>
      </c>
      <c r="C33" s="19">
        <v>68.553063600000002</v>
      </c>
      <c r="E33" s="23"/>
      <c r="F33" s="23"/>
      <c r="G33" s="23"/>
      <c r="H33" s="23"/>
      <c r="I33" s="23"/>
      <c r="J33" s="23"/>
      <c r="K33" s="23"/>
      <c r="L33" s="23"/>
      <c r="M33" s="23"/>
      <c r="N33" s="23"/>
    </row>
    <row r="34" spans="1:14" x14ac:dyDescent="0.2">
      <c r="A34" s="24">
        <v>5</v>
      </c>
      <c r="B34" s="19">
        <v>60.077096600000004</v>
      </c>
      <c r="C34" s="19">
        <v>67.9328091</v>
      </c>
      <c r="E34" s="23"/>
      <c r="F34" s="23"/>
      <c r="G34" s="23"/>
      <c r="H34" s="23"/>
      <c r="I34" s="23"/>
      <c r="J34" s="23"/>
      <c r="K34" s="23"/>
      <c r="L34" s="23"/>
      <c r="M34" s="23"/>
      <c r="N34" s="23"/>
    </row>
    <row r="35" spans="1:14" x14ac:dyDescent="0.2">
      <c r="A35" s="24">
        <v>6</v>
      </c>
      <c r="B35" s="19">
        <v>59.158967600000004</v>
      </c>
      <c r="C35" s="19">
        <v>68.658172699999994</v>
      </c>
      <c r="E35" s="23"/>
      <c r="F35" s="23"/>
      <c r="G35" s="23"/>
      <c r="H35" s="23"/>
      <c r="I35" s="23"/>
      <c r="J35" s="23"/>
      <c r="K35" s="23"/>
      <c r="L35" s="23"/>
      <c r="M35" s="23"/>
      <c r="N35" s="23"/>
    </row>
    <row r="36" spans="1:14" x14ac:dyDescent="0.2">
      <c r="A36" s="24">
        <v>7</v>
      </c>
      <c r="B36" s="19">
        <v>63.435766400000006</v>
      </c>
      <c r="C36" s="19">
        <v>67.738763599999999</v>
      </c>
      <c r="E36" s="23"/>
      <c r="F36" s="23"/>
      <c r="G36" s="23"/>
      <c r="H36" s="23"/>
      <c r="I36" s="23"/>
      <c r="J36" s="23"/>
      <c r="K36" s="23"/>
      <c r="L36" s="23"/>
      <c r="M36" s="23"/>
      <c r="N36" s="23"/>
    </row>
    <row r="37" spans="1:14" x14ac:dyDescent="0.2">
      <c r="A37" s="24">
        <v>8</v>
      </c>
      <c r="B37" s="19">
        <v>57.940217800000006</v>
      </c>
      <c r="C37" s="19">
        <v>66.157490899999999</v>
      </c>
      <c r="E37" s="23"/>
      <c r="F37" s="23"/>
      <c r="G37" s="23"/>
      <c r="H37" s="23"/>
      <c r="I37" s="23"/>
      <c r="J37" s="23"/>
      <c r="K37" s="23"/>
      <c r="L37" s="23"/>
      <c r="M37" s="23"/>
      <c r="N37" s="23"/>
    </row>
    <row r="38" spans="1:14" x14ac:dyDescent="0.2">
      <c r="A38" s="24">
        <v>9</v>
      </c>
      <c r="B38" s="19">
        <v>59.406136400000001</v>
      </c>
      <c r="C38" s="19">
        <v>65.1734364</v>
      </c>
    </row>
    <row r="39" spans="1:14" x14ac:dyDescent="0.2">
      <c r="A39" s="24">
        <v>10</v>
      </c>
      <c r="B39" s="19">
        <v>52.916839056681795</v>
      </c>
      <c r="C39" s="19">
        <v>63.695259100000001</v>
      </c>
    </row>
    <row r="40" spans="1:14" x14ac:dyDescent="0.2">
      <c r="A40" s="24">
        <v>11</v>
      </c>
      <c r="B40" s="19">
        <v>47.6044892404189</v>
      </c>
      <c r="C40" s="19">
        <v>62.176927299999996</v>
      </c>
    </row>
    <row r="41" spans="1:14" x14ac:dyDescent="0.2">
      <c r="A41" s="24">
        <v>12</v>
      </c>
      <c r="B41" s="19">
        <v>40.627437217282804</v>
      </c>
      <c r="C41" s="19">
        <v>59.907600000000002</v>
      </c>
    </row>
    <row r="42" spans="1:14" x14ac:dyDescent="0.2">
      <c r="A42" s="24">
        <v>13</v>
      </c>
      <c r="B42" s="19">
        <v>40.174375703910798</v>
      </c>
      <c r="C42" s="19">
        <v>59.387131800000006</v>
      </c>
    </row>
    <row r="43" spans="1:14" x14ac:dyDescent="0.2">
      <c r="A43" s="24">
        <v>14</v>
      </c>
      <c r="B43" s="19">
        <v>44.705929761640903</v>
      </c>
      <c r="C43" s="19">
        <v>60.043209099999991</v>
      </c>
    </row>
    <row r="44" spans="1:14" x14ac:dyDescent="0.2">
      <c r="A44" s="24">
        <v>15</v>
      </c>
      <c r="B44" s="19">
        <v>46.900045679166105</v>
      </c>
      <c r="C44" s="19">
        <v>60.343418200000002</v>
      </c>
    </row>
    <row r="45" spans="1:14" x14ac:dyDescent="0.2">
      <c r="A45" s="24">
        <v>16</v>
      </c>
      <c r="B45" s="19">
        <v>43.121301775147899</v>
      </c>
      <c r="C45" s="19">
        <v>58.475336400000003</v>
      </c>
    </row>
  </sheetData>
  <mergeCells count="1">
    <mergeCell ref="F24:N31"/>
  </mergeCells>
  <pageMargins left="0.7" right="0.7" top="0.75" bottom="0.75" header="0.3" footer="0.3"/>
  <pageSetup orientation="portrait" horizontalDpi="0" verticalDpi="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workbookViewId="0">
      <selection activeCell="F1" sqref="F1"/>
    </sheetView>
  </sheetViews>
  <sheetFormatPr baseColWidth="10" defaultColWidth="10.83203125" defaultRowHeight="16" x14ac:dyDescent="0.2"/>
  <cols>
    <col min="1" max="1" width="9" style="109" customWidth="1"/>
    <col min="2" max="2" width="8.6640625" style="110" customWidth="1"/>
    <col min="3" max="4" width="15.6640625" style="110" customWidth="1"/>
    <col min="5" max="5" width="12.1640625" style="110" customWidth="1"/>
    <col min="6" max="16384" width="10.83203125" style="110"/>
  </cols>
  <sheetData>
    <row r="1" spans="1:7" x14ac:dyDescent="0.2">
      <c r="C1" s="110" t="s">
        <v>304</v>
      </c>
      <c r="D1" s="110" t="s">
        <v>305</v>
      </c>
      <c r="G1" s="95" t="s">
        <v>323</v>
      </c>
    </row>
    <row r="2" spans="1:7" x14ac:dyDescent="0.2">
      <c r="A2" s="109">
        <v>1900</v>
      </c>
      <c r="B2" s="110">
        <v>1900</v>
      </c>
      <c r="C2" s="111">
        <v>0</v>
      </c>
      <c r="D2" s="111">
        <v>0</v>
      </c>
      <c r="G2" s="6" t="s">
        <v>306</v>
      </c>
    </row>
    <row r="3" spans="1:7" x14ac:dyDescent="0.2">
      <c r="A3" s="112">
        <v>1</v>
      </c>
      <c r="B3" s="110">
        <v>1901</v>
      </c>
      <c r="C3" s="111">
        <v>0</v>
      </c>
      <c r="D3" s="111">
        <v>0</v>
      </c>
    </row>
    <row r="4" spans="1:7" x14ac:dyDescent="0.2">
      <c r="A4" s="112">
        <v>2</v>
      </c>
      <c r="B4" s="110">
        <v>1902</v>
      </c>
      <c r="C4" s="111">
        <v>0</v>
      </c>
      <c r="D4" s="111">
        <v>0</v>
      </c>
    </row>
    <row r="5" spans="1:7" x14ac:dyDescent="0.2">
      <c r="A5" s="112">
        <v>3</v>
      </c>
      <c r="B5" s="110">
        <v>1903</v>
      </c>
      <c r="C5" s="111">
        <v>0</v>
      </c>
      <c r="D5" s="111">
        <v>0</v>
      </c>
    </row>
    <row r="6" spans="1:7" x14ac:dyDescent="0.2">
      <c r="A6" s="112">
        <v>4</v>
      </c>
      <c r="B6" s="110">
        <v>1904</v>
      </c>
      <c r="C6" s="111">
        <v>0</v>
      </c>
      <c r="D6" s="111">
        <v>0</v>
      </c>
    </row>
    <row r="7" spans="1:7" x14ac:dyDescent="0.2">
      <c r="A7" s="112">
        <v>5</v>
      </c>
      <c r="B7" s="110">
        <v>1905</v>
      </c>
      <c r="C7" s="111">
        <v>0</v>
      </c>
      <c r="D7" s="111">
        <v>0</v>
      </c>
    </row>
    <row r="8" spans="1:7" x14ac:dyDescent="0.2">
      <c r="A8" s="112">
        <v>6</v>
      </c>
      <c r="B8" s="110">
        <v>1906</v>
      </c>
      <c r="C8" s="111">
        <v>0</v>
      </c>
      <c r="D8" s="111">
        <v>0</v>
      </c>
    </row>
    <row r="9" spans="1:7" x14ac:dyDescent="0.2">
      <c r="A9" s="112">
        <v>7</v>
      </c>
      <c r="B9" s="110">
        <v>1907</v>
      </c>
      <c r="C9" s="111">
        <v>0</v>
      </c>
      <c r="D9" s="111">
        <v>0</v>
      </c>
    </row>
    <row r="10" spans="1:7" x14ac:dyDescent="0.2">
      <c r="A10" s="112">
        <v>8</v>
      </c>
      <c r="B10" s="110">
        <v>1908</v>
      </c>
      <c r="C10" s="111">
        <v>0</v>
      </c>
      <c r="D10" s="111">
        <v>0</v>
      </c>
    </row>
    <row r="11" spans="1:7" x14ac:dyDescent="0.2">
      <c r="A11" s="112">
        <v>9</v>
      </c>
      <c r="B11" s="110">
        <v>1909</v>
      </c>
      <c r="C11" s="111">
        <v>0</v>
      </c>
      <c r="D11" s="111">
        <v>0</v>
      </c>
    </row>
    <row r="12" spans="1:7" x14ac:dyDescent="0.2">
      <c r="A12" s="112">
        <v>10</v>
      </c>
      <c r="B12" s="110">
        <v>1910</v>
      </c>
      <c r="C12" s="111">
        <v>0</v>
      </c>
      <c r="D12" s="111">
        <v>0</v>
      </c>
    </row>
    <row r="13" spans="1:7" x14ac:dyDescent="0.2">
      <c r="A13" s="112">
        <v>11</v>
      </c>
      <c r="B13" s="110">
        <v>1911</v>
      </c>
      <c r="C13" s="111">
        <v>0</v>
      </c>
      <c r="D13" s="111">
        <v>0</v>
      </c>
    </row>
    <row r="14" spans="1:7" x14ac:dyDescent="0.2">
      <c r="A14" s="112">
        <v>12</v>
      </c>
      <c r="B14" s="110">
        <v>1912</v>
      </c>
      <c r="C14" s="111">
        <v>0</v>
      </c>
      <c r="D14" s="111">
        <v>0</v>
      </c>
    </row>
    <row r="15" spans="1:7" x14ac:dyDescent="0.2">
      <c r="A15" s="112">
        <v>13</v>
      </c>
      <c r="B15" s="110">
        <v>1913</v>
      </c>
      <c r="C15" s="111">
        <v>0</v>
      </c>
      <c r="D15" s="111">
        <v>2.5595270000000001E-10</v>
      </c>
    </row>
    <row r="16" spans="1:7" x14ac:dyDescent="0.2">
      <c r="A16" s="112">
        <v>14</v>
      </c>
      <c r="B16" s="110">
        <v>1914</v>
      </c>
      <c r="C16" s="111">
        <v>0</v>
      </c>
      <c r="D16" s="111">
        <v>2.5595270000000001E-10</v>
      </c>
    </row>
    <row r="17" spans="1:13" x14ac:dyDescent="0.2">
      <c r="A17" s="112">
        <v>15</v>
      </c>
      <c r="B17" s="110">
        <v>1915</v>
      </c>
      <c r="C17" s="111">
        <v>0</v>
      </c>
      <c r="D17" s="111">
        <v>2.5595270000000001E-10</v>
      </c>
    </row>
    <row r="18" spans="1:13" x14ac:dyDescent="0.2">
      <c r="A18" s="112">
        <v>16</v>
      </c>
      <c r="B18" s="110">
        <v>1916</v>
      </c>
      <c r="C18" s="111">
        <v>0</v>
      </c>
      <c r="D18" s="111">
        <v>2.5595270000000001E-10</v>
      </c>
    </row>
    <row r="19" spans="1:13" x14ac:dyDescent="0.2">
      <c r="A19" s="112">
        <v>17</v>
      </c>
      <c r="B19" s="110">
        <v>1917</v>
      </c>
      <c r="C19" s="111">
        <v>0</v>
      </c>
      <c r="D19" s="111">
        <v>2.5595270000000001E-10</v>
      </c>
      <c r="G19" s="273" t="s">
        <v>324</v>
      </c>
      <c r="H19" s="274"/>
      <c r="I19" s="274"/>
      <c r="J19" s="274"/>
      <c r="K19" s="274"/>
      <c r="L19" s="274"/>
      <c r="M19" s="275"/>
    </row>
    <row r="20" spans="1:13" x14ac:dyDescent="0.2">
      <c r="A20" s="112">
        <v>18</v>
      </c>
      <c r="B20" s="110">
        <v>1918</v>
      </c>
      <c r="C20" s="111">
        <v>0</v>
      </c>
      <c r="D20" s="111">
        <v>2.5595270000000001E-10</v>
      </c>
      <c r="G20" s="276"/>
      <c r="H20" s="277"/>
      <c r="I20" s="277"/>
      <c r="J20" s="277"/>
      <c r="K20" s="277"/>
      <c r="L20" s="277"/>
      <c r="M20" s="278"/>
    </row>
    <row r="21" spans="1:13" x14ac:dyDescent="0.2">
      <c r="A21" s="112">
        <v>19</v>
      </c>
      <c r="B21" s="110">
        <v>1919</v>
      </c>
      <c r="C21" s="111">
        <v>0</v>
      </c>
      <c r="D21" s="111">
        <v>3.6229919999999998E-10</v>
      </c>
      <c r="G21" s="276"/>
      <c r="H21" s="277"/>
      <c r="I21" s="277"/>
      <c r="J21" s="277"/>
      <c r="K21" s="277"/>
      <c r="L21" s="277"/>
      <c r="M21" s="278"/>
    </row>
    <row r="22" spans="1:13" x14ac:dyDescent="0.2">
      <c r="A22" s="112">
        <v>20</v>
      </c>
      <c r="B22" s="110">
        <v>1920</v>
      </c>
      <c r="C22" s="111">
        <v>0</v>
      </c>
      <c r="D22" s="111">
        <v>3.6723149999999999E-10</v>
      </c>
      <c r="G22" s="279"/>
      <c r="H22" s="280"/>
      <c r="I22" s="280"/>
      <c r="J22" s="280"/>
      <c r="K22" s="280"/>
      <c r="L22" s="280"/>
      <c r="M22" s="281"/>
    </row>
    <row r="23" spans="1:13" x14ac:dyDescent="0.2">
      <c r="A23" s="112">
        <v>21</v>
      </c>
      <c r="B23" s="110">
        <v>1921</v>
      </c>
      <c r="C23" s="111">
        <v>0</v>
      </c>
      <c r="D23" s="111">
        <v>6.4827760000000002E-10</v>
      </c>
    </row>
    <row r="24" spans="1:13" x14ac:dyDescent="0.2">
      <c r="A24" s="112">
        <v>22</v>
      </c>
      <c r="B24" s="110">
        <v>1922</v>
      </c>
      <c r="C24" s="111">
        <v>0</v>
      </c>
      <c r="D24" s="111">
        <v>6.4827760000000002E-10</v>
      </c>
    </row>
    <row r="25" spans="1:13" x14ac:dyDescent="0.2">
      <c r="A25" s="112">
        <v>23</v>
      </c>
      <c r="B25" s="110">
        <v>1923</v>
      </c>
      <c r="C25" s="111">
        <v>0</v>
      </c>
      <c r="D25" s="111">
        <v>6.4827760000000002E-10</v>
      </c>
    </row>
    <row r="26" spans="1:13" x14ac:dyDescent="0.2">
      <c r="A26" s="112">
        <v>24</v>
      </c>
      <c r="B26" s="110">
        <v>1924</v>
      </c>
      <c r="C26" s="111">
        <v>7.4100929999999999E-10</v>
      </c>
      <c r="D26" s="111">
        <v>6.4827760000000002E-10</v>
      </c>
    </row>
    <row r="27" spans="1:13" x14ac:dyDescent="0.2">
      <c r="A27" s="112">
        <v>25</v>
      </c>
      <c r="B27" s="110">
        <v>1925</v>
      </c>
      <c r="C27" s="111">
        <v>8.6484400000000002E-10</v>
      </c>
      <c r="D27" s="111">
        <v>8.9594699999999997E-10</v>
      </c>
    </row>
    <row r="28" spans="1:13" x14ac:dyDescent="0.2">
      <c r="A28" s="112">
        <v>26</v>
      </c>
      <c r="B28" s="110">
        <v>1926</v>
      </c>
      <c r="C28" s="111">
        <v>8.6484400000000002E-10</v>
      </c>
      <c r="D28" s="111">
        <v>1.3105490000000001E-9</v>
      </c>
    </row>
    <row r="29" spans="1:13" x14ac:dyDescent="0.2">
      <c r="A29" s="112">
        <v>27</v>
      </c>
      <c r="B29" s="110">
        <v>1927</v>
      </c>
      <c r="C29" s="111">
        <v>8.6484400000000002E-10</v>
      </c>
      <c r="D29" s="111">
        <v>1.773462E-9</v>
      </c>
    </row>
    <row r="30" spans="1:13" x14ac:dyDescent="0.2">
      <c r="A30" s="112">
        <v>28</v>
      </c>
      <c r="B30" s="110">
        <v>1928</v>
      </c>
      <c r="C30" s="111">
        <v>1.245518E-9</v>
      </c>
      <c r="D30" s="111">
        <v>1.9999820000000002E-9</v>
      </c>
    </row>
    <row r="31" spans="1:13" x14ac:dyDescent="0.2">
      <c r="A31" s="112">
        <v>29</v>
      </c>
      <c r="B31" s="110">
        <v>1929</v>
      </c>
      <c r="C31" s="111">
        <v>1.529401E-9</v>
      </c>
      <c r="D31" s="111">
        <v>1.9999820000000002E-9</v>
      </c>
    </row>
    <row r="32" spans="1:13" x14ac:dyDescent="0.2">
      <c r="A32" s="112">
        <v>30</v>
      </c>
      <c r="B32" s="110">
        <v>1930</v>
      </c>
      <c r="C32" s="111">
        <v>1.529401E-9</v>
      </c>
      <c r="D32" s="111">
        <v>2.6559179999999998E-9</v>
      </c>
    </row>
    <row r="33" spans="1:4" x14ac:dyDescent="0.2">
      <c r="A33" s="112">
        <v>31</v>
      </c>
      <c r="B33" s="110">
        <v>1931</v>
      </c>
      <c r="C33" s="111">
        <v>9.3088869999999998E-10</v>
      </c>
      <c r="D33" s="111">
        <v>2.9409130000000001E-9</v>
      </c>
    </row>
    <row r="34" spans="1:4" x14ac:dyDescent="0.2">
      <c r="A34" s="112">
        <v>32</v>
      </c>
      <c r="B34" s="110">
        <v>1932</v>
      </c>
      <c r="C34" s="111">
        <v>8.0705399999999995E-10</v>
      </c>
      <c r="D34" s="111">
        <v>3.2124440000000002E-9</v>
      </c>
    </row>
    <row r="35" spans="1:4" x14ac:dyDescent="0.2">
      <c r="A35" s="112">
        <v>33</v>
      </c>
      <c r="B35" s="110">
        <v>1933</v>
      </c>
      <c r="C35" s="111">
        <v>8.0705399999999995E-10</v>
      </c>
      <c r="D35" s="111">
        <v>2.9418659999999999E-9</v>
      </c>
    </row>
    <row r="36" spans="1:4" x14ac:dyDescent="0.2">
      <c r="A36" s="112">
        <v>34</v>
      </c>
      <c r="B36" s="110">
        <v>1934</v>
      </c>
      <c r="C36" s="111">
        <v>8.0705399999999995E-10</v>
      </c>
      <c r="D36" s="111">
        <v>3.0715229999999999E-9</v>
      </c>
    </row>
    <row r="37" spans="1:4" x14ac:dyDescent="0.2">
      <c r="A37" s="112">
        <v>35</v>
      </c>
      <c r="B37" s="110">
        <v>1935</v>
      </c>
      <c r="C37" s="111">
        <v>4.2637960000000001E-10</v>
      </c>
      <c r="D37" s="111">
        <v>2.8020080000000001E-9</v>
      </c>
    </row>
    <row r="38" spans="1:4" x14ac:dyDescent="0.2">
      <c r="A38" s="112">
        <v>36</v>
      </c>
      <c r="B38" s="110">
        <v>1936</v>
      </c>
      <c r="C38" s="111">
        <v>1.424975E-10</v>
      </c>
      <c r="D38" s="111">
        <v>3.4031590000000002E-9</v>
      </c>
    </row>
    <row r="39" spans="1:4" x14ac:dyDescent="0.2">
      <c r="A39" s="112">
        <v>37</v>
      </c>
      <c r="B39" s="110">
        <v>1937</v>
      </c>
      <c r="C39" s="111">
        <v>1.424975E-10</v>
      </c>
      <c r="D39" s="111">
        <v>4.0215430000000003E-9</v>
      </c>
    </row>
    <row r="40" spans="1:4" x14ac:dyDescent="0.2">
      <c r="A40" s="112">
        <v>38</v>
      </c>
      <c r="B40" s="110">
        <v>1938</v>
      </c>
      <c r="C40" s="111">
        <v>1.3861530000000001E-10</v>
      </c>
      <c r="D40" s="111">
        <v>6.3702390000000002E-9</v>
      </c>
    </row>
    <row r="41" spans="1:4" x14ac:dyDescent="0.2">
      <c r="A41" s="112">
        <v>39</v>
      </c>
      <c r="B41" s="110">
        <v>1939</v>
      </c>
      <c r="C41" s="111">
        <v>8.5762479999999996E-10</v>
      </c>
      <c r="D41" s="111">
        <v>8.7270770000000007E-9</v>
      </c>
    </row>
    <row r="42" spans="1:4" x14ac:dyDescent="0.2">
      <c r="A42" s="112">
        <v>40</v>
      </c>
      <c r="B42" s="110">
        <v>1940</v>
      </c>
      <c r="C42" s="111">
        <v>1.532799E-9</v>
      </c>
      <c r="D42" s="111">
        <v>8.8142929999999995E-9</v>
      </c>
    </row>
    <row r="43" spans="1:4" x14ac:dyDescent="0.2">
      <c r="A43" s="112">
        <v>41</v>
      </c>
      <c r="B43" s="110">
        <v>1941</v>
      </c>
      <c r="C43" s="111">
        <v>1.532799E-9</v>
      </c>
      <c r="D43" s="111">
        <v>7.9608380000000006E-9</v>
      </c>
    </row>
    <row r="44" spans="1:4" x14ac:dyDescent="0.2">
      <c r="A44" s="112">
        <v>42</v>
      </c>
      <c r="B44" s="110">
        <v>1942</v>
      </c>
      <c r="C44" s="111">
        <v>1.532799E-9</v>
      </c>
      <c r="D44" s="111">
        <v>9.0196289999999999E-9</v>
      </c>
    </row>
    <row r="45" spans="1:4" x14ac:dyDescent="0.2">
      <c r="A45" s="112">
        <v>43</v>
      </c>
      <c r="B45" s="110">
        <v>1943</v>
      </c>
      <c r="C45" s="111">
        <v>1.532799E-9</v>
      </c>
      <c r="D45" s="111">
        <v>8.4184779999999998E-9</v>
      </c>
    </row>
    <row r="46" spans="1:4" x14ac:dyDescent="0.2">
      <c r="A46" s="112">
        <v>44</v>
      </c>
      <c r="B46" s="110">
        <v>1944</v>
      </c>
      <c r="C46" s="111">
        <v>1.532799E-9</v>
      </c>
      <c r="D46" s="111">
        <v>7.6857489999999995E-9</v>
      </c>
    </row>
    <row r="47" spans="1:4" x14ac:dyDescent="0.2">
      <c r="A47" s="112">
        <v>45</v>
      </c>
      <c r="B47" s="110">
        <v>1945</v>
      </c>
      <c r="C47" s="111">
        <v>1.394183E-9</v>
      </c>
      <c r="D47" s="111">
        <v>5.2540949999999999E-9</v>
      </c>
    </row>
    <row r="48" spans="1:4" x14ac:dyDescent="0.2">
      <c r="A48" s="112">
        <v>46</v>
      </c>
      <c r="B48" s="110">
        <v>1946</v>
      </c>
      <c r="C48" s="111">
        <v>7.6663640000000004E-10</v>
      </c>
      <c r="D48" s="111">
        <v>2.7439070000000002E-9</v>
      </c>
    </row>
    <row r="49" spans="1:4" x14ac:dyDescent="0.2">
      <c r="A49" s="112">
        <v>47</v>
      </c>
      <c r="B49" s="110">
        <v>1947</v>
      </c>
      <c r="C49" s="111">
        <v>9.1462499999999996E-11</v>
      </c>
      <c r="D49" s="111">
        <v>2.771376E-9</v>
      </c>
    </row>
    <row r="50" spans="1:4" x14ac:dyDescent="0.2">
      <c r="A50" s="112">
        <v>48</v>
      </c>
      <c r="B50" s="110">
        <v>1948</v>
      </c>
      <c r="C50" s="111">
        <v>9.1462499999999996E-11</v>
      </c>
      <c r="D50" s="111">
        <v>2.771376E-9</v>
      </c>
    </row>
    <row r="51" spans="1:4" x14ac:dyDescent="0.2">
      <c r="A51" s="112">
        <v>49</v>
      </c>
      <c r="B51" s="110">
        <v>1949</v>
      </c>
      <c r="C51" s="111">
        <v>1.840114E-10</v>
      </c>
      <c r="D51" s="111">
        <v>2.307475E-9</v>
      </c>
    </row>
    <row r="52" spans="1:4" x14ac:dyDescent="0.2">
      <c r="A52" s="112">
        <v>50</v>
      </c>
      <c r="B52" s="110">
        <v>1950</v>
      </c>
      <c r="C52" s="111">
        <v>8.4488630000000003E-10</v>
      </c>
      <c r="D52" s="111">
        <v>3.0627599999999999E-9</v>
      </c>
    </row>
    <row r="53" spans="1:4" x14ac:dyDescent="0.2">
      <c r="A53" s="112">
        <v>51</v>
      </c>
      <c r="B53" s="110">
        <v>1951</v>
      </c>
      <c r="C53" s="111">
        <v>8.4488630000000003E-10</v>
      </c>
      <c r="D53" s="111">
        <v>3.0632200000000001E-9</v>
      </c>
    </row>
    <row r="54" spans="1:4" x14ac:dyDescent="0.2">
      <c r="A54" s="112">
        <v>52</v>
      </c>
      <c r="B54" s="110">
        <v>1952</v>
      </c>
      <c r="C54" s="111">
        <v>1.016319E-9</v>
      </c>
      <c r="D54" s="111">
        <v>3.5469140000000001E-9</v>
      </c>
    </row>
    <row r="55" spans="1:4" x14ac:dyDescent="0.2">
      <c r="A55" s="112">
        <v>53</v>
      </c>
      <c r="B55" s="110">
        <v>1953</v>
      </c>
      <c r="C55" s="111">
        <v>1.0900699999999999E-9</v>
      </c>
      <c r="D55" s="111">
        <v>5.4940579999999997E-9</v>
      </c>
    </row>
    <row r="56" spans="1:4" x14ac:dyDescent="0.2">
      <c r="A56" s="112">
        <v>54</v>
      </c>
      <c r="B56" s="110">
        <v>1954</v>
      </c>
      <c r="C56" s="111">
        <v>1.1669639999999999E-9</v>
      </c>
      <c r="D56" s="111">
        <v>5.2827889999999998E-9</v>
      </c>
    </row>
    <row r="57" spans="1:4" x14ac:dyDescent="0.2">
      <c r="A57" s="112">
        <v>55</v>
      </c>
      <c r="B57" s="110">
        <v>1955</v>
      </c>
      <c r="C57" s="111">
        <v>1.622914E-9</v>
      </c>
      <c r="D57" s="111">
        <v>5.9667140000000004E-9</v>
      </c>
    </row>
    <row r="58" spans="1:4" x14ac:dyDescent="0.2">
      <c r="A58" s="112">
        <v>56</v>
      </c>
      <c r="B58" s="110">
        <v>1956</v>
      </c>
      <c r="C58" s="111">
        <v>1.8212830000000001E-9</v>
      </c>
      <c r="D58" s="111">
        <v>5.424692E-9</v>
      </c>
    </row>
    <row r="59" spans="1:4" x14ac:dyDescent="0.2">
      <c r="A59" s="112">
        <v>57</v>
      </c>
      <c r="B59" s="110">
        <v>1957</v>
      </c>
      <c r="C59" s="111">
        <v>1.608975E-9</v>
      </c>
      <c r="D59" s="111">
        <v>4.9898109999999997E-9</v>
      </c>
    </row>
    <row r="60" spans="1:4" x14ac:dyDescent="0.2">
      <c r="A60" s="112">
        <v>58</v>
      </c>
      <c r="B60" s="110">
        <v>1958</v>
      </c>
      <c r="C60" s="111">
        <v>2.1934219999999999E-9</v>
      </c>
      <c r="D60" s="111">
        <v>4.8568719999999998E-9</v>
      </c>
    </row>
    <row r="61" spans="1:4" x14ac:dyDescent="0.2">
      <c r="A61" s="112">
        <v>59</v>
      </c>
      <c r="B61" s="110">
        <v>1959</v>
      </c>
      <c r="C61" s="111">
        <v>2.2881510000000001E-9</v>
      </c>
      <c r="D61" s="111">
        <v>4.969629E-9</v>
      </c>
    </row>
    <row r="62" spans="1:4" x14ac:dyDescent="0.2">
      <c r="A62" s="112">
        <v>60</v>
      </c>
      <c r="B62" s="110">
        <v>1960</v>
      </c>
      <c r="C62" s="111">
        <v>2.3768200000000001E-9</v>
      </c>
      <c r="D62" s="111">
        <v>3.72294E-9</v>
      </c>
    </row>
    <row r="63" spans="1:4" x14ac:dyDescent="0.2">
      <c r="A63" s="112">
        <v>61</v>
      </c>
      <c r="B63" s="110">
        <v>1961</v>
      </c>
      <c r="C63" s="111">
        <v>2.863002E-9</v>
      </c>
      <c r="D63" s="111">
        <v>5.7190790000000002E-9</v>
      </c>
    </row>
    <row r="64" spans="1:4" x14ac:dyDescent="0.2">
      <c r="A64" s="112">
        <v>62</v>
      </c>
      <c r="B64" s="110">
        <v>1962</v>
      </c>
      <c r="C64" s="111">
        <v>3.7248779999999998E-9</v>
      </c>
      <c r="D64" s="111">
        <v>6.8528449999999996E-9</v>
      </c>
    </row>
    <row r="65" spans="1:4" x14ac:dyDescent="0.2">
      <c r="A65" s="112">
        <v>63</v>
      </c>
      <c r="B65" s="110">
        <v>1963</v>
      </c>
      <c r="C65" s="111">
        <v>5.2509610000000001E-9</v>
      </c>
      <c r="D65" s="111">
        <v>9.2441670000000002E-9</v>
      </c>
    </row>
    <row r="66" spans="1:4" x14ac:dyDescent="0.2">
      <c r="A66" s="112">
        <v>64</v>
      </c>
      <c r="B66" s="110">
        <v>1964</v>
      </c>
      <c r="C66" s="111">
        <v>5.2123289999999996E-9</v>
      </c>
      <c r="D66" s="111">
        <v>1.0071579999999999E-8</v>
      </c>
    </row>
    <row r="67" spans="1:4" x14ac:dyDescent="0.2">
      <c r="A67" s="112">
        <v>65</v>
      </c>
      <c r="B67" s="110">
        <v>1965</v>
      </c>
      <c r="C67" s="111">
        <v>4.9300979999999999E-9</v>
      </c>
      <c r="D67" s="111">
        <v>1.1249100000000001E-8</v>
      </c>
    </row>
    <row r="68" spans="1:4" x14ac:dyDescent="0.2">
      <c r="A68" s="112">
        <v>66</v>
      </c>
      <c r="B68" s="110">
        <v>1966</v>
      </c>
      <c r="C68" s="111">
        <v>4.8161200000000001E-9</v>
      </c>
      <c r="D68" s="111">
        <v>1.178223E-8</v>
      </c>
    </row>
    <row r="69" spans="1:4" x14ac:dyDescent="0.2">
      <c r="A69" s="112">
        <v>67</v>
      </c>
      <c r="B69" s="110">
        <v>1967</v>
      </c>
      <c r="C69" s="111">
        <v>5.3328820000000001E-9</v>
      </c>
      <c r="D69" s="111">
        <v>1.2440700000000001E-8</v>
      </c>
    </row>
    <row r="70" spans="1:4" x14ac:dyDescent="0.2">
      <c r="A70" s="112">
        <v>68</v>
      </c>
      <c r="B70" s="110">
        <v>1968</v>
      </c>
      <c r="C70" s="111">
        <v>5.3610539999999998E-9</v>
      </c>
      <c r="D70" s="111">
        <v>1.158413E-8</v>
      </c>
    </row>
    <row r="71" spans="1:4" x14ac:dyDescent="0.2">
      <c r="A71" s="112">
        <v>69</v>
      </c>
      <c r="B71" s="110">
        <v>1969</v>
      </c>
      <c r="C71" s="111">
        <v>4.9059070000000004E-9</v>
      </c>
      <c r="D71" s="111">
        <v>1.1096400000000001E-8</v>
      </c>
    </row>
    <row r="72" spans="1:4" x14ac:dyDescent="0.2">
      <c r="A72" s="112">
        <v>70</v>
      </c>
      <c r="B72" s="110">
        <v>1970</v>
      </c>
      <c r="C72" s="111">
        <v>3.5695310000000001E-9</v>
      </c>
      <c r="D72" s="111">
        <v>9.4863240000000004E-9</v>
      </c>
    </row>
    <row r="73" spans="1:4" x14ac:dyDescent="0.2">
      <c r="A73" s="112">
        <v>71</v>
      </c>
      <c r="B73" s="110">
        <v>1971</v>
      </c>
      <c r="C73" s="111">
        <v>3.3080350000000001E-9</v>
      </c>
      <c r="D73" s="111">
        <v>1.004555E-8</v>
      </c>
    </row>
    <row r="74" spans="1:4" x14ac:dyDescent="0.2">
      <c r="A74" s="112">
        <v>72</v>
      </c>
      <c r="B74" s="110">
        <v>1972</v>
      </c>
      <c r="C74" s="111">
        <v>3.2984650000000001E-9</v>
      </c>
      <c r="D74" s="111">
        <v>9.0076310000000002E-9</v>
      </c>
    </row>
    <row r="75" spans="1:4" x14ac:dyDescent="0.2">
      <c r="A75" s="112">
        <v>73</v>
      </c>
      <c r="B75" s="110">
        <v>1973</v>
      </c>
      <c r="C75" s="111">
        <v>3.3233230000000002E-9</v>
      </c>
      <c r="D75" s="111">
        <v>8.1363219999999993E-9</v>
      </c>
    </row>
    <row r="76" spans="1:4" x14ac:dyDescent="0.2">
      <c r="A76" s="112">
        <v>74</v>
      </c>
      <c r="B76" s="110">
        <v>1974</v>
      </c>
      <c r="C76" s="111">
        <v>2.726767E-9</v>
      </c>
      <c r="D76" s="111">
        <v>7.0034489999999999E-9</v>
      </c>
    </row>
    <row r="77" spans="1:4" x14ac:dyDescent="0.2">
      <c r="A77" s="112">
        <v>75</v>
      </c>
      <c r="B77" s="110">
        <v>1975</v>
      </c>
      <c r="C77" s="111">
        <v>2.3420309999999999E-9</v>
      </c>
      <c r="D77" s="111">
        <v>6.2263739999999999E-9</v>
      </c>
    </row>
    <row r="78" spans="1:4" x14ac:dyDescent="0.2">
      <c r="A78" s="112">
        <v>76</v>
      </c>
      <c r="B78" s="110">
        <v>1976</v>
      </c>
      <c r="C78" s="111">
        <v>1.578926E-9</v>
      </c>
      <c r="D78" s="111">
        <v>5.5934249999999998E-9</v>
      </c>
    </row>
    <row r="79" spans="1:4" x14ac:dyDescent="0.2">
      <c r="A79" s="112">
        <v>77</v>
      </c>
      <c r="B79" s="110">
        <v>1977</v>
      </c>
      <c r="C79" s="111">
        <v>1.326493E-9</v>
      </c>
      <c r="D79" s="111">
        <v>5.0754429999999997E-9</v>
      </c>
    </row>
    <row r="80" spans="1:4" x14ac:dyDescent="0.2">
      <c r="A80" s="112">
        <v>78</v>
      </c>
      <c r="B80" s="110">
        <v>1978</v>
      </c>
      <c r="C80" s="111">
        <v>1.3730609999999999E-9</v>
      </c>
      <c r="D80" s="111">
        <v>3.6284070000000002E-9</v>
      </c>
    </row>
    <row r="81" spans="1:4" x14ac:dyDescent="0.2">
      <c r="A81" s="112">
        <v>79</v>
      </c>
      <c r="B81" s="110">
        <v>1979</v>
      </c>
      <c r="C81" s="111">
        <v>1.3911149999999999E-9</v>
      </c>
      <c r="D81" s="111">
        <v>3.1418369999999998E-9</v>
      </c>
    </row>
    <row r="82" spans="1:4" x14ac:dyDescent="0.2">
      <c r="A82" s="112">
        <v>80</v>
      </c>
      <c r="B82" s="110">
        <v>1980</v>
      </c>
      <c r="C82" s="111">
        <v>1.365071E-9</v>
      </c>
      <c r="D82" s="111">
        <v>3.0137229999999999E-9</v>
      </c>
    </row>
    <row r="83" spans="1:4" x14ac:dyDescent="0.2">
      <c r="A83" s="112">
        <v>81</v>
      </c>
      <c r="B83" s="110">
        <v>1981</v>
      </c>
      <c r="C83" s="111">
        <v>1.9560500000000001E-9</v>
      </c>
      <c r="D83" s="111">
        <v>2.7618520000000002E-9</v>
      </c>
    </row>
    <row r="84" spans="1:4" x14ac:dyDescent="0.2">
      <c r="A84" s="112">
        <v>82</v>
      </c>
      <c r="B84" s="110">
        <v>1982</v>
      </c>
      <c r="C84" s="111">
        <v>2.1343070000000001E-9</v>
      </c>
      <c r="D84" s="111">
        <v>2.6303410000000002E-9</v>
      </c>
    </row>
    <row r="85" spans="1:4" x14ac:dyDescent="0.2">
      <c r="A85" s="112">
        <v>83</v>
      </c>
      <c r="B85" s="110">
        <v>1983</v>
      </c>
      <c r="C85" s="111">
        <v>4.1902909999999999E-9</v>
      </c>
      <c r="D85" s="111">
        <v>2.0891490000000001E-9</v>
      </c>
    </row>
    <row r="86" spans="1:4" x14ac:dyDescent="0.2">
      <c r="A86" s="112">
        <v>84</v>
      </c>
      <c r="B86" s="110">
        <v>1984</v>
      </c>
      <c r="C86" s="111">
        <v>4.36764E-9</v>
      </c>
      <c r="D86" s="111">
        <v>1.9912020000000001E-9</v>
      </c>
    </row>
    <row r="87" spans="1:4" x14ac:dyDescent="0.2">
      <c r="A87" s="112">
        <v>85</v>
      </c>
      <c r="B87" s="110">
        <v>1985</v>
      </c>
      <c r="C87" s="111">
        <v>4.6100209999999997E-9</v>
      </c>
      <c r="D87" s="111">
        <v>2.3629750000000001E-9</v>
      </c>
    </row>
    <row r="88" spans="1:4" x14ac:dyDescent="0.2">
      <c r="A88" s="112">
        <v>86</v>
      </c>
      <c r="B88" s="110">
        <v>1986</v>
      </c>
      <c r="C88" s="111">
        <v>6.2062850000000001E-9</v>
      </c>
      <c r="D88" s="111">
        <v>2.6454669999999998E-9</v>
      </c>
    </row>
    <row r="89" spans="1:4" x14ac:dyDescent="0.2">
      <c r="A89" s="112">
        <v>87</v>
      </c>
      <c r="B89" s="110">
        <v>1987</v>
      </c>
      <c r="C89" s="111">
        <v>7.6079460000000004E-9</v>
      </c>
      <c r="D89" s="111">
        <v>2.6535789999999999E-9</v>
      </c>
    </row>
    <row r="90" spans="1:4" x14ac:dyDescent="0.2">
      <c r="A90" s="112">
        <v>88</v>
      </c>
      <c r="B90" s="110">
        <v>1988</v>
      </c>
      <c r="C90" s="111">
        <v>8.1087069999999993E-9</v>
      </c>
      <c r="D90" s="111">
        <v>2.83734E-9</v>
      </c>
    </row>
    <row r="91" spans="1:4" x14ac:dyDescent="0.2">
      <c r="A91" s="112">
        <v>89</v>
      </c>
      <c r="B91" s="110">
        <v>1989</v>
      </c>
      <c r="C91" s="111">
        <v>9.2093340000000005E-9</v>
      </c>
      <c r="D91" s="111">
        <v>3.0863399999999999E-9</v>
      </c>
    </row>
    <row r="92" spans="1:4" x14ac:dyDescent="0.2">
      <c r="A92" s="112">
        <v>90</v>
      </c>
      <c r="B92" s="110">
        <v>1990</v>
      </c>
      <c r="C92" s="111">
        <v>7.7164569999999995E-9</v>
      </c>
      <c r="D92" s="111">
        <v>3.3120599999999998E-9</v>
      </c>
    </row>
    <row r="93" spans="1:4" x14ac:dyDescent="0.2">
      <c r="A93" s="112">
        <v>91</v>
      </c>
      <c r="B93" s="110">
        <v>1991</v>
      </c>
      <c r="C93" s="111">
        <v>9.1478650000000002E-9</v>
      </c>
      <c r="D93" s="111">
        <v>3.4556460000000001E-9</v>
      </c>
    </row>
    <row r="94" spans="1:4" x14ac:dyDescent="0.2">
      <c r="A94" s="112">
        <v>92</v>
      </c>
      <c r="B94" s="110">
        <v>1992</v>
      </c>
      <c r="C94" s="111">
        <v>1.0219260000000001E-8</v>
      </c>
      <c r="D94" s="111">
        <v>3.2419599999999998E-9</v>
      </c>
    </row>
    <row r="95" spans="1:4" x14ac:dyDescent="0.2">
      <c r="A95" s="112">
        <v>93</v>
      </c>
      <c r="B95" s="110">
        <v>1993</v>
      </c>
      <c r="C95" s="111">
        <v>1.020441E-8</v>
      </c>
      <c r="D95" s="111">
        <v>3.2413489999999999E-9</v>
      </c>
    </row>
    <row r="96" spans="1:4" x14ac:dyDescent="0.2">
      <c r="A96" s="112">
        <v>94</v>
      </c>
      <c r="B96" s="110">
        <v>1994</v>
      </c>
      <c r="C96" s="111">
        <v>1.0327400000000001E-8</v>
      </c>
      <c r="D96" s="111">
        <v>3.2529270000000001E-9</v>
      </c>
    </row>
    <row r="97" spans="1:4" x14ac:dyDescent="0.2">
      <c r="A97" s="112">
        <v>95</v>
      </c>
      <c r="B97" s="110">
        <v>1995</v>
      </c>
      <c r="C97" s="111">
        <v>1.117218E-8</v>
      </c>
      <c r="D97" s="111">
        <v>3.080904E-9</v>
      </c>
    </row>
    <row r="98" spans="1:4" x14ac:dyDescent="0.2">
      <c r="A98" s="112">
        <v>96</v>
      </c>
      <c r="B98" s="110">
        <v>1996</v>
      </c>
      <c r="C98" s="111">
        <v>1.2530499999999999E-8</v>
      </c>
      <c r="D98" s="111">
        <v>2.7931960000000002E-9</v>
      </c>
    </row>
    <row r="99" spans="1:4" x14ac:dyDescent="0.2">
      <c r="A99" s="112">
        <v>97</v>
      </c>
      <c r="B99" s="110">
        <v>1997</v>
      </c>
      <c r="C99" s="111">
        <v>1.567252E-8</v>
      </c>
      <c r="D99" s="111">
        <v>2.9090869999999998E-9</v>
      </c>
    </row>
    <row r="100" spans="1:4" x14ac:dyDescent="0.2">
      <c r="A100" s="112">
        <v>98</v>
      </c>
      <c r="B100" s="110">
        <v>1998</v>
      </c>
      <c r="C100" s="111">
        <v>2.1393229999999999E-8</v>
      </c>
      <c r="D100" s="111">
        <v>2.7202970000000001E-9</v>
      </c>
    </row>
    <row r="101" spans="1:4" x14ac:dyDescent="0.2">
      <c r="A101" s="112">
        <v>99</v>
      </c>
      <c r="B101" s="110">
        <v>1999</v>
      </c>
      <c r="C101" s="111">
        <v>2.2433700000000001E-8</v>
      </c>
      <c r="D101" s="111">
        <v>2.6388950000000001E-9</v>
      </c>
    </row>
    <row r="102" spans="1:4" x14ac:dyDescent="0.2">
      <c r="A102" s="112">
        <v>2000</v>
      </c>
      <c r="B102" s="110">
        <v>2000</v>
      </c>
      <c r="C102" s="111">
        <v>2.1778179999999999E-8</v>
      </c>
      <c r="D102" s="111">
        <v>2.5709010000000002E-9</v>
      </c>
    </row>
    <row r="103" spans="1:4" x14ac:dyDescent="0.2">
      <c r="A103" s="112">
        <v>1</v>
      </c>
      <c r="B103" s="110">
        <v>2001</v>
      </c>
      <c r="C103" s="111">
        <v>2.095187E-8</v>
      </c>
      <c r="D103" s="111">
        <v>2.5260040000000002E-9</v>
      </c>
    </row>
    <row r="104" spans="1:4" x14ac:dyDescent="0.2">
      <c r="A104" s="112">
        <v>2</v>
      </c>
      <c r="B104" s="110">
        <v>2002</v>
      </c>
      <c r="C104" s="111">
        <v>1.9571419999999999E-8</v>
      </c>
      <c r="D104" s="111">
        <v>2.5080250000000001E-9</v>
      </c>
    </row>
    <row r="105" spans="1:4" x14ac:dyDescent="0.2">
      <c r="A105" s="112">
        <v>3</v>
      </c>
      <c r="B105" s="110">
        <v>2003</v>
      </c>
      <c r="C105" s="111">
        <v>1.7513370000000002E-8</v>
      </c>
      <c r="D105" s="111">
        <v>2.564618E-9</v>
      </c>
    </row>
    <row r="106" spans="1:4" x14ac:dyDescent="0.2">
      <c r="A106" s="112">
        <v>4</v>
      </c>
      <c r="B106" s="110">
        <v>2004</v>
      </c>
      <c r="C106" s="111">
        <v>1.4376430000000001E-8</v>
      </c>
      <c r="D106" s="111">
        <v>2.3268649999999999E-9</v>
      </c>
    </row>
    <row r="107" spans="1:4" x14ac:dyDescent="0.2">
      <c r="A107" s="112">
        <v>5</v>
      </c>
      <c r="B107" s="110">
        <v>2005</v>
      </c>
      <c r="C107" s="111">
        <v>7.7057819999999996E-9</v>
      </c>
      <c r="D107" s="111">
        <v>2.1009499999999999E-9</v>
      </c>
    </row>
    <row r="108" spans="1:4" x14ac:dyDescent="0.2">
      <c r="A108" s="112">
        <v>6</v>
      </c>
      <c r="B108" s="110">
        <v>2006</v>
      </c>
      <c r="C108" s="111">
        <v>6.0159520000000003E-9</v>
      </c>
      <c r="D108" s="111">
        <v>2.0582989999999999E-9</v>
      </c>
    </row>
    <row r="109" spans="1:4" x14ac:dyDescent="0.2">
      <c r="A109" s="112">
        <v>7</v>
      </c>
      <c r="B109" s="110">
        <v>2007</v>
      </c>
      <c r="C109" s="111">
        <v>5.4879059999999999E-9</v>
      </c>
      <c r="D109" s="111">
        <v>2.0835220000000001E-9</v>
      </c>
    </row>
    <row r="110" spans="1:4" x14ac:dyDescent="0.2">
      <c r="A110" s="112">
        <v>8</v>
      </c>
      <c r="B110" s="110">
        <v>2008</v>
      </c>
      <c r="C110" s="111">
        <v>5.373536E-9</v>
      </c>
      <c r="D110" s="111">
        <v>2.0671690000000001E-9</v>
      </c>
    </row>
    <row r="111" spans="1:4" x14ac:dyDescent="0.2">
      <c r="A111" s="112"/>
      <c r="D111" s="111"/>
    </row>
    <row r="112" spans="1:4" x14ac:dyDescent="0.2">
      <c r="A112" s="112"/>
      <c r="D112" s="111"/>
    </row>
    <row r="113" spans="1:4" x14ac:dyDescent="0.2">
      <c r="A113" s="112"/>
      <c r="D113" s="111"/>
    </row>
    <row r="114" spans="1:4" x14ac:dyDescent="0.2">
      <c r="A114" s="112"/>
      <c r="D114" s="111"/>
    </row>
    <row r="115" spans="1:4" x14ac:dyDescent="0.2">
      <c r="A115" s="112"/>
      <c r="D115" s="111"/>
    </row>
    <row r="116" spans="1:4" x14ac:dyDescent="0.2">
      <c r="A116" s="112"/>
      <c r="D116" s="111"/>
    </row>
    <row r="117" spans="1:4" x14ac:dyDescent="0.2">
      <c r="A117" s="112"/>
      <c r="D117" s="111"/>
    </row>
    <row r="118" spans="1:4" x14ac:dyDescent="0.2">
      <c r="A118" s="112"/>
      <c r="D118" s="111"/>
    </row>
    <row r="119" spans="1:4" x14ac:dyDescent="0.2">
      <c r="A119" s="112"/>
      <c r="D119" s="111"/>
    </row>
    <row r="120" spans="1:4" x14ac:dyDescent="0.2">
      <c r="A120" s="112"/>
      <c r="D120" s="111"/>
    </row>
    <row r="121" spans="1:4" x14ac:dyDescent="0.2">
      <c r="A121" s="112"/>
      <c r="D121" s="111"/>
    </row>
    <row r="122" spans="1:4" x14ac:dyDescent="0.2">
      <c r="A122" s="112"/>
      <c r="D122" s="111"/>
    </row>
    <row r="123" spans="1:4" x14ac:dyDescent="0.2">
      <c r="A123" s="112"/>
      <c r="D123" s="111"/>
    </row>
    <row r="124" spans="1:4" x14ac:dyDescent="0.2">
      <c r="A124" s="112"/>
      <c r="D124" s="111"/>
    </row>
    <row r="125" spans="1:4" x14ac:dyDescent="0.2">
      <c r="A125" s="112"/>
      <c r="D125" s="111"/>
    </row>
    <row r="126" spans="1:4" x14ac:dyDescent="0.2">
      <c r="A126" s="112"/>
      <c r="D126" s="111"/>
    </row>
    <row r="127" spans="1:4" x14ac:dyDescent="0.2">
      <c r="A127" s="112"/>
      <c r="D127" s="111"/>
    </row>
    <row r="128" spans="1:4" x14ac:dyDescent="0.2">
      <c r="A128" s="113" t="s">
        <v>307</v>
      </c>
    </row>
  </sheetData>
  <mergeCells count="1">
    <mergeCell ref="G19:M2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L1" workbookViewId="0">
      <selection activeCell="O1" sqref="O1"/>
    </sheetView>
  </sheetViews>
  <sheetFormatPr baseColWidth="10" defaultColWidth="10.83203125" defaultRowHeight="16" x14ac:dyDescent="0.2"/>
  <cols>
    <col min="1" max="15" width="10.83203125" style="132"/>
    <col min="16" max="16" width="10.83203125" style="110"/>
    <col min="17" max="16384" width="10.83203125" style="132"/>
  </cols>
  <sheetData>
    <row r="1" spans="1:16" x14ac:dyDescent="0.2">
      <c r="A1" s="131"/>
      <c r="B1" s="131" t="s">
        <v>308</v>
      </c>
      <c r="C1" s="131" t="s">
        <v>309</v>
      </c>
      <c r="D1" s="131"/>
      <c r="E1" s="131"/>
      <c r="F1" s="131"/>
      <c r="G1" s="131" t="s">
        <v>310</v>
      </c>
      <c r="H1" s="131" t="s">
        <v>311</v>
      </c>
      <c r="L1" s="131" t="s">
        <v>309</v>
      </c>
      <c r="M1" s="131" t="s">
        <v>311</v>
      </c>
      <c r="P1" s="95" t="s">
        <v>325</v>
      </c>
    </row>
    <row r="2" spans="1:16" x14ac:dyDescent="0.2">
      <c r="A2" s="133">
        <v>42430</v>
      </c>
      <c r="B2" s="131"/>
      <c r="C2" s="131">
        <v>3</v>
      </c>
      <c r="D2" s="131"/>
      <c r="E2" s="131"/>
      <c r="F2" s="133">
        <v>42430</v>
      </c>
      <c r="G2" s="131">
        <v>1</v>
      </c>
      <c r="H2" s="131">
        <v>1</v>
      </c>
      <c r="K2" s="133">
        <v>42795</v>
      </c>
      <c r="L2" s="132">
        <f>+D14</f>
        <v>100</v>
      </c>
      <c r="M2" s="132">
        <f>+I14</f>
        <v>100</v>
      </c>
      <c r="P2" s="6" t="s">
        <v>326</v>
      </c>
    </row>
    <row r="3" spans="1:16" x14ac:dyDescent="0.2">
      <c r="A3" s="133">
        <v>42461</v>
      </c>
      <c r="B3" s="131"/>
      <c r="C3" s="131">
        <v>25</v>
      </c>
      <c r="D3" s="131"/>
      <c r="E3" s="131"/>
      <c r="F3" s="133">
        <v>42461</v>
      </c>
      <c r="G3" s="131">
        <v>4</v>
      </c>
      <c r="H3" s="131">
        <v>26</v>
      </c>
      <c r="K3" s="133">
        <v>42826</v>
      </c>
      <c r="L3" s="132">
        <f t="shared" ref="L3:L14" si="0">+D15</f>
        <v>557.69230769230762</v>
      </c>
      <c r="M3" s="132">
        <f t="shared" ref="M3:M14" si="1">+I15</f>
        <v>89.65517241379311</v>
      </c>
    </row>
    <row r="4" spans="1:16" x14ac:dyDescent="0.2">
      <c r="A4" s="133">
        <v>42491</v>
      </c>
      <c r="B4" s="131">
        <v>3</v>
      </c>
      <c r="C4" s="131">
        <v>78</v>
      </c>
      <c r="D4" s="131"/>
      <c r="E4" s="131"/>
      <c r="F4" s="133">
        <v>42491</v>
      </c>
      <c r="G4" s="131">
        <v>11</v>
      </c>
      <c r="H4" s="131">
        <v>127</v>
      </c>
      <c r="K4" s="133">
        <v>42856</v>
      </c>
      <c r="L4" s="132">
        <f t="shared" si="0"/>
        <v>750</v>
      </c>
      <c r="M4" s="132">
        <f t="shared" si="1"/>
        <v>448.27586206896547</v>
      </c>
    </row>
    <row r="5" spans="1:16" x14ac:dyDescent="0.2">
      <c r="A5" s="133">
        <v>42522</v>
      </c>
      <c r="B5" s="131">
        <v>3</v>
      </c>
      <c r="C5" s="131">
        <v>51</v>
      </c>
      <c r="D5" s="131"/>
      <c r="E5" s="131"/>
      <c r="F5" s="133">
        <v>42522</v>
      </c>
      <c r="G5" s="131">
        <v>16</v>
      </c>
      <c r="H5" s="131">
        <v>50</v>
      </c>
      <c r="K5" s="133">
        <v>42887</v>
      </c>
      <c r="L5" s="132">
        <f t="shared" si="0"/>
        <v>450</v>
      </c>
      <c r="M5" s="132">
        <f t="shared" si="1"/>
        <v>244.82758620689654</v>
      </c>
    </row>
    <row r="6" spans="1:16" x14ac:dyDescent="0.2">
      <c r="A6" s="133">
        <v>42552</v>
      </c>
      <c r="B6" s="131">
        <v>1</v>
      </c>
      <c r="C6" s="131">
        <v>85</v>
      </c>
      <c r="D6" s="131"/>
      <c r="E6" s="131"/>
      <c r="F6" s="133">
        <v>42552</v>
      </c>
      <c r="G6" s="131">
        <v>4</v>
      </c>
      <c r="H6" s="131">
        <v>27</v>
      </c>
      <c r="K6" s="133">
        <v>42917</v>
      </c>
      <c r="L6" s="132">
        <f t="shared" si="0"/>
        <v>403.84615384615381</v>
      </c>
      <c r="M6" s="132">
        <f t="shared" si="1"/>
        <v>193.10344827586206</v>
      </c>
    </row>
    <row r="7" spans="1:16" x14ac:dyDescent="0.2">
      <c r="A7" s="133">
        <v>42583</v>
      </c>
      <c r="B7" s="131" t="e">
        <f>NA()</f>
        <v>#N/A</v>
      </c>
      <c r="C7" s="131">
        <v>21</v>
      </c>
      <c r="D7" s="131"/>
      <c r="E7" s="131"/>
      <c r="F7" s="133">
        <v>42583</v>
      </c>
      <c r="G7" s="131">
        <v>2</v>
      </c>
      <c r="H7" s="131">
        <v>23</v>
      </c>
      <c r="K7" s="133">
        <v>42948</v>
      </c>
      <c r="L7" s="132">
        <f t="shared" si="0"/>
        <v>115.38461538461537</v>
      </c>
      <c r="M7" s="132">
        <f t="shared" si="1"/>
        <v>41.379310344827587</v>
      </c>
    </row>
    <row r="8" spans="1:16" x14ac:dyDescent="0.2">
      <c r="A8" s="133">
        <v>42614</v>
      </c>
      <c r="B8" s="131">
        <v>3</v>
      </c>
      <c r="C8" s="131">
        <v>54</v>
      </c>
      <c r="D8" s="131"/>
      <c r="E8" s="131"/>
      <c r="F8" s="133">
        <v>42614</v>
      </c>
      <c r="G8" s="131" t="e">
        <f>NA()</f>
        <v>#N/A</v>
      </c>
      <c r="H8" s="131">
        <v>29</v>
      </c>
      <c r="K8" s="133">
        <v>42979</v>
      </c>
      <c r="L8" s="132">
        <f t="shared" si="0"/>
        <v>334.61538461538464</v>
      </c>
      <c r="M8" s="132">
        <f t="shared" si="1"/>
        <v>137.93103448275863</v>
      </c>
    </row>
    <row r="9" spans="1:16" x14ac:dyDescent="0.2">
      <c r="A9" s="133">
        <v>42644</v>
      </c>
      <c r="B9" s="131">
        <v>4</v>
      </c>
      <c r="C9" s="131">
        <v>35</v>
      </c>
      <c r="D9" s="131"/>
      <c r="E9" s="131"/>
      <c r="F9" s="133">
        <v>42644</v>
      </c>
      <c r="G9" s="131">
        <v>4</v>
      </c>
      <c r="H9" s="131">
        <v>34</v>
      </c>
      <c r="K9" s="133">
        <v>43009</v>
      </c>
      <c r="L9" s="132">
        <f t="shared" si="0"/>
        <v>165.38461538461539</v>
      </c>
      <c r="M9" s="132">
        <f t="shared" si="1"/>
        <v>165.51724137931035</v>
      </c>
    </row>
    <row r="10" spans="1:16" x14ac:dyDescent="0.2">
      <c r="A10" s="133">
        <v>42675</v>
      </c>
      <c r="B10" s="131">
        <v>1</v>
      </c>
      <c r="C10" s="131">
        <v>33</v>
      </c>
      <c r="D10" s="131"/>
      <c r="E10" s="131"/>
      <c r="F10" s="133">
        <v>42675</v>
      </c>
      <c r="G10" s="131">
        <v>11</v>
      </c>
      <c r="H10" s="131">
        <v>25</v>
      </c>
      <c r="K10" s="133">
        <v>43040</v>
      </c>
      <c r="L10" s="132">
        <f t="shared" si="0"/>
        <v>107.69230769230769</v>
      </c>
      <c r="M10" s="132">
        <f t="shared" si="1"/>
        <v>103.44827586206897</v>
      </c>
    </row>
    <row r="11" spans="1:16" x14ac:dyDescent="0.2">
      <c r="A11" s="133">
        <v>42705</v>
      </c>
      <c r="B11" s="131" t="e">
        <f>NA()</f>
        <v>#N/A</v>
      </c>
      <c r="C11" s="131">
        <v>28</v>
      </c>
      <c r="D11" s="131"/>
      <c r="E11" s="131"/>
      <c r="F11" s="133">
        <v>42705</v>
      </c>
      <c r="G11" s="131">
        <v>9</v>
      </c>
      <c r="H11" s="131">
        <v>14</v>
      </c>
      <c r="K11" s="133">
        <v>43070</v>
      </c>
      <c r="L11" s="132">
        <f t="shared" si="0"/>
        <v>96.15384615384616</v>
      </c>
      <c r="M11" s="132">
        <f t="shared" si="1"/>
        <v>68.965517241379317</v>
      </c>
    </row>
    <row r="12" spans="1:16" x14ac:dyDescent="0.2">
      <c r="A12" s="133">
        <v>42736</v>
      </c>
      <c r="B12" s="131">
        <v>4</v>
      </c>
      <c r="C12" s="131">
        <v>57</v>
      </c>
      <c r="D12" s="131"/>
      <c r="E12" s="131"/>
      <c r="F12" s="133">
        <v>42736</v>
      </c>
      <c r="G12" s="131">
        <v>26</v>
      </c>
      <c r="H12" s="131">
        <v>47</v>
      </c>
      <c r="K12" s="133">
        <v>43101</v>
      </c>
      <c r="L12" s="132">
        <f t="shared" si="0"/>
        <v>1003.8461538461538</v>
      </c>
      <c r="M12" s="132">
        <f t="shared" si="1"/>
        <v>555.17241379310349</v>
      </c>
    </row>
    <row r="13" spans="1:16" x14ac:dyDescent="0.2">
      <c r="A13" s="133">
        <v>42767</v>
      </c>
      <c r="B13" s="131">
        <v>4</v>
      </c>
      <c r="C13" s="131">
        <v>28</v>
      </c>
      <c r="D13" s="131"/>
      <c r="E13" s="131"/>
      <c r="F13" s="133">
        <v>42767</v>
      </c>
      <c r="G13" s="131">
        <v>14</v>
      </c>
      <c r="H13" s="131">
        <v>28</v>
      </c>
      <c r="K13" s="133">
        <v>43132</v>
      </c>
      <c r="L13" s="132">
        <f t="shared" si="0"/>
        <v>157.69230769230768</v>
      </c>
      <c r="M13" s="132">
        <f t="shared" si="1"/>
        <v>227.58620689655174</v>
      </c>
    </row>
    <row r="14" spans="1:16" x14ac:dyDescent="0.2">
      <c r="A14" s="133">
        <v>42795</v>
      </c>
      <c r="B14" s="131" t="e">
        <f>NA()</f>
        <v>#N/A</v>
      </c>
      <c r="C14" s="131">
        <v>26</v>
      </c>
      <c r="D14" s="131">
        <f>100</f>
        <v>100</v>
      </c>
      <c r="E14" s="131"/>
      <c r="F14" s="133">
        <v>42795</v>
      </c>
      <c r="G14" s="131">
        <v>14</v>
      </c>
      <c r="H14" s="131">
        <v>29</v>
      </c>
      <c r="I14" s="132">
        <f>100</f>
        <v>100</v>
      </c>
      <c r="K14" s="133">
        <v>43160</v>
      </c>
      <c r="L14" s="132">
        <f t="shared" si="0"/>
        <v>188.46153846153845</v>
      </c>
      <c r="M14" s="132">
        <f t="shared" si="1"/>
        <v>113.79310344827587</v>
      </c>
    </row>
    <row r="15" spans="1:16" x14ac:dyDescent="0.2">
      <c r="A15" s="133">
        <v>42826</v>
      </c>
      <c r="B15" s="131">
        <v>4</v>
      </c>
      <c r="C15" s="131">
        <v>145</v>
      </c>
      <c r="D15" s="131">
        <f>C15/$C$14*100</f>
        <v>557.69230769230762</v>
      </c>
      <c r="E15" s="131"/>
      <c r="F15" s="133">
        <v>42826</v>
      </c>
      <c r="G15" s="131">
        <v>21</v>
      </c>
      <c r="H15" s="131">
        <v>26</v>
      </c>
      <c r="I15" s="132">
        <f>H15/$H$14*100</f>
        <v>89.65517241379311</v>
      </c>
    </row>
    <row r="16" spans="1:16" x14ac:dyDescent="0.2">
      <c r="A16" s="133">
        <v>42856</v>
      </c>
      <c r="B16" s="131">
        <v>15</v>
      </c>
      <c r="C16" s="131">
        <v>195</v>
      </c>
      <c r="D16" s="131">
        <f t="shared" ref="D16:D26" si="2">C16/$C$14*100</f>
        <v>750</v>
      </c>
      <c r="E16" s="131"/>
      <c r="F16" s="133">
        <v>42856</v>
      </c>
      <c r="G16" s="131">
        <v>35</v>
      </c>
      <c r="H16" s="131">
        <v>130</v>
      </c>
      <c r="I16" s="132">
        <f t="shared" ref="I16:I26" si="3">H16/$H$14*100</f>
        <v>448.27586206896547</v>
      </c>
    </row>
    <row r="17" spans="1:22" x14ac:dyDescent="0.2">
      <c r="A17" s="133">
        <v>42887</v>
      </c>
      <c r="B17" s="131">
        <v>10</v>
      </c>
      <c r="C17" s="131">
        <v>117</v>
      </c>
      <c r="D17" s="131">
        <f t="shared" si="2"/>
        <v>450</v>
      </c>
      <c r="E17" s="131"/>
      <c r="F17" s="133">
        <v>42887</v>
      </c>
      <c r="G17" s="131">
        <v>20</v>
      </c>
      <c r="H17" s="131">
        <v>71</v>
      </c>
      <c r="I17" s="132">
        <f t="shared" si="3"/>
        <v>244.82758620689654</v>
      </c>
      <c r="P17" s="282" t="s">
        <v>327</v>
      </c>
      <c r="Q17" s="283"/>
      <c r="R17" s="283"/>
      <c r="S17" s="283"/>
      <c r="T17" s="283"/>
      <c r="U17" s="283"/>
      <c r="V17" s="284"/>
    </row>
    <row r="18" spans="1:22" x14ac:dyDescent="0.2">
      <c r="A18" s="133">
        <v>42917</v>
      </c>
      <c r="B18" s="131">
        <v>8</v>
      </c>
      <c r="C18" s="131">
        <v>105</v>
      </c>
      <c r="D18" s="131">
        <f t="shared" si="2"/>
        <v>403.84615384615381</v>
      </c>
      <c r="E18" s="131"/>
      <c r="F18" s="133">
        <v>42917</v>
      </c>
      <c r="G18" s="131">
        <v>28</v>
      </c>
      <c r="H18" s="131">
        <v>56</v>
      </c>
      <c r="I18" s="132">
        <f t="shared" si="3"/>
        <v>193.10344827586206</v>
      </c>
      <c r="P18" s="285"/>
      <c r="Q18" s="286"/>
      <c r="R18" s="286"/>
      <c r="S18" s="286"/>
      <c r="T18" s="286"/>
      <c r="U18" s="286"/>
      <c r="V18" s="287"/>
    </row>
    <row r="19" spans="1:22" x14ac:dyDescent="0.2">
      <c r="A19" s="133">
        <v>42948</v>
      </c>
      <c r="B19" s="131">
        <v>1</v>
      </c>
      <c r="C19" s="131">
        <v>30</v>
      </c>
      <c r="D19" s="131">
        <f t="shared" si="2"/>
        <v>115.38461538461537</v>
      </c>
      <c r="E19" s="131"/>
      <c r="F19" s="133">
        <v>42948</v>
      </c>
      <c r="G19" s="131">
        <v>8</v>
      </c>
      <c r="H19" s="131">
        <v>12</v>
      </c>
      <c r="I19" s="132">
        <f t="shared" si="3"/>
        <v>41.379310344827587</v>
      </c>
      <c r="P19" s="288"/>
      <c r="Q19" s="289"/>
      <c r="R19" s="289"/>
      <c r="S19" s="289"/>
      <c r="T19" s="289"/>
      <c r="U19" s="289"/>
      <c r="V19" s="290"/>
    </row>
    <row r="20" spans="1:22" x14ac:dyDescent="0.2">
      <c r="A20" s="133">
        <v>42979</v>
      </c>
      <c r="B20" s="131">
        <v>2</v>
      </c>
      <c r="C20" s="131">
        <v>87</v>
      </c>
      <c r="D20" s="131">
        <f t="shared" si="2"/>
        <v>334.61538461538464</v>
      </c>
      <c r="E20" s="131"/>
      <c r="F20" s="133">
        <v>42979</v>
      </c>
      <c r="G20" s="131">
        <v>36</v>
      </c>
      <c r="H20" s="131">
        <v>40</v>
      </c>
      <c r="I20" s="132">
        <f t="shared" si="3"/>
        <v>137.93103448275863</v>
      </c>
    </row>
    <row r="21" spans="1:22" x14ac:dyDescent="0.2">
      <c r="A21" s="133">
        <v>43009</v>
      </c>
      <c r="B21" s="131">
        <v>1</v>
      </c>
      <c r="C21" s="131">
        <v>43</v>
      </c>
      <c r="D21" s="131">
        <f t="shared" si="2"/>
        <v>165.38461538461539</v>
      </c>
      <c r="E21" s="131"/>
      <c r="F21" s="133">
        <v>43009</v>
      </c>
      <c r="G21" s="131">
        <v>3</v>
      </c>
      <c r="H21" s="131">
        <v>48</v>
      </c>
      <c r="I21" s="132">
        <f t="shared" si="3"/>
        <v>165.51724137931035</v>
      </c>
    </row>
    <row r="22" spans="1:22" x14ac:dyDescent="0.2">
      <c r="A22" s="133">
        <v>43040</v>
      </c>
      <c r="B22" s="131">
        <v>3</v>
      </c>
      <c r="C22" s="131">
        <v>28</v>
      </c>
      <c r="D22" s="131">
        <f t="shared" si="2"/>
        <v>107.69230769230769</v>
      </c>
      <c r="E22" s="131"/>
      <c r="F22" s="133">
        <v>43040</v>
      </c>
      <c r="G22" s="131">
        <v>8</v>
      </c>
      <c r="H22" s="131">
        <v>30</v>
      </c>
      <c r="I22" s="132">
        <f t="shared" si="3"/>
        <v>103.44827586206897</v>
      </c>
    </row>
    <row r="23" spans="1:22" x14ac:dyDescent="0.2">
      <c r="A23" s="133">
        <v>43070</v>
      </c>
      <c r="B23" s="131" t="e">
        <f>NA()</f>
        <v>#N/A</v>
      </c>
      <c r="C23" s="131">
        <v>25</v>
      </c>
      <c r="D23" s="131">
        <f t="shared" si="2"/>
        <v>96.15384615384616</v>
      </c>
      <c r="E23" s="131"/>
      <c r="F23" s="133">
        <v>43070</v>
      </c>
      <c r="G23" s="131">
        <v>3</v>
      </c>
      <c r="H23" s="131">
        <v>20</v>
      </c>
      <c r="I23" s="132">
        <f t="shared" si="3"/>
        <v>68.965517241379317</v>
      </c>
    </row>
    <row r="24" spans="1:22" x14ac:dyDescent="0.2">
      <c r="A24" s="133">
        <v>43101</v>
      </c>
      <c r="B24" s="131">
        <v>14</v>
      </c>
      <c r="C24" s="131">
        <v>261</v>
      </c>
      <c r="D24" s="131">
        <f t="shared" si="2"/>
        <v>1003.8461538461538</v>
      </c>
      <c r="E24" s="131"/>
      <c r="F24" s="133">
        <v>43101</v>
      </c>
      <c r="G24" s="131">
        <v>37</v>
      </c>
      <c r="H24" s="131">
        <v>161</v>
      </c>
      <c r="I24" s="132">
        <f t="shared" si="3"/>
        <v>555.17241379310349</v>
      </c>
    </row>
    <row r="25" spans="1:22" x14ac:dyDescent="0.2">
      <c r="A25" s="133">
        <v>43132</v>
      </c>
      <c r="B25" s="131">
        <v>5</v>
      </c>
      <c r="C25" s="131">
        <v>41</v>
      </c>
      <c r="D25" s="131">
        <f t="shared" si="2"/>
        <v>157.69230769230768</v>
      </c>
      <c r="E25" s="131"/>
      <c r="F25" s="133">
        <v>43132</v>
      </c>
      <c r="G25" s="131">
        <v>11</v>
      </c>
      <c r="H25" s="131">
        <v>66</v>
      </c>
      <c r="I25" s="132">
        <f t="shared" si="3"/>
        <v>227.58620689655174</v>
      </c>
    </row>
    <row r="26" spans="1:22" x14ac:dyDescent="0.2">
      <c r="A26" s="133">
        <v>43160</v>
      </c>
      <c r="B26" s="131">
        <v>2</v>
      </c>
      <c r="C26" s="131">
        <v>49</v>
      </c>
      <c r="D26" s="131">
        <f t="shared" si="2"/>
        <v>188.46153846153845</v>
      </c>
      <c r="E26" s="131"/>
      <c r="F26" s="133">
        <v>43160</v>
      </c>
      <c r="G26" s="131">
        <v>12</v>
      </c>
      <c r="H26" s="131">
        <v>33</v>
      </c>
      <c r="I26" s="132">
        <f t="shared" si="3"/>
        <v>113.79310344827587</v>
      </c>
    </row>
    <row r="27" spans="1:22" x14ac:dyDescent="0.2">
      <c r="A27" s="133"/>
      <c r="B27" s="131"/>
      <c r="C27" s="131"/>
      <c r="D27" s="131"/>
      <c r="E27" s="131"/>
      <c r="F27" s="133"/>
      <c r="G27" s="131"/>
      <c r="H27" s="131"/>
    </row>
  </sheetData>
  <mergeCells count="1">
    <mergeCell ref="P17:V19"/>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workbookViewId="0">
      <selection activeCell="F1" sqref="F1"/>
    </sheetView>
  </sheetViews>
  <sheetFormatPr baseColWidth="10" defaultColWidth="10.83203125" defaultRowHeight="16" x14ac:dyDescent="0.2"/>
  <cols>
    <col min="1" max="1" width="10.83203125" style="110"/>
    <col min="2" max="2" width="28.33203125" style="110" customWidth="1"/>
    <col min="3" max="16384" width="10.83203125" style="110"/>
  </cols>
  <sheetData>
    <row r="1" spans="1:7" x14ac:dyDescent="0.2">
      <c r="B1" s="114" t="s">
        <v>312</v>
      </c>
      <c r="C1" s="114" t="s">
        <v>313</v>
      </c>
      <c r="G1" s="95" t="s">
        <v>328</v>
      </c>
    </row>
    <row r="2" spans="1:7" x14ac:dyDescent="0.2">
      <c r="A2" s="114">
        <v>1870</v>
      </c>
      <c r="B2" s="115">
        <v>6.2150030000000003E-7</v>
      </c>
      <c r="C2" s="115">
        <v>5.0488999999999996E-7</v>
      </c>
      <c r="D2" s="114">
        <v>1870</v>
      </c>
      <c r="G2" s="6" t="s">
        <v>329</v>
      </c>
    </row>
    <row r="3" spans="1:7" x14ac:dyDescent="0.2">
      <c r="A3" s="114">
        <v>1871</v>
      </c>
      <c r="B3" s="115">
        <v>5.272387E-7</v>
      </c>
      <c r="C3" s="115">
        <v>4.5170050000000002E-7</v>
      </c>
      <c r="D3" s="114">
        <v>71</v>
      </c>
    </row>
    <row r="4" spans="1:7" x14ac:dyDescent="0.2">
      <c r="A4" s="114">
        <v>1872</v>
      </c>
      <c r="B4" s="115">
        <v>4.7381729999999999E-7</v>
      </c>
      <c r="C4" s="115">
        <v>4.330957E-7</v>
      </c>
      <c r="D4" s="114">
        <v>72</v>
      </c>
    </row>
    <row r="5" spans="1:7" x14ac:dyDescent="0.2">
      <c r="A5" s="114">
        <v>1873</v>
      </c>
      <c r="B5" s="115">
        <v>4.2356810000000002E-7</v>
      </c>
      <c r="C5" s="115">
        <v>3.8407469999999997E-7</v>
      </c>
      <c r="D5" s="114">
        <v>73</v>
      </c>
    </row>
    <row r="6" spans="1:7" x14ac:dyDescent="0.2">
      <c r="A6" s="114">
        <v>1874</v>
      </c>
      <c r="B6" s="115">
        <v>5.5289849999999999E-7</v>
      </c>
      <c r="C6" s="115">
        <v>5.1646030000000004E-7</v>
      </c>
      <c r="D6" s="114">
        <v>74</v>
      </c>
    </row>
    <row r="7" spans="1:7" x14ac:dyDescent="0.2">
      <c r="A7" s="114">
        <v>1875</v>
      </c>
      <c r="B7" s="115">
        <v>7.5270949999999995E-7</v>
      </c>
      <c r="C7" s="115">
        <v>1.6194009999999999E-6</v>
      </c>
      <c r="D7" s="114">
        <v>75</v>
      </c>
    </row>
    <row r="8" spans="1:7" x14ac:dyDescent="0.2">
      <c r="A8" s="114">
        <v>1876</v>
      </c>
      <c r="B8" s="115">
        <v>9.882558000000001E-7</v>
      </c>
      <c r="C8" s="115">
        <v>2.150486E-6</v>
      </c>
      <c r="D8" s="114">
        <v>76</v>
      </c>
    </row>
    <row r="9" spans="1:7" x14ac:dyDescent="0.2">
      <c r="A9" s="114">
        <v>1877</v>
      </c>
      <c r="B9" s="115">
        <v>1.2489809999999999E-6</v>
      </c>
      <c r="C9" s="115">
        <v>2.5246560000000002E-6</v>
      </c>
      <c r="D9" s="114">
        <v>77</v>
      </c>
    </row>
    <row r="10" spans="1:7" x14ac:dyDescent="0.2">
      <c r="A10" s="114">
        <v>1878</v>
      </c>
      <c r="B10" s="115">
        <v>1.352998E-6</v>
      </c>
      <c r="C10" s="115">
        <v>2.7838689999999999E-6</v>
      </c>
      <c r="D10" s="114">
        <v>78</v>
      </c>
    </row>
    <row r="11" spans="1:7" x14ac:dyDescent="0.2">
      <c r="A11" s="114">
        <v>1879</v>
      </c>
      <c r="B11" s="115">
        <v>1.385096E-6</v>
      </c>
      <c r="C11" s="115">
        <v>2.8830449999999999E-6</v>
      </c>
      <c r="D11" s="114">
        <v>79</v>
      </c>
    </row>
    <row r="12" spans="1:7" x14ac:dyDescent="0.2">
      <c r="A12" s="114">
        <v>1880</v>
      </c>
      <c r="B12" s="115">
        <v>2.233152E-6</v>
      </c>
      <c r="C12" s="115">
        <v>5.6292740000000002E-6</v>
      </c>
      <c r="D12" s="114">
        <v>80</v>
      </c>
    </row>
    <row r="13" spans="1:7" x14ac:dyDescent="0.2">
      <c r="A13" s="114">
        <v>1881</v>
      </c>
      <c r="B13" s="115">
        <v>2.9873889999999999E-6</v>
      </c>
      <c r="C13" s="115">
        <v>8.4082800000000008E-6</v>
      </c>
      <c r="D13" s="114">
        <v>81</v>
      </c>
    </row>
    <row r="14" spans="1:7" x14ac:dyDescent="0.2">
      <c r="A14" s="114">
        <v>1882</v>
      </c>
      <c r="B14" s="115">
        <v>3.094538E-6</v>
      </c>
      <c r="C14" s="115">
        <v>7.9066369999999994E-6</v>
      </c>
      <c r="D14" s="114">
        <v>82</v>
      </c>
    </row>
    <row r="15" spans="1:7" x14ac:dyDescent="0.2">
      <c r="A15" s="114">
        <v>1883</v>
      </c>
      <c r="B15" s="115">
        <v>3.0542400000000002E-6</v>
      </c>
      <c r="C15" s="115">
        <v>7.6786570000000006E-6</v>
      </c>
      <c r="D15" s="114">
        <v>83</v>
      </c>
    </row>
    <row r="16" spans="1:7" x14ac:dyDescent="0.2">
      <c r="A16" s="114">
        <v>1884</v>
      </c>
      <c r="B16" s="115">
        <v>3.2814360000000002E-6</v>
      </c>
      <c r="C16" s="115">
        <v>7.9096889999999997E-6</v>
      </c>
      <c r="D16" s="114">
        <v>84</v>
      </c>
    </row>
    <row r="17" spans="1:13" x14ac:dyDescent="0.2">
      <c r="A17" s="114">
        <v>1885</v>
      </c>
      <c r="B17" s="115">
        <v>3.611634E-6</v>
      </c>
      <c r="C17" s="115">
        <v>8.3458590000000004E-6</v>
      </c>
      <c r="D17" s="114">
        <v>85</v>
      </c>
    </row>
    <row r="18" spans="1:13" x14ac:dyDescent="0.2">
      <c r="A18" s="114">
        <v>1886</v>
      </c>
      <c r="B18" s="115">
        <v>3.8558959999999997E-6</v>
      </c>
      <c r="C18" s="115">
        <v>8.662289E-6</v>
      </c>
      <c r="D18" s="114">
        <v>86</v>
      </c>
    </row>
    <row r="19" spans="1:13" x14ac:dyDescent="0.2">
      <c r="A19" s="114">
        <v>1887</v>
      </c>
      <c r="B19" s="115">
        <v>3.7047580000000002E-6</v>
      </c>
      <c r="C19" s="115">
        <v>7.6045980000000004E-6</v>
      </c>
      <c r="D19" s="114">
        <v>87</v>
      </c>
    </row>
    <row r="20" spans="1:13" ht="16" customHeight="1" x14ac:dyDescent="0.2">
      <c r="A20" s="114">
        <v>1888</v>
      </c>
      <c r="B20" s="115">
        <v>4.2030869999999999E-6</v>
      </c>
      <c r="C20" s="115">
        <v>6.5166259999999999E-6</v>
      </c>
      <c r="D20" s="114">
        <v>88</v>
      </c>
      <c r="G20" s="291" t="s">
        <v>314</v>
      </c>
      <c r="H20" s="292"/>
      <c r="I20" s="292"/>
      <c r="J20" s="292"/>
      <c r="K20" s="292"/>
      <c r="L20" s="292"/>
      <c r="M20" s="293"/>
    </row>
    <row r="21" spans="1:13" x14ac:dyDescent="0.2">
      <c r="A21" s="114">
        <v>1889</v>
      </c>
      <c r="B21" s="115">
        <v>4.3634749999999998E-6</v>
      </c>
      <c r="C21" s="115">
        <v>7.6635939999999992E-6</v>
      </c>
      <c r="D21" s="114">
        <v>89</v>
      </c>
      <c r="G21" s="294"/>
      <c r="H21" s="295"/>
      <c r="I21" s="295"/>
      <c r="J21" s="295"/>
      <c r="K21" s="295"/>
      <c r="L21" s="295"/>
      <c r="M21" s="296"/>
    </row>
    <row r="22" spans="1:13" x14ac:dyDescent="0.2">
      <c r="A22" s="114">
        <v>1890</v>
      </c>
      <c r="B22" s="115">
        <v>4.8987430000000003E-6</v>
      </c>
      <c r="C22" s="115">
        <v>8.9365070000000007E-6</v>
      </c>
      <c r="D22" s="114">
        <v>90</v>
      </c>
      <c r="G22" s="294"/>
      <c r="H22" s="295"/>
      <c r="I22" s="295"/>
      <c r="J22" s="295"/>
      <c r="K22" s="295"/>
      <c r="L22" s="295"/>
      <c r="M22" s="296"/>
    </row>
    <row r="23" spans="1:13" x14ac:dyDescent="0.2">
      <c r="A23" s="114">
        <v>1891</v>
      </c>
      <c r="B23" s="115">
        <v>5.1339729999999998E-6</v>
      </c>
      <c r="C23" s="115">
        <v>9.8636009999999993E-6</v>
      </c>
      <c r="D23" s="114">
        <v>91</v>
      </c>
      <c r="G23" s="297"/>
      <c r="H23" s="298"/>
      <c r="I23" s="298"/>
      <c r="J23" s="298"/>
      <c r="K23" s="298"/>
      <c r="L23" s="298"/>
      <c r="M23" s="299"/>
    </row>
    <row r="24" spans="1:13" x14ac:dyDescent="0.2">
      <c r="A24" s="114">
        <v>1892</v>
      </c>
      <c r="B24" s="115">
        <v>5.3704359999999996E-6</v>
      </c>
      <c r="C24" s="115">
        <v>1.0637569999999999E-5</v>
      </c>
      <c r="D24" s="114">
        <v>92</v>
      </c>
    </row>
    <row r="25" spans="1:13" x14ac:dyDescent="0.2">
      <c r="A25" s="114">
        <v>1893</v>
      </c>
      <c r="B25" s="115">
        <v>6.1148509999999998E-6</v>
      </c>
      <c r="C25" s="115">
        <v>1.2065949999999999E-5</v>
      </c>
      <c r="D25" s="114">
        <v>93</v>
      </c>
    </row>
    <row r="26" spans="1:13" x14ac:dyDescent="0.2">
      <c r="A26" s="114">
        <v>1894</v>
      </c>
      <c r="B26" s="115">
        <v>5.8661459999999996E-6</v>
      </c>
      <c r="C26" s="115">
        <v>1.1532269999999999E-5</v>
      </c>
      <c r="D26" s="114">
        <v>94</v>
      </c>
    </row>
    <row r="27" spans="1:13" x14ac:dyDescent="0.2">
      <c r="A27" s="114">
        <v>1895</v>
      </c>
      <c r="B27" s="115">
        <v>5.2424949999999999E-6</v>
      </c>
      <c r="C27" s="115">
        <v>1.088892E-5</v>
      </c>
      <c r="D27" s="114">
        <v>95</v>
      </c>
    </row>
    <row r="28" spans="1:13" x14ac:dyDescent="0.2">
      <c r="A28" s="114">
        <v>1896</v>
      </c>
      <c r="B28" s="115">
        <v>4.996948E-6</v>
      </c>
      <c r="C28" s="115">
        <v>1.060101E-5</v>
      </c>
      <c r="D28" s="114">
        <v>96</v>
      </c>
    </row>
    <row r="29" spans="1:13" x14ac:dyDescent="0.2">
      <c r="A29" s="114">
        <v>1897</v>
      </c>
      <c r="B29" s="115">
        <v>4.7448660000000004E-6</v>
      </c>
      <c r="C29" s="115">
        <v>1.023142E-5</v>
      </c>
      <c r="D29" s="114">
        <v>97</v>
      </c>
    </row>
    <row r="30" spans="1:13" x14ac:dyDescent="0.2">
      <c r="A30" s="114">
        <v>1898</v>
      </c>
      <c r="B30" s="115">
        <v>4.2714770000000001E-6</v>
      </c>
      <c r="C30" s="115">
        <v>9.4177460000000005E-6</v>
      </c>
      <c r="D30" s="114">
        <v>98</v>
      </c>
    </row>
    <row r="31" spans="1:13" x14ac:dyDescent="0.2">
      <c r="A31" s="114">
        <v>1899</v>
      </c>
      <c r="B31" s="115">
        <v>3.8834120000000003E-6</v>
      </c>
      <c r="C31" s="115">
        <v>8.7366789999999998E-6</v>
      </c>
      <c r="D31" s="114">
        <v>99</v>
      </c>
    </row>
    <row r="32" spans="1:13" x14ac:dyDescent="0.2">
      <c r="A32" s="114">
        <v>1900</v>
      </c>
      <c r="B32" s="115">
        <v>3.41649E-6</v>
      </c>
      <c r="C32" s="115">
        <v>8.5613879999999996E-6</v>
      </c>
      <c r="D32" s="114">
        <v>1900</v>
      </c>
    </row>
    <row r="33" spans="1:4" x14ac:dyDescent="0.2">
      <c r="A33" s="114">
        <v>1901</v>
      </c>
      <c r="B33" s="115">
        <v>3.66963E-6</v>
      </c>
      <c r="C33" s="115">
        <v>9.4151930000000001E-6</v>
      </c>
      <c r="D33" s="112">
        <v>1</v>
      </c>
    </row>
    <row r="34" spans="1:4" x14ac:dyDescent="0.2">
      <c r="A34" s="114">
        <v>1902</v>
      </c>
      <c r="B34" s="115">
        <v>4.0617340000000001E-6</v>
      </c>
      <c r="C34" s="115">
        <v>1.058632E-5</v>
      </c>
      <c r="D34" s="112">
        <v>2</v>
      </c>
    </row>
    <row r="35" spans="1:4" x14ac:dyDescent="0.2">
      <c r="A35" s="114">
        <v>1903</v>
      </c>
      <c r="B35" s="115">
        <v>4.4421589999999999E-6</v>
      </c>
      <c r="C35" s="115">
        <v>1.162772E-5</v>
      </c>
      <c r="D35" s="112">
        <v>3</v>
      </c>
    </row>
    <row r="36" spans="1:4" x14ac:dyDescent="0.2">
      <c r="A36" s="114">
        <v>1904</v>
      </c>
      <c r="B36" s="115">
        <v>5.3940899999999999E-6</v>
      </c>
      <c r="C36" s="115">
        <v>1.422957E-5</v>
      </c>
      <c r="D36" s="112">
        <v>4</v>
      </c>
    </row>
    <row r="37" spans="1:4" x14ac:dyDescent="0.2">
      <c r="A37" s="114">
        <v>1905</v>
      </c>
      <c r="B37" s="115">
        <v>6.5114330000000003E-6</v>
      </c>
      <c r="C37" s="115">
        <v>1.7004810000000001E-5</v>
      </c>
      <c r="D37" s="112">
        <v>5</v>
      </c>
    </row>
    <row r="38" spans="1:4" x14ac:dyDescent="0.2">
      <c r="A38" s="114">
        <v>1906</v>
      </c>
      <c r="B38" s="115">
        <v>7.4650270000000002E-6</v>
      </c>
      <c r="C38" s="115">
        <v>1.8720699999999998E-5</v>
      </c>
      <c r="D38" s="112">
        <v>6</v>
      </c>
    </row>
    <row r="39" spans="1:4" x14ac:dyDescent="0.2">
      <c r="A39" s="114">
        <v>1907</v>
      </c>
      <c r="B39" s="115">
        <v>9.2343849999999998E-6</v>
      </c>
      <c r="C39" s="115">
        <v>1.9656329999999999E-5</v>
      </c>
      <c r="D39" s="112">
        <v>7</v>
      </c>
    </row>
    <row r="40" spans="1:4" x14ac:dyDescent="0.2">
      <c r="A40" s="114">
        <v>1908</v>
      </c>
      <c r="B40" s="115">
        <v>1.2411129999999999E-5</v>
      </c>
      <c r="C40" s="115">
        <v>2.155186E-5</v>
      </c>
      <c r="D40" s="112">
        <v>8</v>
      </c>
    </row>
    <row r="41" spans="1:4" x14ac:dyDescent="0.2">
      <c r="A41" s="114">
        <v>1909</v>
      </c>
      <c r="B41" s="115">
        <v>1.405313E-5</v>
      </c>
      <c r="C41" s="115">
        <v>2.2473559999999998E-5</v>
      </c>
      <c r="D41" s="112">
        <v>9</v>
      </c>
    </row>
    <row r="42" spans="1:4" x14ac:dyDescent="0.2">
      <c r="A42" s="114">
        <v>1910</v>
      </c>
      <c r="B42" s="115">
        <v>1.775551E-5</v>
      </c>
      <c r="C42" s="115">
        <v>2.3657640000000001E-5</v>
      </c>
      <c r="D42" s="112">
        <v>10</v>
      </c>
    </row>
    <row r="43" spans="1:4" x14ac:dyDescent="0.2">
      <c r="A43" s="114">
        <v>1911</v>
      </c>
      <c r="B43" s="115">
        <v>2.039035E-5</v>
      </c>
      <c r="C43" s="115">
        <v>2.2656159999999999E-5</v>
      </c>
      <c r="D43" s="112">
        <v>11</v>
      </c>
    </row>
    <row r="44" spans="1:4" x14ac:dyDescent="0.2">
      <c r="A44" s="114">
        <v>1912</v>
      </c>
      <c r="B44" s="115">
        <v>2.0075799999999998E-5</v>
      </c>
      <c r="C44" s="115">
        <v>2.2249419999999999E-5</v>
      </c>
      <c r="D44" s="112">
        <v>12</v>
      </c>
    </row>
    <row r="45" spans="1:4" x14ac:dyDescent="0.2">
      <c r="A45" s="114">
        <v>1913</v>
      </c>
      <c r="B45" s="115">
        <v>2.2425519999999999E-5</v>
      </c>
      <c r="C45" s="115">
        <v>2.4868269999999998E-5</v>
      </c>
      <c r="D45" s="112">
        <v>13</v>
      </c>
    </row>
    <row r="46" spans="1:4" x14ac:dyDescent="0.2">
      <c r="A46" s="114">
        <v>1914</v>
      </c>
      <c r="B46" s="115">
        <v>2.3820120000000001E-5</v>
      </c>
      <c r="C46" s="115">
        <v>2.66916E-5</v>
      </c>
      <c r="D46" s="112">
        <v>14</v>
      </c>
    </row>
    <row r="47" spans="1:4" x14ac:dyDescent="0.2">
      <c r="A47" s="114">
        <v>1915</v>
      </c>
      <c r="B47" s="115">
        <v>2.4895680000000001E-5</v>
      </c>
      <c r="C47" s="115">
        <v>2.693919E-5</v>
      </c>
      <c r="D47" s="112">
        <v>15</v>
      </c>
    </row>
    <row r="48" spans="1:4" x14ac:dyDescent="0.2">
      <c r="A48" s="114">
        <v>1916</v>
      </c>
      <c r="B48" s="115">
        <v>2.5900170000000001E-5</v>
      </c>
      <c r="C48" s="115">
        <v>2.9150210000000002E-5</v>
      </c>
      <c r="D48" s="112">
        <v>16</v>
      </c>
    </row>
    <row r="49" spans="1:4" x14ac:dyDescent="0.2">
      <c r="A49" s="114">
        <v>1917</v>
      </c>
      <c r="B49" s="115">
        <v>2.6437349999999999E-5</v>
      </c>
      <c r="C49" s="115">
        <v>2.9214389999999999E-5</v>
      </c>
      <c r="D49" s="112">
        <v>17</v>
      </c>
    </row>
    <row r="50" spans="1:4" x14ac:dyDescent="0.2">
      <c r="A50" s="114">
        <v>1918</v>
      </c>
      <c r="B50" s="115">
        <v>2.6351910000000002E-5</v>
      </c>
      <c r="C50" s="115">
        <v>3.0785180000000003E-5</v>
      </c>
      <c r="D50" s="112">
        <v>18</v>
      </c>
    </row>
    <row r="51" spans="1:4" x14ac:dyDescent="0.2">
      <c r="A51" s="114">
        <v>1919</v>
      </c>
      <c r="B51" s="115">
        <v>3.001685E-5</v>
      </c>
      <c r="C51" s="115">
        <v>3.1639659999999999E-5</v>
      </c>
      <c r="D51" s="112">
        <v>19</v>
      </c>
    </row>
    <row r="52" spans="1:4" x14ac:dyDescent="0.2">
      <c r="A52" s="114">
        <v>1920</v>
      </c>
      <c r="B52" s="115">
        <v>2.9475230000000001E-5</v>
      </c>
      <c r="C52" s="115">
        <v>2.9600330000000001E-5</v>
      </c>
      <c r="D52" s="112">
        <v>20</v>
      </c>
    </row>
    <row r="53" spans="1:4" x14ac:dyDescent="0.2">
      <c r="A53" s="114">
        <v>1921</v>
      </c>
      <c r="B53" s="115">
        <v>2.755075E-5</v>
      </c>
      <c r="C53" s="115">
        <v>2.9071799999999998E-5</v>
      </c>
      <c r="D53" s="112">
        <v>21</v>
      </c>
    </row>
    <row r="54" spans="1:4" x14ac:dyDescent="0.2">
      <c r="A54" s="114">
        <v>1922</v>
      </c>
      <c r="B54" s="115">
        <v>2.435733E-5</v>
      </c>
      <c r="C54" s="115">
        <v>2.865724E-5</v>
      </c>
      <c r="D54" s="112">
        <v>22</v>
      </c>
    </row>
    <row r="55" spans="1:4" x14ac:dyDescent="0.2">
      <c r="A55" s="114">
        <v>1923</v>
      </c>
      <c r="B55" s="115">
        <v>2.2037049999999999E-5</v>
      </c>
      <c r="C55" s="115">
        <v>2.615162E-5</v>
      </c>
      <c r="D55" s="112">
        <v>23</v>
      </c>
    </row>
    <row r="56" spans="1:4" x14ac:dyDescent="0.2">
      <c r="A56" s="114">
        <v>1924</v>
      </c>
      <c r="B56" s="115">
        <v>1.8353879999999999E-5</v>
      </c>
      <c r="C56" s="115">
        <v>2.4551529999999999E-5</v>
      </c>
      <c r="D56" s="112">
        <v>24</v>
      </c>
    </row>
    <row r="57" spans="1:4" x14ac:dyDescent="0.2">
      <c r="A57" s="114">
        <v>1925</v>
      </c>
      <c r="B57" s="115">
        <v>1.6466989999999999E-5</v>
      </c>
      <c r="C57" s="115">
        <v>2.422733E-5</v>
      </c>
      <c r="D57" s="112">
        <v>25</v>
      </c>
    </row>
    <row r="58" spans="1:4" x14ac:dyDescent="0.2">
      <c r="A58" s="114">
        <v>1926</v>
      </c>
      <c r="B58" s="115">
        <v>1.4566269999999999E-5</v>
      </c>
      <c r="C58" s="115">
        <v>2.4711240000000001E-5</v>
      </c>
      <c r="D58" s="112">
        <v>26</v>
      </c>
    </row>
    <row r="59" spans="1:4" x14ac:dyDescent="0.2">
      <c r="A59" s="114">
        <v>1927</v>
      </c>
      <c r="B59" s="115">
        <v>1.3797759999999999E-5</v>
      </c>
      <c r="C59" s="115">
        <v>2.5277389999999999E-5</v>
      </c>
      <c r="D59" s="112">
        <v>27</v>
      </c>
    </row>
    <row r="60" spans="1:4" x14ac:dyDescent="0.2">
      <c r="A60" s="114">
        <v>1928</v>
      </c>
      <c r="B60" s="115">
        <v>1.353185E-5</v>
      </c>
      <c r="C60" s="115">
        <v>2.4715139999999999E-5</v>
      </c>
      <c r="D60" s="112">
        <v>28</v>
      </c>
    </row>
    <row r="61" spans="1:4" x14ac:dyDescent="0.2">
      <c r="A61" s="114">
        <v>1929</v>
      </c>
      <c r="B61" s="115">
        <v>1.3684350000000001E-5</v>
      </c>
      <c r="C61" s="115">
        <v>2.4822000000000001E-5</v>
      </c>
      <c r="D61" s="112">
        <v>29</v>
      </c>
    </row>
    <row r="62" spans="1:4" x14ac:dyDescent="0.2">
      <c r="A62" s="114">
        <v>1930</v>
      </c>
      <c r="B62" s="115">
        <v>1.385887E-5</v>
      </c>
      <c r="C62" s="115">
        <v>2.5766649999999998E-5</v>
      </c>
      <c r="D62" s="112">
        <v>30</v>
      </c>
    </row>
    <row r="63" spans="1:4" x14ac:dyDescent="0.2">
      <c r="A63" s="114">
        <v>1931</v>
      </c>
      <c r="B63" s="115">
        <v>1.400925E-5</v>
      </c>
      <c r="C63" s="115">
        <v>2.658538E-5</v>
      </c>
      <c r="D63" s="112">
        <v>31</v>
      </c>
    </row>
    <row r="64" spans="1:4" x14ac:dyDescent="0.2">
      <c r="A64" s="114">
        <v>1932</v>
      </c>
      <c r="B64" s="115">
        <v>1.3037120000000001E-5</v>
      </c>
      <c r="C64" s="115">
        <v>2.5141670000000001E-5</v>
      </c>
      <c r="D64" s="112">
        <v>32</v>
      </c>
    </row>
    <row r="65" spans="1:4" x14ac:dyDescent="0.2">
      <c r="A65" s="114">
        <v>1933</v>
      </c>
      <c r="B65" s="115">
        <v>1.1547690000000001E-5</v>
      </c>
      <c r="C65" s="115">
        <v>2.256691E-5</v>
      </c>
      <c r="D65" s="112">
        <v>33</v>
      </c>
    </row>
    <row r="66" spans="1:4" x14ac:dyDescent="0.2">
      <c r="A66" s="114">
        <v>1934</v>
      </c>
      <c r="B66" s="115">
        <v>1.029695E-5</v>
      </c>
      <c r="C66" s="115">
        <v>2.0710890000000001E-5</v>
      </c>
      <c r="D66" s="112">
        <v>34</v>
      </c>
    </row>
    <row r="67" spans="1:4" x14ac:dyDescent="0.2">
      <c r="A67" s="114">
        <v>1935</v>
      </c>
      <c r="B67" s="115">
        <v>9.8714759999999996E-6</v>
      </c>
      <c r="C67" s="115">
        <v>1.8873010000000001E-5</v>
      </c>
      <c r="D67" s="112">
        <v>35</v>
      </c>
    </row>
    <row r="68" spans="1:4" x14ac:dyDescent="0.2">
      <c r="A68" s="114">
        <v>1936</v>
      </c>
      <c r="B68" s="115">
        <v>8.8911250000000004E-6</v>
      </c>
      <c r="C68" s="115">
        <v>1.6548230000000001E-5</v>
      </c>
      <c r="D68" s="112">
        <v>36</v>
      </c>
    </row>
    <row r="69" spans="1:4" x14ac:dyDescent="0.2">
      <c r="A69" s="114">
        <v>1937</v>
      </c>
      <c r="B69" s="115">
        <v>7.8389530000000004E-6</v>
      </c>
      <c r="C69" s="115">
        <v>1.3545060000000001E-5</v>
      </c>
      <c r="D69" s="112">
        <v>37</v>
      </c>
    </row>
    <row r="70" spans="1:4" x14ac:dyDescent="0.2">
      <c r="A70" s="114">
        <v>1938</v>
      </c>
      <c r="B70" s="115">
        <v>6.9918849999999997E-6</v>
      </c>
      <c r="C70" s="115">
        <v>1.1075259999999999E-5</v>
      </c>
      <c r="D70" s="112">
        <v>38</v>
      </c>
    </row>
    <row r="71" spans="1:4" x14ac:dyDescent="0.2">
      <c r="A71" s="114">
        <v>1939</v>
      </c>
      <c r="B71" s="115">
        <v>6.6201299999999999E-6</v>
      </c>
      <c r="C71" s="115">
        <v>9.3459440000000001E-6</v>
      </c>
      <c r="D71" s="112">
        <v>39</v>
      </c>
    </row>
    <row r="72" spans="1:4" x14ac:dyDescent="0.2">
      <c r="A72" s="114">
        <v>1940</v>
      </c>
      <c r="B72" s="115">
        <v>6.1012890000000003E-6</v>
      </c>
      <c r="C72" s="115">
        <v>8.5051779999999993E-6</v>
      </c>
      <c r="D72" s="112">
        <v>40</v>
      </c>
    </row>
    <row r="73" spans="1:4" x14ac:dyDescent="0.2">
      <c r="A73" s="114">
        <v>1941</v>
      </c>
      <c r="B73" s="115">
        <v>6.0353020000000001E-6</v>
      </c>
      <c r="C73" s="115">
        <v>7.8197650000000002E-6</v>
      </c>
      <c r="D73" s="112">
        <v>41</v>
      </c>
    </row>
    <row r="74" spans="1:4" x14ac:dyDescent="0.2">
      <c r="A74" s="114">
        <v>1942</v>
      </c>
      <c r="B74" s="115">
        <v>6.6094970000000001E-6</v>
      </c>
      <c r="C74" s="115">
        <v>9.2613890000000007E-6</v>
      </c>
      <c r="D74" s="112">
        <v>42</v>
      </c>
    </row>
    <row r="75" spans="1:4" x14ac:dyDescent="0.2">
      <c r="A75" s="114">
        <v>1943</v>
      </c>
      <c r="B75" s="115">
        <v>7.9684929999999992E-6</v>
      </c>
      <c r="C75" s="115">
        <v>1.113607E-5</v>
      </c>
      <c r="D75" s="112">
        <v>43</v>
      </c>
    </row>
    <row r="76" spans="1:4" x14ac:dyDescent="0.2">
      <c r="A76" s="114">
        <v>1944</v>
      </c>
      <c r="B76" s="115">
        <v>1.0639219999999999E-5</v>
      </c>
      <c r="C76" s="115">
        <v>1.489269E-5</v>
      </c>
      <c r="D76" s="112">
        <v>44</v>
      </c>
    </row>
    <row r="77" spans="1:4" x14ac:dyDescent="0.2">
      <c r="A77" s="114">
        <v>1945</v>
      </c>
      <c r="B77" s="115">
        <v>1.17652E-5</v>
      </c>
      <c r="C77" s="115">
        <v>1.67884E-5</v>
      </c>
      <c r="D77" s="112">
        <v>45</v>
      </c>
    </row>
    <row r="78" spans="1:4" x14ac:dyDescent="0.2">
      <c r="A78" s="114">
        <v>1946</v>
      </c>
      <c r="B78" s="115">
        <v>1.225521E-5</v>
      </c>
      <c r="C78" s="115">
        <v>1.7890719999999999E-5</v>
      </c>
      <c r="D78" s="112">
        <v>46</v>
      </c>
    </row>
    <row r="79" spans="1:4" x14ac:dyDescent="0.2">
      <c r="A79" s="114">
        <v>1947</v>
      </c>
      <c r="B79" s="115">
        <v>1.3806960000000001E-5</v>
      </c>
      <c r="C79" s="115">
        <v>1.9786160000000001E-5</v>
      </c>
      <c r="D79" s="112">
        <v>47</v>
      </c>
    </row>
    <row r="80" spans="1:4" x14ac:dyDescent="0.2">
      <c r="A80" s="114">
        <v>1948</v>
      </c>
      <c r="B80" s="115">
        <v>1.440803E-5</v>
      </c>
      <c r="C80" s="115">
        <v>2.1345E-5</v>
      </c>
      <c r="D80" s="112">
        <v>48</v>
      </c>
    </row>
    <row r="81" spans="1:4" x14ac:dyDescent="0.2">
      <c r="A81" s="114">
        <v>1949</v>
      </c>
      <c r="B81" s="115">
        <v>1.4584450000000001E-5</v>
      </c>
      <c r="C81" s="115">
        <v>2.1611169999999999E-5</v>
      </c>
      <c r="D81" s="112">
        <v>49</v>
      </c>
    </row>
    <row r="82" spans="1:4" x14ac:dyDescent="0.2">
      <c r="A82" s="114">
        <v>1950</v>
      </c>
      <c r="B82" s="115">
        <v>1.4796270000000001E-5</v>
      </c>
      <c r="C82" s="115">
        <v>2.1939490000000002E-5</v>
      </c>
      <c r="D82" s="112">
        <v>50</v>
      </c>
    </row>
    <row r="83" spans="1:4" x14ac:dyDescent="0.2">
      <c r="A83" s="114">
        <v>1951</v>
      </c>
      <c r="B83" s="115">
        <v>1.429012E-5</v>
      </c>
      <c r="C83" s="115">
        <v>2.1781519999999999E-5</v>
      </c>
      <c r="D83" s="112">
        <v>51</v>
      </c>
    </row>
    <row r="84" spans="1:4" x14ac:dyDescent="0.2">
      <c r="A84" s="114">
        <v>1952</v>
      </c>
      <c r="B84" s="115">
        <v>1.484835E-5</v>
      </c>
      <c r="C84" s="115">
        <v>2.2834829999999999E-5</v>
      </c>
      <c r="D84" s="112">
        <v>52</v>
      </c>
    </row>
    <row r="85" spans="1:4" x14ac:dyDescent="0.2">
      <c r="A85" s="114">
        <v>1953</v>
      </c>
      <c r="B85" s="115">
        <v>1.6525389999999999E-5</v>
      </c>
      <c r="C85" s="115">
        <v>2.5752110000000001E-5</v>
      </c>
      <c r="D85" s="112">
        <v>53</v>
      </c>
    </row>
    <row r="86" spans="1:4" x14ac:dyDescent="0.2">
      <c r="A86" s="114">
        <v>1954</v>
      </c>
      <c r="B86" s="115">
        <v>1.7252609999999999E-5</v>
      </c>
      <c r="C86" s="115">
        <v>2.78441E-5</v>
      </c>
      <c r="D86" s="112">
        <v>54</v>
      </c>
    </row>
    <row r="87" spans="1:4" x14ac:dyDescent="0.2">
      <c r="A87" s="114">
        <v>1955</v>
      </c>
      <c r="B87" s="115">
        <v>1.9106909999999999E-5</v>
      </c>
      <c r="C87" s="115">
        <v>3.0745119999999999E-5</v>
      </c>
      <c r="D87" s="112">
        <v>55</v>
      </c>
    </row>
    <row r="88" spans="1:4" x14ac:dyDescent="0.2">
      <c r="A88" s="114">
        <v>1956</v>
      </c>
      <c r="B88" s="115">
        <v>2.0338309999999999E-5</v>
      </c>
      <c r="C88" s="115">
        <v>3.3538399999999997E-5</v>
      </c>
      <c r="D88" s="112">
        <v>56</v>
      </c>
    </row>
    <row r="89" spans="1:4" x14ac:dyDescent="0.2">
      <c r="A89" s="114">
        <v>1957</v>
      </c>
      <c r="B89" s="115">
        <v>2.1682260000000001E-5</v>
      </c>
      <c r="C89" s="115">
        <v>3.5696279999999998E-5</v>
      </c>
      <c r="D89" s="112">
        <v>57</v>
      </c>
    </row>
    <row r="90" spans="1:4" x14ac:dyDescent="0.2">
      <c r="A90" s="114">
        <v>1958</v>
      </c>
      <c r="B90" s="115">
        <v>2.212089E-5</v>
      </c>
      <c r="C90" s="115">
        <v>3.578437E-5</v>
      </c>
      <c r="D90" s="112">
        <v>58</v>
      </c>
    </row>
    <row r="91" spans="1:4" x14ac:dyDescent="0.2">
      <c r="A91" s="114">
        <v>1959</v>
      </c>
      <c r="B91" s="115">
        <v>2.3018030000000001E-5</v>
      </c>
      <c r="C91" s="115">
        <v>3.6801919999999999E-5</v>
      </c>
      <c r="D91" s="112">
        <v>59</v>
      </c>
    </row>
    <row r="92" spans="1:4" x14ac:dyDescent="0.2">
      <c r="A92" s="114">
        <v>1960</v>
      </c>
      <c r="B92" s="115">
        <v>2.3605439999999999E-5</v>
      </c>
      <c r="C92" s="115">
        <v>3.7834969999999997E-5</v>
      </c>
      <c r="D92" s="112">
        <v>60</v>
      </c>
    </row>
    <row r="93" spans="1:4" x14ac:dyDescent="0.2">
      <c r="A93" s="114">
        <v>1961</v>
      </c>
      <c r="B93" s="115">
        <v>2.405986E-5</v>
      </c>
      <c r="C93" s="115">
        <v>3.8226719999999999E-5</v>
      </c>
      <c r="D93" s="112">
        <v>61</v>
      </c>
    </row>
    <row r="94" spans="1:4" x14ac:dyDescent="0.2">
      <c r="A94" s="114">
        <v>1962</v>
      </c>
      <c r="B94" s="115">
        <v>2.3775979999999999E-5</v>
      </c>
      <c r="C94" s="115">
        <v>3.6483270000000001E-5</v>
      </c>
      <c r="D94" s="112">
        <v>62</v>
      </c>
    </row>
    <row r="95" spans="1:4" x14ac:dyDescent="0.2">
      <c r="A95" s="114">
        <v>1963</v>
      </c>
      <c r="B95" s="115">
        <v>2.5066060000000001E-5</v>
      </c>
      <c r="C95" s="115">
        <v>3.5948899999999997E-5</v>
      </c>
      <c r="D95" s="112">
        <v>63</v>
      </c>
    </row>
    <row r="96" spans="1:4" x14ac:dyDescent="0.2">
      <c r="A96" s="114">
        <v>1964</v>
      </c>
      <c r="B96" s="115">
        <v>2.5041790000000001E-5</v>
      </c>
      <c r="C96" s="115">
        <v>3.5772309999999997E-5</v>
      </c>
      <c r="D96" s="112">
        <v>64</v>
      </c>
    </row>
    <row r="97" spans="1:4" x14ac:dyDescent="0.2">
      <c r="A97" s="114">
        <v>1965</v>
      </c>
      <c r="B97" s="115">
        <v>2.5973029999999999E-5</v>
      </c>
      <c r="C97" s="115">
        <v>3.6477670000000003E-5</v>
      </c>
      <c r="D97" s="112">
        <v>65</v>
      </c>
    </row>
    <row r="98" spans="1:4" x14ac:dyDescent="0.2">
      <c r="A98" s="114">
        <v>1966</v>
      </c>
      <c r="B98" s="115">
        <v>2.681641E-5</v>
      </c>
      <c r="C98" s="115">
        <v>3.7374679999999998E-5</v>
      </c>
      <c r="D98" s="112">
        <v>66</v>
      </c>
    </row>
    <row r="99" spans="1:4" x14ac:dyDescent="0.2">
      <c r="A99" s="114">
        <v>1967</v>
      </c>
      <c r="B99" s="115">
        <v>2.6989399999999999E-5</v>
      </c>
      <c r="C99" s="115">
        <v>3.6990609999999999E-5</v>
      </c>
      <c r="D99" s="112">
        <v>67</v>
      </c>
    </row>
    <row r="100" spans="1:4" x14ac:dyDescent="0.2">
      <c r="A100" s="114">
        <v>1968</v>
      </c>
      <c r="B100" s="115">
        <v>2.9056630000000001E-5</v>
      </c>
      <c r="C100" s="115">
        <v>3.7553070000000003E-5</v>
      </c>
      <c r="D100" s="112">
        <v>68</v>
      </c>
    </row>
    <row r="101" spans="1:4" x14ac:dyDescent="0.2">
      <c r="A101" s="114">
        <v>1969</v>
      </c>
      <c r="B101" s="115">
        <v>3.0070449999999999E-5</v>
      </c>
      <c r="C101" s="115">
        <v>4.0031799999999998E-5</v>
      </c>
      <c r="D101" s="112">
        <v>69</v>
      </c>
    </row>
    <row r="102" spans="1:4" x14ac:dyDescent="0.2">
      <c r="A102" s="114">
        <v>1970</v>
      </c>
      <c r="B102" s="115">
        <v>2.9386460000000001E-5</v>
      </c>
      <c r="C102" s="115">
        <v>4.0087370000000003E-5</v>
      </c>
      <c r="D102" s="112">
        <v>70</v>
      </c>
    </row>
    <row r="103" spans="1:4" x14ac:dyDescent="0.2">
      <c r="A103" s="114">
        <v>1971</v>
      </c>
      <c r="B103" s="115">
        <v>2.9796949999999999E-5</v>
      </c>
      <c r="C103" s="115">
        <v>4.086148E-5</v>
      </c>
      <c r="D103" s="112">
        <v>71</v>
      </c>
    </row>
    <row r="104" spans="1:4" x14ac:dyDescent="0.2">
      <c r="A104" s="114">
        <v>1972</v>
      </c>
      <c r="B104" s="115">
        <v>2.994046E-5</v>
      </c>
      <c r="C104" s="115">
        <v>4.223532E-5</v>
      </c>
      <c r="D104" s="112">
        <v>72</v>
      </c>
    </row>
    <row r="105" spans="1:4" x14ac:dyDescent="0.2">
      <c r="A105" s="114">
        <v>1973</v>
      </c>
      <c r="B105" s="115">
        <v>3.0795620000000002E-5</v>
      </c>
      <c r="C105" s="115">
        <v>4.3668049999999999E-5</v>
      </c>
      <c r="D105" s="112">
        <v>73</v>
      </c>
    </row>
    <row r="106" spans="1:4" x14ac:dyDescent="0.2">
      <c r="A106" s="114">
        <v>1974</v>
      </c>
      <c r="B106" s="115">
        <v>3.0996800000000001E-5</v>
      </c>
      <c r="C106" s="115">
        <v>4.4040679999999999E-5</v>
      </c>
      <c r="D106" s="112">
        <v>74</v>
      </c>
    </row>
    <row r="107" spans="1:4" x14ac:dyDescent="0.2">
      <c r="A107" s="114">
        <v>1975</v>
      </c>
      <c r="B107" s="115">
        <v>2.9817959999999999E-5</v>
      </c>
      <c r="C107" s="115">
        <v>4.3819739999999999E-5</v>
      </c>
      <c r="D107" s="112">
        <v>75</v>
      </c>
    </row>
    <row r="108" spans="1:4" x14ac:dyDescent="0.2">
      <c r="A108" s="114">
        <v>1976</v>
      </c>
      <c r="B108" s="115">
        <v>3.0329060000000001E-5</v>
      </c>
      <c r="C108" s="115">
        <v>4.3847599999999997E-5</v>
      </c>
      <c r="D108" s="112">
        <v>76</v>
      </c>
    </row>
    <row r="109" spans="1:4" x14ac:dyDescent="0.2">
      <c r="A109" s="114">
        <v>1977</v>
      </c>
      <c r="B109" s="115">
        <v>3.1007650000000001E-5</v>
      </c>
      <c r="C109" s="115">
        <v>4.5438400000000002E-5</v>
      </c>
      <c r="D109" s="112">
        <v>77</v>
      </c>
    </row>
    <row r="110" spans="1:4" x14ac:dyDescent="0.2">
      <c r="A110" s="114">
        <v>1978</v>
      </c>
      <c r="B110" s="115">
        <v>3.0940900000000001E-5</v>
      </c>
      <c r="C110" s="115">
        <v>4.422348E-5</v>
      </c>
      <c r="D110" s="112">
        <v>78</v>
      </c>
    </row>
    <row r="111" spans="1:4" x14ac:dyDescent="0.2">
      <c r="A111" s="114">
        <v>1979</v>
      </c>
      <c r="B111" s="115">
        <v>3.1140960000000003E-5</v>
      </c>
      <c r="C111" s="115">
        <v>4.3390009999999997E-5</v>
      </c>
      <c r="D111" s="112">
        <v>79</v>
      </c>
    </row>
    <row r="112" spans="1:4" x14ac:dyDescent="0.2">
      <c r="A112" s="114">
        <v>1980</v>
      </c>
      <c r="B112" s="115">
        <v>3.1132220000000001E-5</v>
      </c>
      <c r="C112" s="115">
        <v>4.219832E-5</v>
      </c>
      <c r="D112" s="112">
        <v>80</v>
      </c>
    </row>
    <row r="113" spans="1:4" x14ac:dyDescent="0.2">
      <c r="A113" s="114">
        <v>1981</v>
      </c>
      <c r="B113" s="115">
        <v>3.313257E-5</v>
      </c>
      <c r="C113" s="115">
        <v>4.3031419999999997E-5</v>
      </c>
      <c r="D113" s="112">
        <v>81</v>
      </c>
    </row>
    <row r="114" spans="1:4" x14ac:dyDescent="0.2">
      <c r="A114" s="114">
        <v>1982</v>
      </c>
      <c r="B114" s="115">
        <v>3.3345279999999999E-5</v>
      </c>
      <c r="C114" s="115">
        <v>4.245521E-5</v>
      </c>
      <c r="D114" s="112">
        <v>82</v>
      </c>
    </row>
    <row r="115" spans="1:4" x14ac:dyDescent="0.2">
      <c r="A115" s="114">
        <v>1983</v>
      </c>
      <c r="B115" s="115">
        <v>3.3251579999999997E-5</v>
      </c>
      <c r="C115" s="115">
        <v>4.1210040000000003E-5</v>
      </c>
      <c r="D115" s="112">
        <v>83</v>
      </c>
    </row>
    <row r="116" spans="1:4" x14ac:dyDescent="0.2">
      <c r="A116" s="114">
        <v>1984</v>
      </c>
      <c r="B116" s="115">
        <v>3.295395E-5</v>
      </c>
      <c r="C116" s="115">
        <v>3.935938E-5</v>
      </c>
      <c r="D116" s="112">
        <v>84</v>
      </c>
    </row>
    <row r="117" spans="1:4" x14ac:dyDescent="0.2">
      <c r="A117" s="114">
        <v>1985</v>
      </c>
      <c r="B117" s="115">
        <v>3.3056519999999999E-5</v>
      </c>
      <c r="C117" s="115">
        <v>3.9064779999999998E-5</v>
      </c>
      <c r="D117" s="112">
        <v>85</v>
      </c>
    </row>
    <row r="118" spans="1:4" x14ac:dyDescent="0.2">
      <c r="A118" s="114">
        <v>1986</v>
      </c>
      <c r="B118" s="115">
        <v>3.2558989999999997E-5</v>
      </c>
      <c r="C118" s="115">
        <v>3.8403040000000001E-5</v>
      </c>
      <c r="D118" s="112">
        <v>86</v>
      </c>
    </row>
    <row r="119" spans="1:4" x14ac:dyDescent="0.2">
      <c r="A119" s="114">
        <v>1987</v>
      </c>
      <c r="B119" s="115">
        <v>3.1851219999999999E-5</v>
      </c>
      <c r="C119" s="115">
        <v>3.7333499999999998E-5</v>
      </c>
      <c r="D119" s="112">
        <v>87</v>
      </c>
    </row>
    <row r="120" spans="1:4" x14ac:dyDescent="0.2">
      <c r="A120" s="114">
        <v>1988</v>
      </c>
      <c r="B120" s="115">
        <v>2.9813680000000001E-5</v>
      </c>
      <c r="C120" s="115">
        <v>3.4297239999999997E-5</v>
      </c>
      <c r="D120" s="112">
        <v>88</v>
      </c>
    </row>
    <row r="121" spans="1:4" x14ac:dyDescent="0.2">
      <c r="A121" s="114">
        <v>1989</v>
      </c>
      <c r="B121" s="115">
        <v>2.8561E-5</v>
      </c>
      <c r="C121" s="115">
        <v>3.2583180000000002E-5</v>
      </c>
      <c r="D121" s="112">
        <v>89</v>
      </c>
    </row>
    <row r="122" spans="1:4" x14ac:dyDescent="0.2">
      <c r="A122" s="114">
        <v>1990</v>
      </c>
      <c r="B122" s="115">
        <v>2.8104680000000001E-5</v>
      </c>
      <c r="C122" s="115">
        <v>3.1299269999999998E-5</v>
      </c>
      <c r="D122" s="112">
        <v>90</v>
      </c>
    </row>
    <row r="123" spans="1:4" x14ac:dyDescent="0.2">
      <c r="A123" s="114">
        <v>1991</v>
      </c>
      <c r="B123" s="115">
        <v>2.736065E-5</v>
      </c>
      <c r="C123" s="115">
        <v>2.9374880000000001E-5</v>
      </c>
      <c r="D123" s="112">
        <v>91</v>
      </c>
    </row>
    <row r="124" spans="1:4" x14ac:dyDescent="0.2">
      <c r="A124" s="114">
        <v>1992</v>
      </c>
      <c r="B124" s="115">
        <v>2.7473239999999999E-5</v>
      </c>
      <c r="C124" s="115">
        <v>2.7780720000000001E-5</v>
      </c>
      <c r="D124" s="112">
        <v>92</v>
      </c>
    </row>
    <row r="125" spans="1:4" x14ac:dyDescent="0.2">
      <c r="A125" s="114">
        <v>1993</v>
      </c>
      <c r="B125" s="115">
        <v>2.6840450000000002E-5</v>
      </c>
      <c r="C125" s="115">
        <v>2.594311E-5</v>
      </c>
      <c r="D125" s="112">
        <v>93</v>
      </c>
    </row>
    <row r="126" spans="1:4" x14ac:dyDescent="0.2">
      <c r="A126" s="114">
        <v>1994</v>
      </c>
      <c r="B126" s="115">
        <v>2.5788190000000001E-5</v>
      </c>
      <c r="C126" s="115">
        <v>2.4240760000000001E-5</v>
      </c>
      <c r="D126" s="112">
        <v>94</v>
      </c>
    </row>
    <row r="127" spans="1:4" x14ac:dyDescent="0.2">
      <c r="A127" s="114">
        <v>1995</v>
      </c>
      <c r="B127" s="115">
        <v>2.495233E-5</v>
      </c>
      <c r="C127" s="115">
        <v>2.2953289999999999E-5</v>
      </c>
      <c r="D127" s="112">
        <v>95</v>
      </c>
    </row>
    <row r="128" spans="1:4" x14ac:dyDescent="0.2">
      <c r="A128" s="114">
        <v>1996</v>
      </c>
      <c r="B128" s="115">
        <v>2.4212499999999999E-5</v>
      </c>
      <c r="C128" s="115">
        <v>2.203105E-5</v>
      </c>
      <c r="D128" s="112">
        <v>96</v>
      </c>
    </row>
    <row r="129" spans="1:4" x14ac:dyDescent="0.2">
      <c r="A129" s="114">
        <v>1997</v>
      </c>
      <c r="B129" s="115">
        <v>2.2633199999999999E-5</v>
      </c>
      <c r="C129" s="115">
        <v>2.0541810000000001E-5</v>
      </c>
      <c r="D129" s="112">
        <v>97</v>
      </c>
    </row>
    <row r="130" spans="1:4" x14ac:dyDescent="0.2">
      <c r="A130" s="114">
        <v>1998</v>
      </c>
      <c r="B130" s="115">
        <v>2.1268260000000002E-5</v>
      </c>
      <c r="C130" s="115">
        <v>1.914974E-5</v>
      </c>
      <c r="D130" s="112">
        <v>98</v>
      </c>
    </row>
    <row r="131" spans="1:4" x14ac:dyDescent="0.2">
      <c r="A131" s="114">
        <v>1999</v>
      </c>
      <c r="B131" s="115">
        <v>1.9090779999999999E-5</v>
      </c>
      <c r="C131" s="115">
        <v>1.7852879999999998E-5</v>
      </c>
      <c r="D131" s="112">
        <v>99</v>
      </c>
    </row>
    <row r="132" spans="1:4" x14ac:dyDescent="0.2">
      <c r="A132" s="114">
        <v>2000</v>
      </c>
      <c r="B132" s="115">
        <v>1.7521840000000002E-5</v>
      </c>
      <c r="C132" s="115">
        <v>1.6380239999999999E-5</v>
      </c>
      <c r="D132" s="114">
        <v>2000</v>
      </c>
    </row>
    <row r="133" spans="1:4" x14ac:dyDescent="0.2">
      <c r="A133" s="114">
        <v>2001</v>
      </c>
      <c r="B133" s="115">
        <v>1.614948E-5</v>
      </c>
      <c r="C133" s="115">
        <v>1.50022E-5</v>
      </c>
      <c r="D133" s="112">
        <v>1</v>
      </c>
    </row>
    <row r="134" spans="1:4" x14ac:dyDescent="0.2">
      <c r="A134" s="114">
        <v>2002</v>
      </c>
      <c r="B134" s="115">
        <v>1.491436E-5</v>
      </c>
      <c r="C134" s="115">
        <v>1.41608E-5</v>
      </c>
      <c r="D134" s="112">
        <v>2</v>
      </c>
    </row>
    <row r="135" spans="1:4" x14ac:dyDescent="0.2">
      <c r="A135" s="114">
        <v>2003</v>
      </c>
      <c r="B135" s="115">
        <v>1.3987080000000001E-5</v>
      </c>
      <c r="C135" s="115">
        <v>1.3233809999999999E-5</v>
      </c>
      <c r="D135" s="112">
        <v>3</v>
      </c>
    </row>
    <row r="136" spans="1:4" x14ac:dyDescent="0.2">
      <c r="A136" s="114">
        <v>2004</v>
      </c>
      <c r="B136" s="115">
        <v>1.2825980000000001E-5</v>
      </c>
      <c r="C136" s="115">
        <v>1.213933E-5</v>
      </c>
      <c r="D136" s="112">
        <v>4</v>
      </c>
    </row>
    <row r="137" spans="1:4" x14ac:dyDescent="0.2">
      <c r="A137" s="114">
        <v>2005</v>
      </c>
      <c r="B137" s="115">
        <v>1.212933E-5</v>
      </c>
      <c r="C137" s="115">
        <v>1.1528900000000001E-5</v>
      </c>
      <c r="D137" s="112">
        <v>5</v>
      </c>
    </row>
    <row r="138" spans="1:4" x14ac:dyDescent="0.2">
      <c r="A138" s="114">
        <v>2006</v>
      </c>
      <c r="B138" s="115">
        <v>1.155885E-5</v>
      </c>
      <c r="C138" s="115">
        <v>1.101202E-5</v>
      </c>
      <c r="D138" s="112">
        <v>6</v>
      </c>
    </row>
    <row r="139" spans="1:4" x14ac:dyDescent="0.2">
      <c r="A139" s="114">
        <v>2007</v>
      </c>
      <c r="B139" s="115">
        <v>1.135393E-5</v>
      </c>
      <c r="C139" s="115">
        <v>1.057409E-5</v>
      </c>
      <c r="D139" s="112">
        <v>7</v>
      </c>
    </row>
    <row r="140" spans="1:4" x14ac:dyDescent="0.2">
      <c r="A140" s="114">
        <v>2008</v>
      </c>
      <c r="B140" s="115">
        <v>1.085865E-5</v>
      </c>
      <c r="C140" s="115">
        <v>1.02965E-5</v>
      </c>
      <c r="D140" s="112">
        <v>8</v>
      </c>
    </row>
  </sheetData>
  <mergeCells count="1">
    <mergeCell ref="G20:M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workbookViewId="0"/>
  </sheetViews>
  <sheetFormatPr baseColWidth="10" defaultColWidth="10.83203125" defaultRowHeight="16" x14ac:dyDescent="0.2"/>
  <cols>
    <col min="1" max="16384" width="10.83203125" style="2"/>
  </cols>
  <sheetData>
    <row r="1" spans="2:8" x14ac:dyDescent="0.2">
      <c r="B1" s="118" t="s">
        <v>318</v>
      </c>
      <c r="C1" s="26"/>
      <c r="D1" s="26"/>
      <c r="E1" s="26"/>
      <c r="F1" s="26"/>
      <c r="G1" s="26"/>
      <c r="H1" s="26"/>
    </row>
    <row r="2" spans="2:8" x14ac:dyDescent="0.2">
      <c r="B2" s="2" t="s">
        <v>319</v>
      </c>
      <c r="C2" s="26"/>
      <c r="D2" s="26"/>
      <c r="E2" s="26"/>
      <c r="F2" s="26"/>
      <c r="G2" s="26"/>
      <c r="H2" s="26"/>
    </row>
    <row r="3" spans="2:8" x14ac:dyDescent="0.2">
      <c r="B3" s="26"/>
      <c r="C3" s="26"/>
      <c r="D3" s="26"/>
      <c r="E3" s="26"/>
      <c r="F3" s="26"/>
      <c r="G3" s="26"/>
      <c r="H3" s="26"/>
    </row>
    <row r="4" spans="2:8" x14ac:dyDescent="0.2">
      <c r="B4" s="26"/>
      <c r="C4" s="26"/>
      <c r="D4" s="26"/>
      <c r="E4" s="26"/>
      <c r="F4" s="26"/>
      <c r="G4" s="26"/>
      <c r="H4" s="26"/>
    </row>
    <row r="5" spans="2:8" x14ac:dyDescent="0.2">
      <c r="B5" s="26"/>
      <c r="C5" s="26"/>
      <c r="D5" s="26"/>
      <c r="E5" s="26"/>
      <c r="F5" s="26"/>
      <c r="G5" s="26"/>
      <c r="H5" s="26"/>
    </row>
    <row r="6" spans="2:8" x14ac:dyDescent="0.2">
      <c r="B6" s="26"/>
      <c r="C6" s="26"/>
      <c r="D6" s="26"/>
      <c r="E6" s="26"/>
      <c r="F6" s="26"/>
      <c r="G6" s="26"/>
      <c r="H6" s="26"/>
    </row>
    <row r="7" spans="2:8" x14ac:dyDescent="0.2">
      <c r="B7" s="26"/>
      <c r="C7" s="26"/>
      <c r="D7" s="26"/>
      <c r="E7" s="26"/>
      <c r="F7" s="26"/>
      <c r="G7" s="26"/>
      <c r="H7" s="26"/>
    </row>
    <row r="8" spans="2:8" x14ac:dyDescent="0.2">
      <c r="B8" s="26"/>
      <c r="C8" s="26"/>
      <c r="D8" s="26"/>
      <c r="E8" s="26"/>
      <c r="F8" s="26"/>
      <c r="G8" s="26"/>
      <c r="H8" s="26"/>
    </row>
    <row r="9" spans="2:8" x14ac:dyDescent="0.2">
      <c r="B9" s="26"/>
      <c r="C9" s="26"/>
      <c r="D9" s="26"/>
      <c r="E9" s="26"/>
      <c r="F9" s="26"/>
      <c r="G9" s="26"/>
      <c r="H9" s="26"/>
    </row>
    <row r="10" spans="2:8" x14ac:dyDescent="0.2">
      <c r="B10" s="26"/>
      <c r="C10" s="26"/>
      <c r="D10" s="26"/>
      <c r="E10" s="26"/>
      <c r="F10" s="26"/>
      <c r="G10" s="26"/>
      <c r="H10" s="26"/>
    </row>
    <row r="11" spans="2:8" x14ac:dyDescent="0.2">
      <c r="B11" s="26"/>
      <c r="C11" s="26"/>
      <c r="D11" s="26"/>
      <c r="E11" s="26"/>
      <c r="F11" s="26"/>
      <c r="G11" s="26"/>
      <c r="H11" s="26"/>
    </row>
    <row r="12" spans="2:8" x14ac:dyDescent="0.2">
      <c r="B12" s="26"/>
      <c r="C12" s="26"/>
      <c r="D12" s="26"/>
      <c r="E12" s="26"/>
      <c r="F12" s="26"/>
      <c r="G12" s="26"/>
      <c r="H12" s="26"/>
    </row>
    <row r="13" spans="2:8" x14ac:dyDescent="0.2">
      <c r="B13" s="26"/>
      <c r="C13" s="26"/>
      <c r="D13" s="26"/>
      <c r="E13" s="26"/>
      <c r="F13" s="26"/>
      <c r="G13" s="26"/>
      <c r="H13" s="26"/>
    </row>
    <row r="14" spans="2:8" x14ac:dyDescent="0.2">
      <c r="B14" s="26"/>
      <c r="C14" s="26"/>
      <c r="D14" s="26"/>
      <c r="E14" s="26"/>
      <c r="F14" s="26"/>
      <c r="G14" s="26"/>
      <c r="H14" s="26"/>
    </row>
    <row r="15" spans="2:8" x14ac:dyDescent="0.2">
      <c r="B15" s="26"/>
      <c r="C15" s="26"/>
      <c r="D15" s="26"/>
      <c r="E15" s="26"/>
      <c r="F15" s="26"/>
      <c r="G15" s="26"/>
      <c r="H15" s="26"/>
    </row>
    <row r="16" spans="2:8" x14ac:dyDescent="0.2">
      <c r="B16" s="26"/>
      <c r="C16" s="26"/>
      <c r="D16" s="26"/>
      <c r="E16" s="26"/>
      <c r="F16" s="26"/>
      <c r="G16" s="26"/>
      <c r="H16" s="26"/>
    </row>
    <row r="17" spans="2:8" x14ac:dyDescent="0.2">
      <c r="B17" s="26"/>
      <c r="C17" s="26"/>
      <c r="D17" s="26"/>
      <c r="E17" s="26"/>
      <c r="F17" s="26"/>
      <c r="G17" s="26"/>
      <c r="H17" s="26"/>
    </row>
    <row r="18" spans="2:8" x14ac:dyDescent="0.2">
      <c r="B18" s="26"/>
      <c r="C18" s="26"/>
      <c r="D18" s="26"/>
      <c r="E18" s="26"/>
      <c r="F18" s="26"/>
      <c r="G18" s="26"/>
      <c r="H18" s="26"/>
    </row>
    <row r="19" spans="2:8" x14ac:dyDescent="0.2">
      <c r="B19" s="26"/>
      <c r="C19" s="26"/>
      <c r="D19" s="26"/>
      <c r="E19" s="26"/>
      <c r="F19" s="26"/>
      <c r="G19" s="26"/>
      <c r="H19" s="26"/>
    </row>
    <row r="20" spans="2:8" x14ac:dyDescent="0.2">
      <c r="B20" s="26"/>
      <c r="C20" s="26"/>
      <c r="D20" s="26"/>
      <c r="E20" s="26"/>
      <c r="F20" s="26"/>
      <c r="G20" s="26"/>
      <c r="H20" s="26"/>
    </row>
    <row r="21" spans="2:8" x14ac:dyDescent="0.2">
      <c r="B21" s="26"/>
      <c r="C21" s="26"/>
      <c r="D21" s="26"/>
      <c r="E21" s="26"/>
      <c r="F21" s="26"/>
      <c r="G21" s="26"/>
      <c r="H21" s="26"/>
    </row>
    <row r="22" spans="2:8" x14ac:dyDescent="0.2">
      <c r="B22" s="157" t="s">
        <v>32</v>
      </c>
      <c r="C22" s="158"/>
      <c r="D22" s="158"/>
      <c r="E22" s="158"/>
      <c r="F22" s="158"/>
      <c r="G22" s="159"/>
      <c r="H22" s="26"/>
    </row>
    <row r="23" spans="2:8" x14ac:dyDescent="0.2">
      <c r="B23" s="26"/>
      <c r="C23" s="26"/>
      <c r="D23" s="26"/>
      <c r="E23" s="26"/>
      <c r="F23" s="26"/>
      <c r="G23" s="26"/>
      <c r="H23" s="26"/>
    </row>
    <row r="24" spans="2:8" x14ac:dyDescent="0.2">
      <c r="B24" s="26"/>
      <c r="C24" s="26"/>
      <c r="D24" s="26"/>
      <c r="E24" s="26"/>
      <c r="F24" s="26"/>
      <c r="G24" s="26"/>
      <c r="H24" s="26"/>
    </row>
    <row r="25" spans="2:8" x14ac:dyDescent="0.2">
      <c r="B25" s="26"/>
      <c r="C25" s="26"/>
      <c r="D25" s="26"/>
      <c r="E25" s="26"/>
      <c r="F25" s="26"/>
      <c r="G25" s="26"/>
      <c r="H25" s="26"/>
    </row>
    <row r="26" spans="2:8" x14ac:dyDescent="0.2">
      <c r="H26" s="26"/>
    </row>
  </sheetData>
  <mergeCells count="1">
    <mergeCell ref="B22:G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heetViews>
  <sheetFormatPr baseColWidth="10" defaultColWidth="10.83203125" defaultRowHeight="16" x14ac:dyDescent="0.2"/>
  <cols>
    <col min="1" max="1" width="10.83203125" style="50"/>
    <col min="2" max="2" width="10" style="48" customWidth="1"/>
    <col min="3" max="7" width="10.83203125" style="48"/>
    <col min="8" max="16384" width="10.83203125" style="50"/>
  </cols>
  <sheetData>
    <row r="1" spans="2:2" x14ac:dyDescent="0.2">
      <c r="B1" s="95" t="s">
        <v>320</v>
      </c>
    </row>
    <row r="2" spans="2:2" x14ac:dyDescent="0.2">
      <c r="B2" s="49" t="s">
        <v>217</v>
      </c>
    </row>
    <row r="23" spans="2:7" x14ac:dyDescent="0.2">
      <c r="B23" s="160" t="s">
        <v>218</v>
      </c>
      <c r="C23" s="161"/>
      <c r="D23" s="161"/>
      <c r="E23" s="161"/>
      <c r="F23" s="161"/>
      <c r="G23" s="162"/>
    </row>
    <row r="24" spans="2:7" x14ac:dyDescent="0.2">
      <c r="B24" s="51"/>
      <c r="C24" s="51"/>
      <c r="D24" s="51"/>
      <c r="E24" s="51"/>
      <c r="F24" s="51"/>
      <c r="G24" s="51"/>
    </row>
  </sheetData>
  <mergeCells count="1">
    <mergeCell ref="B23:G2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heetViews>
  <sheetFormatPr baseColWidth="10" defaultColWidth="10.83203125" defaultRowHeight="16" x14ac:dyDescent="0.2"/>
  <cols>
    <col min="1" max="1" width="10.83203125" style="5"/>
    <col min="2" max="9" width="10.83203125" style="58"/>
    <col min="10" max="16384" width="10.83203125" style="5"/>
  </cols>
  <sheetData>
    <row r="1" spans="2:7" x14ac:dyDescent="0.2">
      <c r="B1" s="1" t="s">
        <v>226</v>
      </c>
    </row>
    <row r="2" spans="2:7" x14ac:dyDescent="0.2">
      <c r="B2" s="2" t="s">
        <v>227</v>
      </c>
      <c r="G2" s="59" t="s">
        <v>228</v>
      </c>
    </row>
    <row r="3" spans="2:7" x14ac:dyDescent="0.2">
      <c r="B3" s="2" t="s">
        <v>229</v>
      </c>
      <c r="C3" s="60"/>
      <c r="D3" s="60"/>
      <c r="E3" s="60"/>
      <c r="G3" s="27" t="s">
        <v>230</v>
      </c>
    </row>
    <row r="4" spans="2:7" x14ac:dyDescent="0.2">
      <c r="B4" s="60" t="s">
        <v>231</v>
      </c>
      <c r="C4" s="60"/>
      <c r="D4" s="60"/>
      <c r="E4" s="60"/>
      <c r="F4" s="60"/>
      <c r="G4" s="60"/>
    </row>
    <row r="5" spans="2:7" x14ac:dyDescent="0.2">
      <c r="B5" s="60"/>
      <c r="C5" s="60"/>
      <c r="D5" s="60"/>
      <c r="E5" s="60"/>
      <c r="F5" s="60"/>
      <c r="G5" s="60"/>
    </row>
    <row r="20" spans="2:9" ht="15" x14ac:dyDescent="0.2">
      <c r="B20" s="163" t="s">
        <v>232</v>
      </c>
      <c r="C20" s="164"/>
      <c r="D20" s="164"/>
      <c r="E20" s="164"/>
      <c r="F20" s="164"/>
      <c r="G20" s="164"/>
      <c r="H20" s="164"/>
      <c r="I20" s="165"/>
    </row>
    <row r="21" spans="2:9" ht="15" x14ac:dyDescent="0.2">
      <c r="B21" s="166"/>
      <c r="C21" s="167"/>
      <c r="D21" s="167"/>
      <c r="E21" s="167"/>
      <c r="F21" s="167"/>
      <c r="G21" s="167"/>
      <c r="H21" s="167"/>
      <c r="I21" s="168"/>
    </row>
    <row r="22" spans="2:9" ht="15" x14ac:dyDescent="0.2">
      <c r="B22" s="169"/>
      <c r="C22" s="170"/>
      <c r="D22" s="170"/>
      <c r="E22" s="170"/>
      <c r="F22" s="170"/>
      <c r="G22" s="170"/>
      <c r="H22" s="170"/>
      <c r="I22" s="171"/>
    </row>
    <row r="23" spans="2:9" x14ac:dyDescent="0.2">
      <c r="B23" s="61"/>
      <c r="C23" s="61"/>
      <c r="D23" s="61"/>
      <c r="E23" s="61"/>
      <c r="F23" s="61"/>
      <c r="G23" s="61"/>
      <c r="H23" s="61"/>
      <c r="I23" s="61"/>
    </row>
    <row r="24" spans="2:9" x14ac:dyDescent="0.2">
      <c r="B24" s="61"/>
      <c r="C24" s="61"/>
      <c r="D24" s="61"/>
      <c r="E24" s="61"/>
      <c r="F24" s="61"/>
      <c r="G24" s="61"/>
      <c r="H24" s="61"/>
      <c r="I24" s="61"/>
    </row>
    <row r="29" spans="2:9" x14ac:dyDescent="0.2">
      <c r="B29" s="4"/>
    </row>
  </sheetData>
  <mergeCells count="1">
    <mergeCell ref="B20:I2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4"/>
  <sheetViews>
    <sheetView workbookViewId="0"/>
  </sheetViews>
  <sheetFormatPr baseColWidth="10" defaultColWidth="10.83203125" defaultRowHeight="16" x14ac:dyDescent="0.2"/>
  <cols>
    <col min="1" max="16384" width="10.83203125" style="71"/>
  </cols>
  <sheetData>
    <row r="1" spans="2:13" x14ac:dyDescent="0.2">
      <c r="B1" s="68" t="s">
        <v>251</v>
      </c>
      <c r="C1" s="69"/>
      <c r="D1" s="69"/>
      <c r="E1" s="69"/>
      <c r="F1" s="69"/>
      <c r="G1" s="68"/>
      <c r="H1" s="70"/>
      <c r="I1" s="70"/>
      <c r="J1" s="70"/>
      <c r="K1" s="70"/>
    </row>
    <row r="2" spans="2:13" x14ac:dyDescent="0.2">
      <c r="C2" s="72" t="s">
        <v>252</v>
      </c>
      <c r="D2" s="69"/>
      <c r="E2" s="69"/>
      <c r="F2" s="69"/>
      <c r="G2" s="73" t="s">
        <v>253</v>
      </c>
      <c r="H2" s="70"/>
      <c r="I2" s="70"/>
      <c r="J2" s="70"/>
      <c r="K2" s="70"/>
    </row>
    <row r="3" spans="2:13" x14ac:dyDescent="0.2">
      <c r="B3" s="69"/>
      <c r="C3" s="69"/>
      <c r="D3" s="69"/>
      <c r="E3" s="69"/>
      <c r="F3" s="69"/>
      <c r="G3" s="70"/>
      <c r="H3" s="70"/>
      <c r="I3" s="70"/>
      <c r="J3" s="70"/>
      <c r="K3" s="70"/>
    </row>
    <row r="4" spans="2:13" x14ac:dyDescent="0.2">
      <c r="B4" s="69"/>
      <c r="C4" s="69"/>
      <c r="D4" s="69"/>
      <c r="E4" s="69"/>
      <c r="F4" s="69"/>
      <c r="G4" s="70"/>
      <c r="H4" s="70"/>
      <c r="I4" s="70"/>
      <c r="J4" s="70"/>
      <c r="K4" s="70"/>
    </row>
    <row r="5" spans="2:13" x14ac:dyDescent="0.2">
      <c r="B5" s="69"/>
      <c r="C5" s="69"/>
      <c r="D5" s="69"/>
      <c r="E5" s="69"/>
      <c r="F5" s="69"/>
      <c r="G5" s="70"/>
      <c r="H5" s="70"/>
      <c r="I5" s="70"/>
      <c r="J5" s="70"/>
      <c r="K5" s="70"/>
    </row>
    <row r="6" spans="2:13" x14ac:dyDescent="0.2">
      <c r="B6" s="69"/>
      <c r="C6" s="69"/>
      <c r="D6" s="69"/>
      <c r="E6" s="69"/>
      <c r="F6" s="69"/>
      <c r="G6" s="70"/>
      <c r="H6" s="70"/>
      <c r="I6" s="70"/>
      <c r="J6" s="70"/>
      <c r="K6" s="70"/>
    </row>
    <row r="7" spans="2:13" x14ac:dyDescent="0.2">
      <c r="B7" s="69"/>
      <c r="C7" s="69"/>
      <c r="D7" s="69"/>
      <c r="E7" s="69"/>
      <c r="F7" s="69"/>
      <c r="G7" s="70"/>
      <c r="H7" s="70"/>
      <c r="I7" s="70"/>
      <c r="J7" s="70"/>
      <c r="K7" s="70"/>
    </row>
    <row r="8" spans="2:13" x14ac:dyDescent="0.2">
      <c r="B8" s="69"/>
      <c r="C8" s="69"/>
      <c r="D8" s="69"/>
      <c r="E8" s="69"/>
      <c r="F8" s="69"/>
      <c r="G8" s="70"/>
      <c r="H8" s="70"/>
      <c r="I8" s="70"/>
      <c r="J8" s="70"/>
      <c r="K8" s="70"/>
    </row>
    <row r="9" spans="2:13" x14ac:dyDescent="0.2">
      <c r="B9" s="69"/>
      <c r="C9" s="69"/>
      <c r="D9" s="69"/>
      <c r="E9" s="69"/>
      <c r="F9" s="69"/>
      <c r="G9" s="70"/>
      <c r="H9" s="70"/>
      <c r="I9" s="70"/>
      <c r="J9" s="70"/>
      <c r="K9" s="70"/>
    </row>
    <row r="10" spans="2:13" x14ac:dyDescent="0.2">
      <c r="B10" s="69"/>
      <c r="C10" s="69"/>
      <c r="D10" s="69"/>
      <c r="E10" s="69"/>
      <c r="F10" s="69"/>
      <c r="G10" s="70"/>
      <c r="H10" s="70"/>
      <c r="I10" s="70"/>
      <c r="J10" s="70"/>
      <c r="K10" s="70"/>
    </row>
    <row r="11" spans="2:13" x14ac:dyDescent="0.2">
      <c r="B11" s="69"/>
      <c r="C11" s="69"/>
      <c r="D11" s="69"/>
      <c r="E11" s="69"/>
      <c r="F11" s="69"/>
      <c r="G11" s="70"/>
      <c r="H11" s="70"/>
      <c r="I11" s="70"/>
      <c r="J11" s="70"/>
      <c r="K11" s="70"/>
    </row>
    <row r="12" spans="2:13" x14ac:dyDescent="0.2">
      <c r="B12" s="69"/>
      <c r="C12" s="69"/>
      <c r="D12" s="69"/>
      <c r="E12" s="69"/>
      <c r="F12" s="69"/>
      <c r="G12" s="70"/>
      <c r="H12" s="70"/>
      <c r="I12" s="70"/>
      <c r="J12" s="70"/>
      <c r="K12" s="70"/>
      <c r="M12" s="74"/>
    </row>
    <row r="13" spans="2:13" x14ac:dyDescent="0.2">
      <c r="B13" s="69"/>
      <c r="C13" s="69"/>
      <c r="D13" s="69"/>
      <c r="E13" s="69"/>
      <c r="F13" s="69"/>
      <c r="G13" s="70"/>
      <c r="H13" s="70"/>
      <c r="I13" s="70"/>
      <c r="J13" s="70"/>
      <c r="K13" s="70"/>
    </row>
    <row r="14" spans="2:13" x14ac:dyDescent="0.2">
      <c r="B14" s="69"/>
      <c r="C14" s="69"/>
      <c r="D14" s="69"/>
      <c r="E14" s="69"/>
      <c r="F14" s="69"/>
      <c r="G14" s="70"/>
      <c r="H14" s="70"/>
      <c r="I14" s="70"/>
      <c r="J14" s="70"/>
      <c r="K14" s="70"/>
    </row>
    <row r="15" spans="2:13" x14ac:dyDescent="0.2">
      <c r="B15" s="69"/>
      <c r="C15" s="69"/>
      <c r="D15" s="69"/>
      <c r="E15" s="69"/>
      <c r="F15" s="69"/>
      <c r="G15" s="70"/>
      <c r="H15" s="70"/>
      <c r="I15" s="70"/>
      <c r="J15" s="70"/>
      <c r="K15" s="70"/>
    </row>
    <row r="16" spans="2:13" x14ac:dyDescent="0.2">
      <c r="B16" s="69"/>
      <c r="C16" s="69"/>
      <c r="D16" s="69"/>
      <c r="E16" s="69"/>
      <c r="F16" s="69"/>
      <c r="G16" s="70"/>
      <c r="H16" s="70"/>
      <c r="I16" s="70"/>
      <c r="J16" s="70"/>
      <c r="K16" s="70"/>
    </row>
    <row r="17" spans="2:12" x14ac:dyDescent="0.2">
      <c r="B17" s="69"/>
      <c r="C17" s="69"/>
      <c r="D17" s="69"/>
      <c r="E17" s="69"/>
      <c r="F17" s="69"/>
      <c r="G17" s="70"/>
      <c r="H17" s="70"/>
      <c r="I17" s="70"/>
      <c r="J17" s="70"/>
      <c r="K17" s="70"/>
    </row>
    <row r="18" spans="2:12" x14ac:dyDescent="0.2">
      <c r="B18" s="69"/>
      <c r="C18" s="69"/>
      <c r="D18" s="69"/>
      <c r="E18" s="69"/>
      <c r="F18" s="69"/>
      <c r="G18" s="70"/>
      <c r="H18" s="70"/>
      <c r="I18" s="70"/>
      <c r="J18" s="70"/>
      <c r="K18" s="70"/>
    </row>
    <row r="19" spans="2:12" x14ac:dyDescent="0.2">
      <c r="B19" s="69"/>
      <c r="C19" s="69"/>
      <c r="D19" s="69"/>
      <c r="E19" s="69"/>
      <c r="F19" s="69"/>
      <c r="G19" s="70"/>
      <c r="H19" s="70"/>
      <c r="I19" s="70"/>
      <c r="J19" s="70"/>
      <c r="K19" s="70"/>
    </row>
    <row r="20" spans="2:12" x14ac:dyDescent="0.2">
      <c r="B20" s="69"/>
      <c r="C20" s="69"/>
      <c r="D20" s="69"/>
      <c r="E20" s="69"/>
      <c r="F20" s="69"/>
      <c r="G20" s="70"/>
      <c r="H20" s="70"/>
      <c r="I20" s="70"/>
      <c r="J20" s="70"/>
      <c r="K20" s="70"/>
    </row>
    <row r="21" spans="2:12" x14ac:dyDescent="0.2">
      <c r="B21" s="69"/>
      <c r="C21" s="69"/>
      <c r="D21" s="69"/>
      <c r="E21" s="69"/>
      <c r="F21" s="69"/>
      <c r="G21" s="70"/>
      <c r="H21" s="70"/>
      <c r="I21" s="70"/>
      <c r="J21" s="70"/>
      <c r="K21" s="70"/>
    </row>
    <row r="22" spans="2:12" x14ac:dyDescent="0.2">
      <c r="B22" s="69"/>
      <c r="C22" s="69"/>
      <c r="D22" s="69"/>
      <c r="E22" s="69"/>
      <c r="F22" s="69"/>
      <c r="G22" s="70"/>
      <c r="H22" s="70"/>
      <c r="I22" s="70"/>
      <c r="J22" s="70"/>
      <c r="K22" s="70"/>
    </row>
    <row r="23" spans="2:12" x14ac:dyDescent="0.2">
      <c r="B23" s="69"/>
      <c r="C23" s="69"/>
      <c r="D23" s="69"/>
      <c r="E23" s="69"/>
      <c r="F23" s="69"/>
      <c r="G23" s="70"/>
      <c r="H23" s="70"/>
      <c r="I23" s="70"/>
      <c r="J23" s="70"/>
      <c r="K23" s="70"/>
    </row>
    <row r="24" spans="2:12" x14ac:dyDescent="0.2">
      <c r="B24" s="69"/>
      <c r="C24" s="69"/>
      <c r="D24" s="69"/>
      <c r="E24" s="69"/>
      <c r="F24" s="69"/>
      <c r="G24" s="70"/>
      <c r="H24" s="70"/>
      <c r="I24" s="70"/>
      <c r="J24" s="70"/>
      <c r="K24" s="70"/>
    </row>
    <row r="25" spans="2:12" x14ac:dyDescent="0.2">
      <c r="B25" s="69"/>
      <c r="C25" s="69"/>
      <c r="D25" s="69"/>
      <c r="E25" s="69"/>
      <c r="F25" s="69"/>
      <c r="G25" s="70"/>
      <c r="H25" s="70"/>
      <c r="I25" s="70"/>
      <c r="J25" s="70"/>
      <c r="K25" s="70"/>
    </row>
    <row r="26" spans="2:12" x14ac:dyDescent="0.2">
      <c r="B26" s="69"/>
      <c r="C26" s="69"/>
      <c r="D26" s="69"/>
      <c r="E26" s="69"/>
      <c r="F26" s="69"/>
      <c r="G26" s="70"/>
      <c r="H26" s="70"/>
      <c r="I26" s="70"/>
      <c r="J26" s="70"/>
      <c r="K26" s="70"/>
    </row>
    <row r="27" spans="2:12" x14ac:dyDescent="0.2">
      <c r="B27" s="69"/>
      <c r="C27" s="69"/>
      <c r="D27" s="69"/>
      <c r="E27" s="69"/>
      <c r="F27" s="69"/>
      <c r="G27" s="70"/>
      <c r="H27" s="70"/>
      <c r="I27" s="70"/>
      <c r="J27" s="70"/>
      <c r="K27" s="70"/>
    </row>
    <row r="28" spans="2:12" ht="16" customHeight="1" x14ac:dyDescent="0.2">
      <c r="B28" s="172" t="s">
        <v>254</v>
      </c>
      <c r="C28" s="173"/>
      <c r="D28" s="173"/>
      <c r="E28" s="173"/>
      <c r="F28" s="173"/>
      <c r="G28" s="173"/>
      <c r="H28" s="173"/>
      <c r="I28" s="174"/>
      <c r="J28" s="75"/>
      <c r="K28" s="75"/>
      <c r="L28" s="76"/>
    </row>
    <row r="29" spans="2:12" x14ac:dyDescent="0.2">
      <c r="B29" s="175"/>
      <c r="C29" s="176"/>
      <c r="D29" s="176"/>
      <c r="E29" s="176"/>
      <c r="F29" s="176"/>
      <c r="G29" s="176"/>
      <c r="H29" s="176"/>
      <c r="I29" s="177"/>
      <c r="J29" s="75"/>
      <c r="K29" s="75"/>
      <c r="L29" s="76"/>
    </row>
    <row r="30" spans="2:12" x14ac:dyDescent="0.2">
      <c r="B30" s="175"/>
      <c r="C30" s="176"/>
      <c r="D30" s="176"/>
      <c r="E30" s="176"/>
      <c r="F30" s="176"/>
      <c r="G30" s="176"/>
      <c r="H30" s="176"/>
      <c r="I30" s="177"/>
      <c r="J30" s="75"/>
      <c r="K30" s="75"/>
      <c r="L30" s="76"/>
    </row>
    <row r="31" spans="2:12" x14ac:dyDescent="0.2">
      <c r="B31" s="175"/>
      <c r="C31" s="176"/>
      <c r="D31" s="176"/>
      <c r="E31" s="176"/>
      <c r="F31" s="176"/>
      <c r="G31" s="176"/>
      <c r="H31" s="176"/>
      <c r="I31" s="177"/>
      <c r="J31" s="75"/>
      <c r="K31" s="75"/>
      <c r="L31" s="76"/>
    </row>
    <row r="32" spans="2:12" x14ac:dyDescent="0.2">
      <c r="B32" s="178"/>
      <c r="C32" s="179"/>
      <c r="D32" s="179"/>
      <c r="E32" s="179"/>
      <c r="F32" s="179"/>
      <c r="G32" s="179"/>
      <c r="H32" s="179"/>
      <c r="I32" s="180"/>
      <c r="J32" s="75"/>
      <c r="K32" s="75"/>
      <c r="L32" s="76"/>
    </row>
    <row r="33" spans="2:12" x14ac:dyDescent="0.2">
      <c r="B33" s="69"/>
      <c r="C33" s="69"/>
      <c r="D33" s="69"/>
      <c r="E33" s="69"/>
      <c r="F33" s="69"/>
      <c r="G33" s="75"/>
      <c r="H33" s="75"/>
      <c r="I33" s="75"/>
      <c r="J33" s="75"/>
      <c r="K33" s="75"/>
      <c r="L33" s="76"/>
    </row>
    <row r="34" spans="2:12" x14ac:dyDescent="0.2">
      <c r="F34" s="76"/>
      <c r="G34" s="75"/>
      <c r="H34" s="75"/>
      <c r="I34" s="75"/>
      <c r="J34" s="75"/>
      <c r="K34" s="75"/>
      <c r="L34" s="76"/>
    </row>
  </sheetData>
  <mergeCells count="1">
    <mergeCell ref="B28:I3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heetViews>
  <sheetFormatPr baseColWidth="10" defaultColWidth="10.83203125" defaultRowHeight="16" x14ac:dyDescent="0.2"/>
  <cols>
    <col min="1" max="1" width="10.83203125" style="71"/>
    <col min="2" max="7" width="10.83203125" style="87"/>
    <col min="8" max="16384" width="10.83203125" style="71"/>
  </cols>
  <sheetData>
    <row r="1" spans="1:9" ht="26" customHeight="1" x14ac:dyDescent="0.2">
      <c r="B1" s="181" t="s">
        <v>274</v>
      </c>
      <c r="C1" s="181"/>
      <c r="D1" s="181"/>
      <c r="E1" s="181"/>
      <c r="F1" s="181"/>
      <c r="G1" s="181"/>
      <c r="H1" s="181"/>
      <c r="I1" s="181"/>
    </row>
    <row r="2" spans="1:9" s="87" customFormat="1" ht="24" customHeight="1" x14ac:dyDescent="0.2">
      <c r="A2" s="71"/>
      <c r="B2" s="181"/>
      <c r="C2" s="181"/>
      <c r="D2" s="181"/>
      <c r="E2" s="181"/>
      <c r="F2" s="181"/>
      <c r="G2" s="181"/>
      <c r="H2" s="181"/>
      <c r="I2" s="181"/>
    </row>
    <row r="26" spans="1:9" x14ac:dyDescent="0.2">
      <c r="B26" s="182" t="s">
        <v>275</v>
      </c>
      <c r="C26" s="183"/>
      <c r="D26" s="183"/>
      <c r="E26" s="183"/>
      <c r="F26" s="184"/>
    </row>
    <row r="27" spans="1:9" x14ac:dyDescent="0.2">
      <c r="A27" s="76"/>
      <c r="B27" s="185"/>
      <c r="C27" s="186"/>
      <c r="D27" s="186"/>
      <c r="E27" s="186"/>
      <c r="F27" s="187"/>
      <c r="G27" s="88"/>
      <c r="H27" s="76"/>
      <c r="I27" s="76"/>
    </row>
    <row r="28" spans="1:9" x14ac:dyDescent="0.2">
      <c r="A28" s="76"/>
      <c r="B28" s="185"/>
      <c r="C28" s="186"/>
      <c r="D28" s="186"/>
      <c r="E28" s="186"/>
      <c r="F28" s="187"/>
      <c r="G28" s="88"/>
      <c r="H28" s="76"/>
      <c r="I28" s="76"/>
    </row>
    <row r="29" spans="1:9" x14ac:dyDescent="0.2">
      <c r="A29" s="76"/>
      <c r="B29" s="185"/>
      <c r="C29" s="186"/>
      <c r="D29" s="186"/>
      <c r="E29" s="186"/>
      <c r="F29" s="187"/>
      <c r="G29" s="88"/>
      <c r="H29" s="76"/>
      <c r="I29" s="76"/>
    </row>
    <row r="30" spans="1:9" ht="16" customHeight="1" x14ac:dyDescent="0.2">
      <c r="A30" s="76"/>
      <c r="B30" s="185"/>
      <c r="C30" s="186"/>
      <c r="D30" s="186"/>
      <c r="E30" s="186"/>
      <c r="F30" s="187"/>
      <c r="G30" s="89"/>
      <c r="H30" s="76"/>
      <c r="I30" s="76"/>
    </row>
    <row r="31" spans="1:9" x14ac:dyDescent="0.2">
      <c r="A31" s="76"/>
      <c r="B31" s="188"/>
      <c r="C31" s="189"/>
      <c r="D31" s="189"/>
      <c r="E31" s="189"/>
      <c r="F31" s="190"/>
      <c r="G31" s="89"/>
      <c r="H31" s="76"/>
      <c r="I31" s="76"/>
    </row>
    <row r="32" spans="1:9" x14ac:dyDescent="0.2">
      <c r="A32" s="76"/>
      <c r="B32" s="89"/>
      <c r="C32" s="89"/>
      <c r="D32" s="89"/>
      <c r="E32" s="89"/>
      <c r="F32" s="89"/>
      <c r="G32" s="89"/>
      <c r="H32" s="76"/>
      <c r="I32" s="76"/>
    </row>
    <row r="33" spans="1:9" x14ac:dyDescent="0.2">
      <c r="A33" s="76"/>
      <c r="B33" s="89"/>
      <c r="C33" s="89"/>
      <c r="D33" s="89"/>
      <c r="E33" s="89"/>
      <c r="F33" s="89"/>
      <c r="G33" s="89"/>
      <c r="H33" s="76"/>
      <c r="I33" s="76"/>
    </row>
    <row r="34" spans="1:9" x14ac:dyDescent="0.2">
      <c r="A34" s="76"/>
      <c r="B34" s="89"/>
      <c r="C34" s="89"/>
      <c r="D34" s="89"/>
      <c r="E34" s="89"/>
      <c r="F34" s="89"/>
      <c r="G34" s="89"/>
      <c r="H34" s="76"/>
      <c r="I34" s="76"/>
    </row>
    <row r="35" spans="1:9" x14ac:dyDescent="0.2">
      <c r="A35" s="76"/>
      <c r="B35" s="89"/>
      <c r="C35" s="89"/>
      <c r="D35" s="89"/>
      <c r="E35" s="89"/>
      <c r="F35" s="89"/>
      <c r="G35" s="89"/>
      <c r="H35" s="76"/>
      <c r="I35" s="76"/>
    </row>
    <row r="36" spans="1:9" x14ac:dyDescent="0.2">
      <c r="A36" s="76"/>
      <c r="B36" s="90"/>
      <c r="C36" s="88"/>
      <c r="D36" s="88"/>
      <c r="E36" s="88"/>
      <c r="F36" s="88"/>
      <c r="G36" s="88"/>
      <c r="H36" s="76"/>
      <c r="I36" s="76"/>
    </row>
    <row r="37" spans="1:9" x14ac:dyDescent="0.2">
      <c r="A37" s="76"/>
      <c r="B37" s="88"/>
      <c r="C37" s="88"/>
      <c r="D37" s="88"/>
      <c r="E37" s="88"/>
      <c r="F37" s="88"/>
      <c r="G37" s="88"/>
      <c r="H37" s="76"/>
      <c r="I37" s="76"/>
    </row>
    <row r="38" spans="1:9" x14ac:dyDescent="0.2">
      <c r="A38" s="76"/>
      <c r="B38" s="88"/>
      <c r="C38" s="88"/>
      <c r="D38" s="88"/>
      <c r="E38" s="88"/>
      <c r="F38" s="88"/>
      <c r="G38" s="88"/>
      <c r="H38" s="76"/>
      <c r="I38" s="76"/>
    </row>
  </sheetData>
  <mergeCells count="2">
    <mergeCell ref="B1:I2"/>
    <mergeCell ref="B26:F3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workbookViewId="0"/>
  </sheetViews>
  <sheetFormatPr baseColWidth="10" defaultColWidth="10.83203125" defaultRowHeight="16" x14ac:dyDescent="0.2"/>
  <cols>
    <col min="1" max="1" width="10.83203125" style="5"/>
    <col min="2" max="9" width="10.83203125" style="96"/>
    <col min="10" max="16384" width="10.83203125" style="5"/>
  </cols>
  <sheetData>
    <row r="1" spans="2:5" x14ac:dyDescent="0.2">
      <c r="B1" s="95" t="s">
        <v>285</v>
      </c>
    </row>
    <row r="2" spans="2:5" x14ac:dyDescent="0.2">
      <c r="B2" s="59" t="s">
        <v>286</v>
      </c>
      <c r="E2" s="1"/>
    </row>
    <row r="21" spans="2:8" x14ac:dyDescent="0.2">
      <c r="B21" s="157" t="s">
        <v>287</v>
      </c>
      <c r="C21" s="158"/>
      <c r="D21" s="158"/>
      <c r="E21" s="158"/>
      <c r="F21" s="158"/>
      <c r="G21" s="158"/>
      <c r="H21" s="159"/>
    </row>
    <row r="22" spans="2:8" x14ac:dyDescent="0.2">
      <c r="E22" s="97"/>
    </row>
  </sheetData>
  <mergeCells count="1">
    <mergeCell ref="B21:H21"/>
  </mergeCells>
  <pageMargins left="0.7" right="0.7" top="0.75" bottom="0.75" header="0.3" footer="0.3"/>
  <pageSetup paperSize="9"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workbookViewId="0"/>
  </sheetViews>
  <sheetFormatPr baseColWidth="10" defaultColWidth="10.83203125" defaultRowHeight="16" x14ac:dyDescent="0.2"/>
  <cols>
    <col min="1" max="1" width="10.83203125" style="5"/>
    <col min="2" max="6" width="10.83203125" style="71"/>
    <col min="7" max="16384" width="10.83203125" style="5"/>
  </cols>
  <sheetData>
    <row r="1" spans="2:4" x14ac:dyDescent="0.2">
      <c r="B1" s="95" t="s">
        <v>321</v>
      </c>
    </row>
    <row r="2" spans="2:4" x14ac:dyDescent="0.2">
      <c r="B2" s="59" t="s">
        <v>301</v>
      </c>
    </row>
    <row r="6" spans="2:4" x14ac:dyDescent="0.2">
      <c r="D6" s="103"/>
    </row>
    <row r="7" spans="2:4" x14ac:dyDescent="0.2">
      <c r="D7" s="104"/>
    </row>
    <row r="18" spans="2:7" ht="15" customHeight="1" x14ac:dyDescent="0.2">
      <c r="B18" s="163" t="s">
        <v>302</v>
      </c>
      <c r="C18" s="164"/>
      <c r="D18" s="164"/>
      <c r="E18" s="164"/>
      <c r="F18" s="164"/>
      <c r="G18" s="165"/>
    </row>
    <row r="19" spans="2:7" ht="15" customHeight="1" x14ac:dyDescent="0.2">
      <c r="B19" s="166"/>
      <c r="C19" s="167"/>
      <c r="D19" s="167"/>
      <c r="E19" s="167"/>
      <c r="F19" s="167"/>
      <c r="G19" s="168"/>
    </row>
    <row r="20" spans="2:7" ht="15" customHeight="1" x14ac:dyDescent="0.2">
      <c r="B20" s="166"/>
      <c r="C20" s="167"/>
      <c r="D20" s="167"/>
      <c r="E20" s="167"/>
      <c r="F20" s="167"/>
      <c r="G20" s="168"/>
    </row>
    <row r="21" spans="2:7" ht="15" customHeight="1" x14ac:dyDescent="0.2">
      <c r="B21" s="166"/>
      <c r="C21" s="167"/>
      <c r="D21" s="167"/>
      <c r="E21" s="167"/>
      <c r="F21" s="167"/>
      <c r="G21" s="168"/>
    </row>
    <row r="22" spans="2:7" ht="15" customHeight="1" x14ac:dyDescent="0.2">
      <c r="B22" s="166"/>
      <c r="C22" s="167"/>
      <c r="D22" s="167"/>
      <c r="E22" s="167"/>
      <c r="F22" s="167"/>
      <c r="G22" s="168"/>
    </row>
    <row r="23" spans="2:7" ht="15" customHeight="1" x14ac:dyDescent="0.2">
      <c r="B23" s="166"/>
      <c r="C23" s="167"/>
      <c r="D23" s="167"/>
      <c r="E23" s="167"/>
      <c r="F23" s="167"/>
      <c r="G23" s="168"/>
    </row>
    <row r="24" spans="2:7" ht="15" customHeight="1" x14ac:dyDescent="0.2">
      <c r="B24" s="166"/>
      <c r="C24" s="167"/>
      <c r="D24" s="167"/>
      <c r="E24" s="167"/>
      <c r="F24" s="167"/>
      <c r="G24" s="168"/>
    </row>
    <row r="25" spans="2:7" ht="16" customHeight="1" x14ac:dyDescent="0.2">
      <c r="B25" s="169"/>
      <c r="C25" s="170"/>
      <c r="D25" s="170"/>
      <c r="E25" s="170"/>
      <c r="F25" s="170"/>
      <c r="G25" s="171"/>
    </row>
    <row r="29" spans="2:7" x14ac:dyDescent="0.2">
      <c r="B29" s="105"/>
    </row>
  </sheetData>
  <mergeCells count="1">
    <mergeCell ref="B18:G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27</vt:i4>
      </vt:variant>
    </vt:vector>
  </HeadingPairs>
  <TitlesOfParts>
    <vt:vector size="27"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Data 1</vt:lpstr>
      <vt:lpstr>Data 2</vt:lpstr>
      <vt:lpstr>Data 3</vt:lpstr>
      <vt:lpstr>Data 4</vt:lpstr>
      <vt:lpstr>Data 5</vt:lpstr>
      <vt:lpstr>Data 6a</vt:lpstr>
      <vt:lpstr>Data 6b</vt:lpstr>
      <vt:lpstr>Data 7</vt:lpstr>
      <vt:lpstr>Data 8</vt:lpstr>
      <vt:lpstr>Data 9</vt:lpstr>
      <vt:lpstr>Data 10</vt:lpstr>
      <vt:lpstr>Data 11</vt:lpstr>
      <vt:lpstr>Data 12</vt:lpstr>
      <vt:lpstr>Data 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2018-08-17T10:56:19Z</dcterms:created>
  <dcterms:modified xsi:type="dcterms:W3CDTF">2018-08-18T08:41:45Z</dcterms:modified>
</cp:coreProperties>
</file>