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drawings/drawing14.xml" ContentType="application/vnd.openxmlformats-officedocument.drawing+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7.xml" ContentType="application/vnd.openxmlformats-officedocument.drawingml.chartshapes+xml"/>
  <Override PartName="/xl/drawings/drawing18.xml" ContentType="application/vnd.openxmlformats-officedocument.drawing+xml"/>
  <Override PartName="/xl/charts/chart12.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3.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drawings/drawing23.xml" ContentType="application/vnd.openxmlformats-officedocument.drawingml.chartshapes+xml"/>
  <Override PartName="/xl/charts/chart15.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16.xml" ContentType="application/vnd.openxmlformats-officedocument.drawingml.chart+xml"/>
  <Override PartName="/xl/drawings/drawing26.xml" ContentType="application/vnd.openxmlformats-officedocument.drawingml.chartshapes+xml"/>
  <Override PartName="/xl/drawings/drawing27.xml" ContentType="application/vnd.openxmlformats-officedocument.drawing+xml"/>
  <Override PartName="/xl/charts/chart17.xml" ContentType="application/vnd.openxmlformats-officedocument.drawingml.chart+xml"/>
  <Override PartName="/xl/drawings/drawing28.xml" ContentType="application/vnd.openxmlformats-officedocument.drawingml.chartshapes+xml"/>
  <Override PartName="/xl/charts/chart18.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1.xml" ContentType="application/vnd.openxmlformats-officedocument.drawing+xml"/>
  <Override PartName="/xl/charts/chart2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2.xml" ContentType="application/vnd.openxmlformats-officedocument.drawing+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3.xml" ContentType="application/vnd.openxmlformats-officedocument.drawingml.chartshapes+xml"/>
  <Override PartName="/xl/drawings/drawing34.xml" ContentType="application/vnd.openxmlformats-officedocument.drawing+xml"/>
  <Override PartName="/xl/charts/chart22.xml" ContentType="application/vnd.openxmlformats-officedocument.drawingml.chart+xml"/>
  <Override PartName="/xl/drawings/drawing35.xml" ContentType="application/vnd.openxmlformats-officedocument.drawingml.chartshapes+xml"/>
  <Override PartName="/xl/drawings/drawing36.xml" ContentType="application/vnd.openxmlformats-officedocument.drawing+xml"/>
  <Override PartName="/xl/charts/chart23.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37.xml" ContentType="application/vnd.openxmlformats-officedocument.drawingml.chartshapes+xml"/>
  <Override PartName="/xl/drawings/drawing38.xml" ContentType="application/vnd.openxmlformats-officedocument.drawing+xml"/>
  <Override PartName="/xl/charts/chart24.xml" ContentType="application/vnd.openxmlformats-officedocument.drawingml.chart+xml"/>
  <Override PartName="/xl/drawings/drawing39.xml" ContentType="application/vnd.openxmlformats-officedocument.drawingml.chartshapes+xml"/>
  <Override PartName="/xl/drawings/drawing40.xml" ContentType="application/vnd.openxmlformats-officedocument.drawing+xml"/>
  <Override PartName="/xl/charts/chart25.xml" ContentType="application/vnd.openxmlformats-officedocument.drawingml.chart+xml"/>
  <Override PartName="/xl/drawings/drawing41.xml" ContentType="application/vnd.openxmlformats-officedocument.drawing+xml"/>
  <Override PartName="/xl/charts/chart26.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2.xml" ContentType="application/vnd.openxmlformats-officedocument.drawingml.chartshapes+xml"/>
  <Override PartName="/xl/drawings/drawing43.xml" ContentType="application/vnd.openxmlformats-officedocument.drawing+xml"/>
  <Override PartName="/xl/charts/chart27.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4.xml" ContentType="application/vnd.openxmlformats-officedocument.drawingml.chartshapes+xml"/>
  <Override PartName="/xl/drawings/drawing45.xml" ContentType="application/vnd.openxmlformats-officedocument.drawing+xml"/>
  <Override PartName="/xl/charts/chart28.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6.xml" ContentType="application/vnd.openxmlformats-officedocument.drawingml.chartshapes+xml"/>
  <Override PartName="/xl/drawings/drawing47.xml" ContentType="application/vnd.openxmlformats-officedocument.drawing+xml"/>
  <Override PartName="/xl/charts/chart29.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48.xml" ContentType="application/vnd.openxmlformats-officedocument.drawingml.chartshapes+xml"/>
  <Override PartName="/xl/drawings/drawing49.xml" ContentType="application/vnd.openxmlformats-officedocument.drawing+xml"/>
  <Override PartName="/xl/charts/chart30.xml" ContentType="application/vnd.openxmlformats-officedocument.drawingml.chart+xml"/>
  <Override PartName="/xl/drawings/drawing50.xml" ContentType="application/vnd.openxmlformats-officedocument.drawingml.chartshapes+xml"/>
  <Override PartName="/xl/charts/chart31.xml" ContentType="application/vnd.openxmlformats-officedocument.drawingml.chart+xml"/>
  <Override PartName="/xl/drawings/drawing51.xml" ContentType="application/vnd.openxmlformats-officedocument.drawingml.chartshapes+xml"/>
  <Override PartName="/xl/drawings/drawing52.xml" ContentType="application/vnd.openxmlformats-officedocument.drawing+xml"/>
  <Override PartName="/xl/charts/chart32.xml" ContentType="application/vnd.openxmlformats-officedocument.drawingml.chart+xml"/>
  <Override PartName="/xl/drawings/drawing5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6215"/>
  <workbookPr showInkAnnotation="0" codeName="ThisWorkbook"/>
  <mc:AlternateContent xmlns:mc="http://schemas.openxmlformats.org/markup-compatibility/2006">
    <mc:Choice Requires="x15">
      <x15ac:absPath xmlns:x15ac="http://schemas.microsoft.com/office/spreadsheetml/2010/11/ac" url="/Users/uuriintuyabatsaikhan/Documents/Ashoka/Presentations/"/>
    </mc:Choice>
  </mc:AlternateContent>
  <bookViews>
    <workbookView xWindow="0" yWindow="460" windowWidth="28800" windowHeight="15940" tabRatio="500"/>
  </bookViews>
  <sheets>
    <sheet name="Figure 1" sheetId="1" r:id="rId1"/>
    <sheet name="Figure 2" sheetId="3" r:id="rId2"/>
    <sheet name="Figure 3" sheetId="6" r:id="rId3"/>
    <sheet name="Figure 4" sheetId="8" r:id="rId4"/>
    <sheet name="Figure 5" sheetId="10" r:id="rId5"/>
    <sheet name="Figure 6" sheetId="12" r:id="rId6"/>
    <sheet name="Figure 7" sheetId="14" r:id="rId7"/>
    <sheet name="Figure 8" sheetId="25" r:id="rId8"/>
    <sheet name="Figure 9" sheetId="26" r:id="rId9"/>
    <sheet name="Figure 10" sheetId="27" r:id="rId10"/>
    <sheet name="Figure 11" sheetId="19" r:id="rId11"/>
    <sheet name="Figure 12" sheetId="21" r:id="rId12"/>
    <sheet name="Figure 13" sheetId="23" r:id="rId13"/>
    <sheet name="Data 1" sheetId="2" r:id="rId14"/>
    <sheet name="Data 2a" sheetId="4" r:id="rId15"/>
    <sheet name="Data 2b" sheetId="5" r:id="rId16"/>
    <sheet name="Data 3" sheetId="7" r:id="rId17"/>
    <sheet name="Data 4" sheetId="9" r:id="rId18"/>
    <sheet name="Data 5" sheetId="11" r:id="rId19"/>
    <sheet name="Data 6" sheetId="29" r:id="rId20"/>
    <sheet name="Data 7" sheetId="15" r:id="rId21"/>
    <sheet name="Data 8" sheetId="16" r:id="rId22"/>
    <sheet name="Data 9" sheetId="17" r:id="rId23"/>
    <sheet name="Data 10" sheetId="18" r:id="rId24"/>
    <sheet name="Data 11" sheetId="20" r:id="rId25"/>
    <sheet name="Data 12" sheetId="22" r:id="rId26"/>
    <sheet name="Data 13" sheetId="28" r:id="rId27"/>
  </sheets>
  <externalReferences>
    <externalReference r:id="rId28"/>
    <externalReference r:id="rId29"/>
    <externalReference r:id="rId30"/>
    <externalReference r:id="rId31"/>
    <externalReference r:id="rId32"/>
  </externalReferences>
  <definedNames>
    <definedName name="_Toc492835328" localSheetId="25">'Data 12'!$F$1</definedName>
    <definedName name="_Toc492835329" localSheetId="25">'Data 12'!$F$2</definedName>
    <definedName name="_Toc492835335" localSheetId="19">'Data 6'!#REF!</definedName>
    <definedName name="_Toc493674113" localSheetId="24">'Data 11'!$J$1</definedName>
    <definedName name="_Toc496706506" localSheetId="26">'Data 13'!$I$1</definedName>
    <definedName name="_Toc506408990" localSheetId="17">'Data 4'!$F$1</definedName>
    <definedName name="_Toc506409018" localSheetId="13">'Data 1'!$K$1</definedName>
    <definedName name="_Toc506409025" localSheetId="20">'Data 7'!$G$1</definedName>
    <definedName name="_Toc506409029" localSheetId="14">'Data 2a'!$F$1</definedName>
    <definedName name="_Toc506409030" localSheetId="16">'Data 3'!$F$1</definedName>
    <definedName name="_Toc506409031" localSheetId="19">'Data 6'!$X$1</definedName>
    <definedName name="_Toc506409032" localSheetId="18">'Data 5'!$G$1</definedName>
    <definedName name="as" localSheetId="9">[1]May02!#REF!</definedName>
    <definedName name="as" localSheetId="7">[1]May02!#REF!</definedName>
    <definedName name="as" localSheetId="8">[1]May02!#REF!</definedName>
    <definedName name="as">[1]May02!#REF!</definedName>
    <definedName name="BASE_a">[2]f_aux!$E$2:$E$33</definedName>
    <definedName name="c_goods_ppi" localSheetId="9">#REF!</definedName>
    <definedName name="c_goods_ppi" localSheetId="7">#REF!</definedName>
    <definedName name="c_goods_ppi" localSheetId="8">#REF!</definedName>
    <definedName name="c_goods_ppi">#REF!</definedName>
    <definedName name="c_goods_selling" localSheetId="9">#REF!</definedName>
    <definedName name="c_goods_selling" localSheetId="7">#REF!</definedName>
    <definedName name="c_goods_selling" localSheetId="8">#REF!</definedName>
    <definedName name="c_goods_selling">#REF!</definedName>
    <definedName name="c_goods_time" localSheetId="9">#REF!</definedName>
    <definedName name="c_goods_time" localSheetId="7">#REF!</definedName>
    <definedName name="c_goods_time" localSheetId="8">#REF!</definedName>
    <definedName name="c_goods_time">#REF!</definedName>
    <definedName name="CANADA" localSheetId="9">[1]May02!#REF!</definedName>
    <definedName name="CANADA" localSheetId="7">[1]May02!#REF!</definedName>
    <definedName name="CANADA" localSheetId="8">[1]May02!#REF!</definedName>
    <definedName name="CANADA">[1]May02!#REF!</definedName>
    <definedName name="consumers_expectations" localSheetId="9">#REF!</definedName>
    <definedName name="consumers_expectations" localSheetId="7">#REF!</definedName>
    <definedName name="consumers_expectations" localSheetId="8">#REF!</definedName>
    <definedName name="consumers_expectations">#REF!</definedName>
    <definedName name="consumers_hicp" localSheetId="9">#REF!</definedName>
    <definedName name="consumers_hicp" localSheetId="7">#REF!</definedName>
    <definedName name="consumers_hicp" localSheetId="8">#REF!</definedName>
    <definedName name="consumers_hicp">#REF!</definedName>
    <definedName name="consumers_perceptions" localSheetId="9">#REF!</definedName>
    <definedName name="consumers_perceptions" localSheetId="7">#REF!</definedName>
    <definedName name="consumers_perceptions" localSheetId="8">#REF!</definedName>
    <definedName name="consumers_perceptions">#REF!</definedName>
    <definedName name="consumers_time" localSheetId="9">#REF!</definedName>
    <definedName name="consumers_time" localSheetId="7">#REF!</definedName>
    <definedName name="consumers_time" localSheetId="8">#REF!</definedName>
    <definedName name="consumers_time">#REF!</definedName>
    <definedName name="data1">'[3]CFM Graph 1&amp;2 data'!$A$3:$H$68</definedName>
    <definedName name="data1col">'[3]CFM Graph 1&amp;2 data'!$A$3:$H$3</definedName>
    <definedName name="data2">[3]TFP!$A$2:$O$125</definedName>
    <definedName name="data2col">[3]TFP!$A$2:$O$2</definedName>
    <definedName name="DATE">[2]f_aux!$A$2:$A$33</definedName>
    <definedName name="datei">[2]f_aux!$B$2:$B$33</definedName>
    <definedName name="did_a1">[2]f_aux!$V$5</definedName>
    <definedName name="did_a2">[2]f_aux!$V$6</definedName>
    <definedName name="did_a3">[2]f_aux!$V$7</definedName>
    <definedName name="err_a">[2]f_aux!$F$2:$F$33</definedName>
    <definedName name="EU_BBB" localSheetId="9">[4]Data_daily!#REF!</definedName>
    <definedName name="EU_BBB" localSheetId="7">[4]Data_daily!#REF!</definedName>
    <definedName name="EU_BBB" localSheetId="8">[4]Data_daily!#REF!</definedName>
    <definedName name="EU_BBB">[4]Data_daily!#REF!</definedName>
    <definedName name="EU_BBB_hist" localSheetId="9">[4]Data_daily!#REF!</definedName>
    <definedName name="EU_BBB_hist" localSheetId="7">[4]Data_daily!#REF!</definedName>
    <definedName name="EU_BBB_hist" localSheetId="8">[4]Data_daily!#REF!</definedName>
    <definedName name="EU_BBB_hist">[4]Data_daily!#REF!</definedName>
    <definedName name="EU_spread_A" localSheetId="9">[4]Data_daily!#REF!</definedName>
    <definedName name="EU_spread_A" localSheetId="7">[4]Data_daily!#REF!</definedName>
    <definedName name="EU_spread_A" localSheetId="8">[4]Data_daily!#REF!</definedName>
    <definedName name="EU_spread_A">[4]Data_daily!#REF!</definedName>
    <definedName name="EU_spread_AA" localSheetId="9">[4]Data_daily!#REF!</definedName>
    <definedName name="EU_spread_AA" localSheetId="7">[4]Data_daily!#REF!</definedName>
    <definedName name="EU_spread_AA" localSheetId="8">[4]Data_daily!#REF!</definedName>
    <definedName name="EU_spread_AA">[4]Data_daily!#REF!</definedName>
    <definedName name="EU_spread_AAA" localSheetId="9">[4]Data_daily!#REF!</definedName>
    <definedName name="EU_spread_AAA" localSheetId="7">[4]Data_daily!#REF!</definedName>
    <definedName name="EU_spread_AAA" localSheetId="8">[4]Data_daily!#REF!</definedName>
    <definedName name="EU_spread_AAA">[4]Data_daily!#REF!</definedName>
    <definedName name="EU_spread_BBB" localSheetId="9">[4]Data_daily!#REF!</definedName>
    <definedName name="EU_spread_BBB" localSheetId="7">[4]Data_daily!#REF!</definedName>
    <definedName name="EU_spread_BBB" localSheetId="8">[4]Data_daily!#REF!</definedName>
    <definedName name="EU_spread_BBB">[4]Data_daily!#REF!</definedName>
    <definedName name="EU_spread_hist_A" localSheetId="9">[4]Data_daily!#REF!</definedName>
    <definedName name="EU_spread_hist_A" localSheetId="7">[4]Data_daily!#REF!</definedName>
    <definedName name="EU_spread_hist_A" localSheetId="8">[4]Data_daily!#REF!</definedName>
    <definedName name="EU_spread_hist_A">[4]Data_daily!#REF!</definedName>
    <definedName name="EU_spread_hist_AA" localSheetId="9">[4]Data_daily!#REF!</definedName>
    <definedName name="EU_spread_hist_AA" localSheetId="7">[4]Data_daily!#REF!</definedName>
    <definedName name="EU_spread_hist_AA" localSheetId="8">[4]Data_daily!#REF!</definedName>
    <definedName name="EU_spread_hist_AA">[4]Data_daily!#REF!</definedName>
    <definedName name="EU_spread_hist_AAA" localSheetId="9">[4]Data_daily!#REF!</definedName>
    <definedName name="EU_spread_hist_AAA" localSheetId="7">[4]Data_daily!#REF!</definedName>
    <definedName name="EU_spread_hist_AAA" localSheetId="8">[4]Data_daily!#REF!</definedName>
    <definedName name="EU_spread_hist_AAA">[4]Data_daily!#REF!</definedName>
    <definedName name="EU_spread_hist_BBB" localSheetId="9">[4]Data_daily!#REF!</definedName>
    <definedName name="EU_spread_hist_BBB" localSheetId="7">[4]Data_daily!#REF!</definedName>
    <definedName name="EU_spread_hist_BBB" localSheetId="8">[4]Data_daily!#REF!</definedName>
    <definedName name="EU_spread_hist_BBB">[4]Data_daily!#REF!</definedName>
    <definedName name="FattScalaOr">[2]Layout!$F$16</definedName>
    <definedName name="FattScalaVert">[2]Layout!$D$16</definedName>
    <definedName name="FRANCE" localSheetId="9">[1]May02!#REF!</definedName>
    <definedName name="FRANCE" localSheetId="7">[1]May02!#REF!</definedName>
    <definedName name="FRANCE" localSheetId="8">[1]May02!#REF!</definedName>
    <definedName name="FRANCE">[1]May02!#REF!</definedName>
    <definedName name="GERMANY" localSheetId="9">[1]May02!#REF!</definedName>
    <definedName name="GERMANY" localSheetId="7">[1]May02!#REF!</definedName>
    <definedName name="GERMANY" localSheetId="8">[1]May02!#REF!</definedName>
    <definedName name="GERMANY">[1]May02!#REF!</definedName>
    <definedName name="growth_corp_long" localSheetId="9">#REF!</definedName>
    <definedName name="growth_corp_long" localSheetId="7">#REF!</definedName>
    <definedName name="growth_corp_long" localSheetId="8">#REF!</definedName>
    <definedName name="growth_corp_long">#REF!</definedName>
    <definedName name="growth_corp_short" localSheetId="9">#REF!</definedName>
    <definedName name="growth_corp_short" localSheetId="7">#REF!</definedName>
    <definedName name="growth_corp_short" localSheetId="8">#REF!</definedName>
    <definedName name="growth_corp_short">#REF!</definedName>
    <definedName name="growth_corp_tot" localSheetId="9">#REF!</definedName>
    <definedName name="growth_corp_tot" localSheetId="7">#REF!</definedName>
    <definedName name="growth_corp_tot" localSheetId="8">#REF!</definedName>
    <definedName name="growth_corp_tot">#REF!</definedName>
    <definedName name="growth_pub_long" localSheetId="9">#REF!</definedName>
    <definedName name="growth_pub_long" localSheetId="7">#REF!</definedName>
    <definedName name="growth_pub_long" localSheetId="8">#REF!</definedName>
    <definedName name="growth_pub_long">#REF!</definedName>
    <definedName name="growth_pub_short" localSheetId="9">#REF!</definedName>
    <definedName name="growth_pub_short" localSheetId="7">#REF!</definedName>
    <definedName name="growth_pub_short" localSheetId="8">#REF!</definedName>
    <definedName name="growth_pub_short">#REF!</definedName>
    <definedName name="growth_pub_tot" localSheetId="9">#REF!</definedName>
    <definedName name="growth_pub_tot" localSheetId="7">#REF!</definedName>
    <definedName name="growth_pub_tot" localSheetId="8">#REF!</definedName>
    <definedName name="growth_pub_tot">#REF!</definedName>
    <definedName name="i_goods_ppi" localSheetId="9">#REF!</definedName>
    <definedName name="i_goods_ppi" localSheetId="7">#REF!</definedName>
    <definedName name="i_goods_ppi" localSheetId="8">#REF!</definedName>
    <definedName name="i_goods_ppi">#REF!</definedName>
    <definedName name="i_goods_selling" localSheetId="9">#REF!</definedName>
    <definedName name="i_goods_selling" localSheetId="7">#REF!</definedName>
    <definedName name="i_goods_selling" localSheetId="8">#REF!</definedName>
    <definedName name="i_goods_selling">#REF!</definedName>
    <definedName name="i_goods_time" localSheetId="9">#REF!</definedName>
    <definedName name="i_goods_time" localSheetId="7">#REF!</definedName>
    <definedName name="i_goods_time" localSheetId="8">#REF!</definedName>
    <definedName name="i_goods_time">#REF!</definedName>
    <definedName name="ITALY" localSheetId="9">[1]May02!#REF!</definedName>
    <definedName name="ITALY" localSheetId="7">[1]May02!#REF!</definedName>
    <definedName name="ITALY" localSheetId="8">[1]May02!#REF!</definedName>
    <definedName name="ITALY">[1]May02!#REF!</definedName>
    <definedName name="JAPAN" localSheetId="9">[1]May02!#REF!</definedName>
    <definedName name="JAPAN" localSheetId="7">[1]May02!#REF!</definedName>
    <definedName name="JAPAN" localSheetId="8">[1]May02!#REF!</definedName>
    <definedName name="JAPAN">[1]May02!#REF!</definedName>
    <definedName name="k_goods_ppi" localSheetId="9">#REF!</definedName>
    <definedName name="k_goods_ppi" localSheetId="7">#REF!</definedName>
    <definedName name="k_goods_ppi" localSheetId="8">#REF!</definedName>
    <definedName name="k_goods_ppi">#REF!</definedName>
    <definedName name="k_goods_selling" localSheetId="9">#REF!</definedName>
    <definedName name="k_goods_selling" localSheetId="7">#REF!</definedName>
    <definedName name="k_goods_selling" localSheetId="8">#REF!</definedName>
    <definedName name="k_goods_selling">#REF!</definedName>
    <definedName name="k_goods_time" localSheetId="9">#REF!</definedName>
    <definedName name="k_goods_time" localSheetId="7">#REF!</definedName>
    <definedName name="k_goods_time" localSheetId="8">#REF!</definedName>
    <definedName name="k_goods_time">#REF!</definedName>
    <definedName name="latestrates" localSheetId="9">[1]May02!#REF!</definedName>
    <definedName name="latestrates" localSheetId="7">[1]May02!#REF!</definedName>
    <definedName name="latestrates" localSheetId="8">[1]May02!#REF!</definedName>
    <definedName name="latestrates">[1]May02!#REF!</definedName>
    <definedName name="mfg_input" localSheetId="9">#REF!</definedName>
    <definedName name="mfg_input" localSheetId="7">#REF!</definedName>
    <definedName name="mfg_input" localSheetId="8">#REF!</definedName>
    <definedName name="mfg_input">#REF!</definedName>
    <definedName name="mfg_ppi" localSheetId="9">#REF!</definedName>
    <definedName name="mfg_ppi" localSheetId="7">#REF!</definedName>
    <definedName name="mfg_ppi" localSheetId="8">#REF!</definedName>
    <definedName name="mfg_ppi">#REF!</definedName>
    <definedName name="mfg_selling" localSheetId="9">#REF!</definedName>
    <definedName name="mfg_selling" localSheetId="7">#REF!</definedName>
    <definedName name="mfg_selling" localSheetId="8">#REF!</definedName>
    <definedName name="mfg_selling">#REF!</definedName>
    <definedName name="mfg_time" localSheetId="9">#REF!</definedName>
    <definedName name="mfg_time" localSheetId="7">#REF!</definedName>
    <definedName name="mfg_time" localSheetId="8">#REF!</definedName>
    <definedName name="mfg_time">#REF!</definedName>
    <definedName name="NETHERLANDS" localSheetId="9">[1]May02!#REF!</definedName>
    <definedName name="NETHERLANDS" localSheetId="7">[1]May02!#REF!</definedName>
    <definedName name="NETHERLANDS" localSheetId="8">[1]May02!#REF!</definedName>
    <definedName name="NETHERLANDS">[1]May02!#REF!</definedName>
    <definedName name="nome_base">[2]Layout!$C$3</definedName>
    <definedName name="NORWAY" localSheetId="9">[1]May02!#REF!</definedName>
    <definedName name="NORWAY" localSheetId="7">[1]May02!#REF!</definedName>
    <definedName name="NORWAY" localSheetId="8">[1]May02!#REF!</definedName>
    <definedName name="NORWAY">[1]May02!#REF!</definedName>
    <definedName name="oilfcasts" localSheetId="9">[1]May02!#REF!</definedName>
    <definedName name="oilfcasts" localSheetId="7">[1]May02!#REF!</definedName>
    <definedName name="oilfcasts" localSheetId="8">[1]May02!#REF!</definedName>
    <definedName name="oilfcasts">[1]May02!#REF!</definedName>
    <definedName name="PERIODO">[2]f_aux!$C$2:$C$33</definedName>
    <definedName name="services_input" localSheetId="9">#REF!</definedName>
    <definedName name="services_input" localSheetId="7">#REF!</definedName>
    <definedName name="services_input" localSheetId="8">#REF!</definedName>
    <definedName name="services_input">#REF!</definedName>
    <definedName name="services_profit" localSheetId="9">#REF!</definedName>
    <definedName name="services_profit" localSheetId="7">#REF!</definedName>
    <definedName name="services_profit" localSheetId="8">#REF!</definedName>
    <definedName name="services_profit">#REF!</definedName>
    <definedName name="services_selling" localSheetId="9">#REF!</definedName>
    <definedName name="services_selling" localSheetId="7">#REF!</definedName>
    <definedName name="services_selling" localSheetId="8">#REF!</definedName>
    <definedName name="services_selling">#REF!</definedName>
    <definedName name="services_time" localSheetId="9">#REF!</definedName>
    <definedName name="services_time" localSheetId="7">#REF!</definedName>
    <definedName name="services_time" localSheetId="8">#REF!</definedName>
    <definedName name="services_time">#REF!</definedName>
    <definedName name="SPAIN" localSheetId="9">[1]May02!#REF!</definedName>
    <definedName name="SPAIN" localSheetId="7">[1]May02!#REF!</definedName>
    <definedName name="SPAIN" localSheetId="8">[1]May02!#REF!</definedName>
    <definedName name="SPAIN">[1]May02!#REF!</definedName>
    <definedName name="spotoil" localSheetId="9">[1]May02!#REF!</definedName>
    <definedName name="spotoil" localSheetId="7">[1]May02!#REF!</definedName>
    <definedName name="spotoil" localSheetId="8">[1]May02!#REF!</definedName>
    <definedName name="spotoil">[1]May02!#REF!</definedName>
    <definedName name="SWEDEN" localSheetId="9">[1]May02!#REF!</definedName>
    <definedName name="SWEDEN" localSheetId="7">[1]May02!#REF!</definedName>
    <definedName name="SWEDEN" localSheetId="8">[1]May02!#REF!</definedName>
    <definedName name="SWEDEN">[1]May02!#REF!</definedName>
    <definedName name="SWITZERLAND" localSheetId="9">[1]May02!#REF!</definedName>
    <definedName name="SWITZERLAND" localSheetId="7">[1]May02!#REF!</definedName>
    <definedName name="SWITZERLAND" localSheetId="8">[1]May02!#REF!</definedName>
    <definedName name="SWITZERLAND">[1]May02!#REF!</definedName>
    <definedName name="Table4_time" localSheetId="9">#REF!</definedName>
    <definedName name="Table4_time" localSheetId="7">#REF!</definedName>
    <definedName name="Table4_time" localSheetId="8">#REF!</definedName>
    <definedName name="Table4_time">#REF!</definedName>
    <definedName name="tick_alto_a">[2]f_aux!$S$7</definedName>
    <definedName name="tick_basso_a">[2]f_aux!$S$5</definedName>
    <definedName name="tick_medio_a">[2]f_aux!$S$6</definedName>
    <definedName name="UK" localSheetId="9">[1]May02!#REF!</definedName>
    <definedName name="UK" localSheetId="7">[1]May02!#REF!</definedName>
    <definedName name="UK" localSheetId="8">[1]May02!#REF!</definedName>
    <definedName name="UK">[1]May02!#REF!</definedName>
    <definedName name="US_BBB" localSheetId="9">[4]Data_daily!#REF!</definedName>
    <definedName name="US_BBB" localSheetId="7">[4]Data_daily!#REF!</definedName>
    <definedName name="US_BBB" localSheetId="8">[4]Data_daily!#REF!</definedName>
    <definedName name="US_BBB">[4]Data_daily!#REF!</definedName>
    <definedName name="US_BBB_hist" localSheetId="9">[4]Data_daily!#REF!</definedName>
    <definedName name="US_BBB_hist" localSheetId="7">[4]Data_daily!#REF!</definedName>
    <definedName name="US_BBB_hist" localSheetId="8">[4]Data_daily!#REF!</definedName>
    <definedName name="US_BBB_hist">[4]Data_daily!#REF!</definedName>
    <definedName name="US_spread_A" localSheetId="9">[4]Data_daily!#REF!</definedName>
    <definedName name="US_spread_A" localSheetId="7">[4]Data_daily!#REF!</definedName>
    <definedName name="US_spread_A" localSheetId="8">[4]Data_daily!#REF!</definedName>
    <definedName name="US_spread_A">[4]Data_daily!#REF!</definedName>
    <definedName name="US_spread_AA" localSheetId="9">[4]Data_daily!#REF!</definedName>
    <definedName name="US_spread_AA" localSheetId="7">[4]Data_daily!#REF!</definedName>
    <definedName name="US_spread_AA" localSheetId="8">[4]Data_daily!#REF!</definedName>
    <definedName name="US_spread_AA">[4]Data_daily!#REF!</definedName>
    <definedName name="US_spread_AAA" localSheetId="9">[4]Data_daily!#REF!</definedName>
    <definedName name="US_spread_AAA" localSheetId="7">[4]Data_daily!#REF!</definedName>
    <definedName name="US_spread_AAA" localSheetId="8">[4]Data_daily!#REF!</definedName>
    <definedName name="US_spread_AAA">[4]Data_daily!#REF!</definedName>
    <definedName name="US_spread_hist_A" localSheetId="9">[4]Data_daily!#REF!</definedName>
    <definedName name="US_spread_hist_A" localSheetId="7">[4]Data_daily!#REF!</definedName>
    <definedName name="US_spread_hist_A" localSheetId="8">[4]Data_daily!#REF!</definedName>
    <definedName name="US_spread_hist_A">[4]Data_daily!#REF!</definedName>
    <definedName name="US_spread_hist_AA" localSheetId="9">[4]Data_daily!#REF!</definedName>
    <definedName name="US_spread_hist_AA" localSheetId="7">[4]Data_daily!#REF!</definedName>
    <definedName name="US_spread_hist_AA" localSheetId="8">[4]Data_daily!#REF!</definedName>
    <definedName name="US_spread_hist_AA">[4]Data_daily!#REF!</definedName>
    <definedName name="US_spread_hist_AAA" localSheetId="9">[4]Data_daily!#REF!</definedName>
    <definedName name="US_spread_hist_AAA" localSheetId="7">[4]Data_daily!#REF!</definedName>
    <definedName name="US_spread_hist_AAA" localSheetId="8">[4]Data_daily!#REF!</definedName>
    <definedName name="US_spread_hist_AAA">[4]Data_daily!#REF!</definedName>
    <definedName name="US_spread_hist_BBB" localSheetId="9">[4]Data_daily!#REF!</definedName>
    <definedName name="US_spread_hist_BBB" localSheetId="7">[4]Data_daily!#REF!</definedName>
    <definedName name="US_spread_hist_BBB" localSheetId="8">[4]Data_daily!#REF!</definedName>
    <definedName name="US_spread_hist_BBB">[4]Data_daily!#REF!</definedName>
    <definedName name="weadds" localSheetId="9">[1]May02!#REF!</definedName>
    <definedName name="weadds" localSheetId="7">[1]May02!#REF!</definedName>
    <definedName name="weadds" localSheetId="8">[1]May02!#REF!</definedName>
    <definedName name="weadds">[1]May02!#REF!</definedName>
    <definedName name="xlhInhalt">"ZRDaten1;ZRDaten2;ZRDaten3;ZRDaten4"</definedName>
    <definedName name="xrates" localSheetId="9">[1]May02!#REF!</definedName>
    <definedName name="xrates" localSheetId="7">[1]May02!#REF!</definedName>
    <definedName name="xrates" localSheetId="8">[1]May02!#REF!</definedName>
    <definedName name="xrates">[1]May02!#REF!</definedName>
    <definedName name="ymax_a">[2]f_aux!$S$4</definedName>
    <definedName name="ymin_a">[2]f_aux!$S$3</definedName>
    <definedName name="ZRDaten1">'[5]alle Banken'!$A$6:$AC$138</definedName>
    <definedName name="ZRDaten1.Datum">"26.06.2002 17:14:22"</definedName>
    <definedName name="ZRDaten1.ErgDef.1">"?XLSHOST_READ_1(EXCEL)_x000D_
GLOBAL(V;''1970-'';;;;;;KTS;W;3)_x000D_
SPALTE1(''PQA350!EE!'')_x000D_
SPALTE2(''PQA354!EE!'')_x000D_
SPALTE3(''PQA358!EE!'')_x000D_
SPALTE4(''PQ3028!EE!'')_x000D_
SPALTE5(''PQ3023!EE!'')_x000D_
SPALTE6(''PQ3027!EE!'')_x000D_
SPALTE7(''PQ3020!EE!'')_x000D_
SPALTE8(''PQ3022!_"</definedName>
    <definedName name="ZRDaten1.ErgDef.2">"?EE!'')_x000D_
SPALTE9(''PQ3002!EE!'')_x000D_
SPALTE10(''PQ3201!EE!'')_x000D_
SPALTE11(''#QEE01=PQ3002-PQ3201'')_x000D_
SPALTE12(''#QEE02=PQA355+PQA359+PQ3039+PQ3044'')_x000D_
SPALTE13(''#QEE03=PQA356+PQA360+PQ3076+PQ3081'')_x000D_
SPALTE14(''#QEE04=PQA357+PQA361+PQ3113+PQ3118'')_x000D_
SPAL_"</definedName>
    <definedName name="ZRDaten1.ErgDef.3">"?TE15(''PBA350!EE!'')_x000D_
SPALTE16(''PBA354!EE!'')_x000D_
SPALTE17(''PBA358!EE!'')_x000D_
SPALTE18(''PB3028!EE!'')_x000D_
SPALTE19(''PB3023!EE!'')_x000D_
SPALTE20(''PB3027!EE!'')_x000D_
SPALTE21(''PB3020!EE!'')_x000D_
SPALTE22(''PB3022!EE!'')_x000D_
SPALTE23(''PB3002!EE!'')_x000D_
SPALTE24(''PB3021!E_"</definedName>
    <definedName name="ZRDaten1.ErgDef.4">"?E!'')_x000D_
SPALTE25(''#QEE05=PB3002-PB3021'')_x000D_
SPALTE26(''#QEE06=PBA355+PBA359+PB3039+PB3044'')_x000D_
SPALTE27(''#QEE07=PBA356+PBA360+PB3076+PB3081'')_x000D_
SPALTE28(''#QEE08=PBA357+PBA361+PB3113+PB3118'')"</definedName>
    <definedName name="ZRDaten2">[5]Grossbanken!$A$6:$AC$138</definedName>
    <definedName name="ZRDaten2.Datum">"26.06.2002 16:21:30"</definedName>
    <definedName name="ZRDaten2.ErgDef.1">"?XLSHOST_READ_1(EXCEL)_x000D_
GLOBAL(V;''1970-'';;;;;;KTS;W;3)_x000D_
SPALTE1(''PQC350!EE!'')_x000D_
SPALTE2(''PQC354!EE!'')_x000D_
SPALTE3(''PQC358!EE!'')_x000D_
SPALTE4(''PQ0121!EE!'')_x000D_
SPALTE5(''PQ0101!EE!'')_x000D_
SPALTE6(''PQ0117!EE!'')_x000D_
SPALTE7(''PQ0089!EE!'')_x000D_
SPALTE8(''PQ0097!_"</definedName>
    <definedName name="ZRDaten2.ErgDef.2">"?EE!'')_x000D_
SPALTE9(''PQ0005!EE!'')_x000D_
SPALTE10(''PQ3249!EE!'')_x000D_
SPALTE11(''#QEE01=PQ0005-PQ3249'')_x000D_
SPALTE12(''#QEE02=PQC355+PQC359+PQ0006+PQ0018'')_x000D_
SPALTE13(''#QEE03=PQC356+PQC360+PQ0007+PQ0019'')_x000D_
SPALTE14(''#QEE04=PQC357+PQC361+PQ0008+PQ0020'')_x000D_
SPAL_"</definedName>
    <definedName name="ZRDaten2.ErgDef.3">"?TE15(''PBC350!EE!'')_x000D_
SPALTE16(''PBC354!EE!'')_x000D_
SPALTE17(''PBC358!EE!'')_x000D_
SPALTE18(''PB0121!EE!'')_x000D_
SPALTE19(''PB0101!EE!'')_x000D_
SPALTE20(''PB0117!EE!'')_x000D_
SPALTE21(''PB0089!EE!'')_x000D_
SPALTE22(''PB0097!EE!'')_x000D_
SPALTE23(''PB0005!EE!'')_x000D_
SPALTE24(''PB3249!E_"</definedName>
    <definedName name="ZRDaten2.ErgDef.4">"?E!'')_x000D_
SPALTE25(''#QEE01=PB0005-PB3249'')_x000D_
SPALTE26(''#QEE02=PBC355+PBC359+PB0006+PB0018'')_x000D_
SPALTE27(''#QEE03=PBC356+PBC360+PB0007+PB0019'')_x000D_
SPALTE28(''#QEE04=PBC357+PBC361+PB0008+PB0020'')"</definedName>
    <definedName name="ZRDaten3">[5]Sparkassen!$A$6:$AC$138</definedName>
    <definedName name="ZRDaten3.Datum">"26.06.2002 16:19:12"</definedName>
    <definedName name="ZRDaten3.ErgDef.1">"?XLSHOST_READ_1(EXCEL)_x000D_
GLOBAL(V;''1970-'';;;;;;KTS;W;3)_x000D_
SPALTE1(''PQH350!EE!'')_x000D_
SPALTE2(''PQH354!EE!'')_x000D_
SPALTE3(''PQH358!EE!'')_x000D_
SPALTE4(''PQ1321!EE!'')_x000D_
SPALTE5(''PQ1301!EE!'')_x000D_
SPALTE6(''PQ1317!EE!'')_x000D_
SPALTE7(''PQ1289!EE!'')_x000D_
SPALTE8(''PQ1297!_"</definedName>
    <definedName name="ZRDaten3.ErgDef.2">"?EE!'')_x000D_
SPALTE9(''PQ1205!EE!'')_x000D_
SPALTE10(''PQ3429!EE!'')_x000D_
SPALTE11(''#QEE01=PQ1205-PQ3429'')_x000D_
SPALTE12(''#QEE02=PQH355+PQH359+PQ1206+PQ1218'')_x000D_
SPALTE13(''#QEE03=PQH356+PQH360+PQ1207+PQ1219'')_x000D_
SPALTE14(''#QEE04=PQH357+PQH361+PQ1208+PQ1220'')_x000D_
SPAL_"</definedName>
    <definedName name="ZRDaten3.ErgDef.3">"?TE15(''PBH350!EE!'')_x000D_
SPALTE16(''PBH354!EE!'')_x000D_
SPALTE17(''PBH358!EE!'')_x000D_
SPALTE18(''PB1321!EE!'')_x000D_
SPALTE19(''PB1301!EE!'')_x000D_
SPALTE20(''PB1317!EE!'')_x000D_
SPALTE21(''PB1289!EE!'')_x000D_
SPALTE22(''PB1297!EE!'')_x000D_
SPALTE23(''PB1205!EE!'')_x000D_
SPALTE24(''PB3429!E_"</definedName>
    <definedName name="ZRDaten3.ErgDef.4">"?E!'')_x000D_
SPALTE25(''#QEE01=PB1205-PB3429'')_x000D_
SPALTE26(''#QEE02=PBH355+PBH359+PB1206+PB1218'')_x000D_
SPALTE27(''#QEE03=PBH356+PBH360+PB1207+PB1219'')_x000D_
SPALTE28(''#QEE04=PBH357+PBH361+PB1208+PB1220'')"</definedName>
    <definedName name="ZRDaten4">[5]Kreditgenossen!$A$6:$AC$138</definedName>
    <definedName name="ZRDaten4.Datum">"26.06.2002 16:31:06"</definedName>
    <definedName name="ZRDaten4.ErgDef.1">"?XLSHOST_READ_1(EXCEL)_x000D_
GLOBAL(V;''1970-'';;;;;;KTS;W;3)_x000D_
SPALTE1(''PQL350!EE!'')_x000D_
SPALTE2(''PQL354!EE!'')_x000D_
SPALTE3(''PQL358!EE!'')_x000D_
SPALTE4(''PQ1721!EE!'')_x000D_
SPALTE5(''PQ1701!EE!'')_x000D_
SPALTE6(''PQ1717!EE!'')_x000D_
SPALTE7(''PQ1689!EE!'')_x000D_
SPALTE8(''PQ1697!_"</definedName>
    <definedName name="ZRDaten4.ErgDef.2">"?EE!'')_x000D_
SPALTE9(''PQ1605!EE!'')_x000D_
SPALTE10(''PQ3477!EE!'')_x000D_
SPALTE11(''#QEE01=PQ1605-PQ3477'')_x000D_
SPALTE12(''#QEE02=PQL355+PQL359+PQ1606+PQ1618'')_x000D_
SPALTE13(''#QEE03=PQL356+PQL360+PQ1607+PQ1619'')_x000D_
SPALTE14(''#QEE04=PQL357+PQL361+PQ1608+PQ1620'')_x000D_
SPAL_"</definedName>
    <definedName name="ZRDaten4.ErgDef.3">"?TE15(''PBL350!EE!'')_x000D_
SPALTE16(''PBL354!EE!'')_x000D_
SPALTE17(''PBL358!EE!'')_x000D_
SPALTE18(''PB1721!EE!'')_x000D_
SPALTE19(''PB1701!EE!'')_x000D_
SPALTE20(''PB1717!EE!'')_x000D_
SPALTE21(''PB1689!EE!'')_x000D_
SPALTE22(''PB1697!EE!'')_x000D_
SPALTE23(''PB1605!EE!'')_x000D_
SPALTE24(''PB3477!E_"</definedName>
    <definedName name="ZRDaten4.ErgDef.4">"?E!'')_x000D_
SPALTE25(''#QEE01=PB1605-PB3477'')_x000D_
SPALTE26(''#QEE02=PBL355+PBL359+PB1606+PB1618'')_x000D_
SPALTE27(''#QEE03=PBL356+PBL360+PB1607+PB1619'')_x000D_
SPALTE28(''#QEE04=PBL357+PBL361+PB1608+PB1620'')"</definedName>
  </definedNames>
  <calcPr calcId="179021" concurrentCalc="0"/>
  <extLst>
    <ext xmlns:mx="http://schemas.microsoft.com/office/mac/excel/2008/main" uri="{7523E5D3-25F3-A5E0-1632-64F254C22452}">
      <mx:ArchID Flags="2"/>
    </ext>
  </extLst>
</workbook>
</file>

<file path=xl/calcChain.xml><?xml version="1.0" encoding="utf-8"?>
<calcChain xmlns="http://schemas.openxmlformats.org/spreadsheetml/2006/main">
  <c r="H138" i="29" l="1"/>
  <c r="G138" i="29"/>
  <c r="F138" i="29"/>
  <c r="H137" i="29"/>
  <c r="G137" i="29"/>
  <c r="F137" i="29"/>
  <c r="H136" i="29"/>
  <c r="G136" i="29"/>
  <c r="F136" i="29"/>
  <c r="H135" i="29"/>
  <c r="G135" i="29"/>
  <c r="F135" i="29"/>
  <c r="H134" i="29"/>
  <c r="G134" i="29"/>
  <c r="F134" i="29"/>
  <c r="H133" i="29"/>
  <c r="G133" i="29"/>
  <c r="F133" i="29"/>
  <c r="H132" i="29"/>
  <c r="G132" i="29"/>
  <c r="F132" i="29"/>
  <c r="H131" i="29"/>
  <c r="G131" i="29"/>
  <c r="F131" i="29"/>
  <c r="H130" i="29"/>
  <c r="G130" i="29"/>
  <c r="F130" i="29"/>
  <c r="H129" i="29"/>
  <c r="G129" i="29"/>
  <c r="F129" i="29"/>
  <c r="H128" i="29"/>
  <c r="G128" i="29"/>
  <c r="F128" i="29"/>
  <c r="H127" i="29"/>
  <c r="G127" i="29"/>
  <c r="F127" i="29"/>
  <c r="H126" i="29"/>
  <c r="G126" i="29"/>
  <c r="F126" i="29"/>
  <c r="H125" i="29"/>
  <c r="G125" i="29"/>
  <c r="F125" i="29"/>
  <c r="H124" i="29"/>
  <c r="G124" i="29"/>
  <c r="F124" i="29"/>
  <c r="H123" i="29"/>
  <c r="G123" i="29"/>
  <c r="F123" i="29"/>
  <c r="H122" i="29"/>
  <c r="G122" i="29"/>
  <c r="F122" i="29"/>
  <c r="H121" i="29"/>
  <c r="G121" i="29"/>
  <c r="F121" i="29"/>
  <c r="H120" i="29"/>
  <c r="G120" i="29"/>
  <c r="F120" i="29"/>
  <c r="H119" i="29"/>
  <c r="G119" i="29"/>
  <c r="F119" i="29"/>
  <c r="H118" i="29"/>
  <c r="G118" i="29"/>
  <c r="F118" i="29"/>
  <c r="H117" i="29"/>
  <c r="G117" i="29"/>
  <c r="F117" i="29"/>
  <c r="H116" i="29"/>
  <c r="G116" i="29"/>
  <c r="F116" i="29"/>
  <c r="H115" i="29"/>
  <c r="G115" i="29"/>
  <c r="F115" i="29"/>
  <c r="H114" i="29"/>
  <c r="G114" i="29"/>
  <c r="F114" i="29"/>
  <c r="H113" i="29"/>
  <c r="G113" i="29"/>
  <c r="F113" i="29"/>
  <c r="H112" i="29"/>
  <c r="G112" i="29"/>
  <c r="F112" i="29"/>
  <c r="H111" i="29"/>
  <c r="G111" i="29"/>
  <c r="F111" i="29"/>
  <c r="H110" i="29"/>
  <c r="G110" i="29"/>
  <c r="F110" i="29"/>
  <c r="H109" i="29"/>
  <c r="G109" i="29"/>
  <c r="F109" i="29"/>
  <c r="H108" i="29"/>
  <c r="G108" i="29"/>
  <c r="F108" i="29"/>
  <c r="H107" i="29"/>
  <c r="G107" i="29"/>
  <c r="F107" i="29"/>
  <c r="H106" i="29"/>
  <c r="G106" i="29"/>
  <c r="F106" i="29"/>
  <c r="H105" i="29"/>
  <c r="G105" i="29"/>
  <c r="F105" i="29"/>
  <c r="H104" i="29"/>
  <c r="G104" i="29"/>
  <c r="F104" i="29"/>
  <c r="H103" i="29"/>
  <c r="G103" i="29"/>
  <c r="F103" i="29"/>
  <c r="H102" i="29"/>
  <c r="G102" i="29"/>
  <c r="F102" i="29"/>
  <c r="H101" i="29"/>
  <c r="G101" i="29"/>
  <c r="F101" i="29"/>
  <c r="H100" i="29"/>
  <c r="G100" i="29"/>
  <c r="F100" i="29"/>
  <c r="H99" i="29"/>
  <c r="G99" i="29"/>
  <c r="F99" i="29"/>
  <c r="H98" i="29"/>
  <c r="G98" i="29"/>
  <c r="F98" i="29"/>
  <c r="H97" i="29"/>
  <c r="G97" i="29"/>
  <c r="F97" i="29"/>
  <c r="H96" i="29"/>
  <c r="G96" i="29"/>
  <c r="F96" i="29"/>
  <c r="H95" i="29"/>
  <c r="G95" i="29"/>
  <c r="F95" i="29"/>
  <c r="H94" i="29"/>
  <c r="G94" i="29"/>
  <c r="F94" i="29"/>
  <c r="H93" i="29"/>
  <c r="G93" i="29"/>
  <c r="F93" i="29"/>
  <c r="H92" i="29"/>
  <c r="G92" i="29"/>
  <c r="F92" i="29"/>
  <c r="H91" i="29"/>
  <c r="G91" i="29"/>
  <c r="F91" i="29"/>
  <c r="H90" i="29"/>
  <c r="G90" i="29"/>
  <c r="F90" i="29"/>
  <c r="H89" i="29"/>
  <c r="G89" i="29"/>
  <c r="F89" i="29"/>
  <c r="H88" i="29"/>
  <c r="G88" i="29"/>
  <c r="F88" i="29"/>
  <c r="H87" i="29"/>
  <c r="G87" i="29"/>
  <c r="F87" i="29"/>
  <c r="H86" i="29"/>
  <c r="G86" i="29"/>
  <c r="F86" i="29"/>
  <c r="H85" i="29"/>
  <c r="G85" i="29"/>
  <c r="F85" i="29"/>
  <c r="H84" i="29"/>
  <c r="G84" i="29"/>
  <c r="F84" i="29"/>
  <c r="H83" i="29"/>
  <c r="G83" i="29"/>
  <c r="F83" i="29"/>
  <c r="H82" i="29"/>
  <c r="G82" i="29"/>
  <c r="F82" i="29"/>
  <c r="H81" i="29"/>
  <c r="G81" i="29"/>
  <c r="F81" i="29"/>
  <c r="H80" i="29"/>
  <c r="G80" i="29"/>
  <c r="F80" i="29"/>
  <c r="H79" i="29"/>
  <c r="G79" i="29"/>
  <c r="F79" i="29"/>
  <c r="H78" i="29"/>
  <c r="G78" i="29"/>
  <c r="F78" i="29"/>
  <c r="H77" i="29"/>
  <c r="G77" i="29"/>
  <c r="F77" i="29"/>
  <c r="H76" i="29"/>
  <c r="G76" i="29"/>
  <c r="F76" i="29"/>
  <c r="H75" i="29"/>
  <c r="G75" i="29"/>
  <c r="F75" i="29"/>
  <c r="H74" i="29"/>
  <c r="G74" i="29"/>
  <c r="F74" i="29"/>
  <c r="H73" i="29"/>
  <c r="G73" i="29"/>
  <c r="F73" i="29"/>
  <c r="H72" i="29"/>
  <c r="G72" i="29"/>
  <c r="F72" i="29"/>
  <c r="H71" i="29"/>
  <c r="G71" i="29"/>
  <c r="F71" i="29"/>
  <c r="H70" i="29"/>
  <c r="G70" i="29"/>
  <c r="F70" i="29"/>
  <c r="H69" i="29"/>
  <c r="G69" i="29"/>
  <c r="F69" i="29"/>
  <c r="H68" i="29"/>
  <c r="G68" i="29"/>
  <c r="F68" i="29"/>
  <c r="H67" i="29"/>
  <c r="G67" i="29"/>
  <c r="F67" i="29"/>
  <c r="H66" i="29"/>
  <c r="G66" i="29"/>
  <c r="F66" i="29"/>
  <c r="H65" i="29"/>
  <c r="G65" i="29"/>
  <c r="F65" i="29"/>
  <c r="H64" i="29"/>
  <c r="G64" i="29"/>
  <c r="F64" i="29"/>
  <c r="H63" i="29"/>
  <c r="G63" i="29"/>
  <c r="F63" i="29"/>
  <c r="H62" i="29"/>
  <c r="G62" i="29"/>
  <c r="F62" i="29"/>
  <c r="H61" i="29"/>
  <c r="G61" i="29"/>
  <c r="F61" i="29"/>
  <c r="H60" i="29"/>
  <c r="G60" i="29"/>
  <c r="F60" i="29"/>
  <c r="H59" i="29"/>
  <c r="G59" i="29"/>
  <c r="F59" i="29"/>
  <c r="H58" i="29"/>
  <c r="G58" i="29"/>
  <c r="F58" i="29"/>
  <c r="H57" i="29"/>
  <c r="G57" i="29"/>
  <c r="F57" i="29"/>
  <c r="H56" i="29"/>
  <c r="G56" i="29"/>
  <c r="F56" i="29"/>
  <c r="H55" i="29"/>
  <c r="G55" i="29"/>
  <c r="F55" i="29"/>
  <c r="H54" i="29"/>
  <c r="G54" i="29"/>
  <c r="F54" i="29"/>
  <c r="H53" i="29"/>
  <c r="G53" i="29"/>
  <c r="F53" i="29"/>
  <c r="H52" i="29"/>
  <c r="G52" i="29"/>
  <c r="F52" i="29"/>
  <c r="H51" i="29"/>
  <c r="G51" i="29"/>
  <c r="F51" i="29"/>
  <c r="H50" i="29"/>
  <c r="G50" i="29"/>
  <c r="F50" i="29"/>
  <c r="H49" i="29"/>
  <c r="G49" i="29"/>
  <c r="F49" i="29"/>
  <c r="H48" i="29"/>
  <c r="G48" i="29"/>
  <c r="F48" i="29"/>
  <c r="L47" i="29"/>
  <c r="V47" i="29"/>
  <c r="K47" i="29"/>
  <c r="U47" i="29"/>
  <c r="J47" i="29"/>
  <c r="T47" i="29"/>
  <c r="H47" i="29"/>
  <c r="G47" i="29"/>
  <c r="F47" i="29"/>
  <c r="L46" i="29"/>
  <c r="V46" i="29"/>
  <c r="K46" i="29"/>
  <c r="U46" i="29"/>
  <c r="J46" i="29"/>
  <c r="T46" i="29"/>
  <c r="H46" i="29"/>
  <c r="G46" i="29"/>
  <c r="F46" i="29"/>
  <c r="L45" i="29"/>
  <c r="V45" i="29"/>
  <c r="K45" i="29"/>
  <c r="U45" i="29"/>
  <c r="J45" i="29"/>
  <c r="T45" i="29"/>
  <c r="H45" i="29"/>
  <c r="G45" i="29"/>
  <c r="F45" i="29"/>
  <c r="L44" i="29"/>
  <c r="V44" i="29"/>
  <c r="K44" i="29"/>
  <c r="U44" i="29"/>
  <c r="J44" i="29"/>
  <c r="T44" i="29"/>
  <c r="H44" i="29"/>
  <c r="G44" i="29"/>
  <c r="F44" i="29"/>
  <c r="L43" i="29"/>
  <c r="V43" i="29"/>
  <c r="K43" i="29"/>
  <c r="U43" i="29"/>
  <c r="J43" i="29"/>
  <c r="T43" i="29"/>
  <c r="H43" i="29"/>
  <c r="G43" i="29"/>
  <c r="F43" i="29"/>
  <c r="L42" i="29"/>
  <c r="V42" i="29"/>
  <c r="K42" i="29"/>
  <c r="U42" i="29"/>
  <c r="J42" i="29"/>
  <c r="T42" i="29"/>
  <c r="H42" i="29"/>
  <c r="G42" i="29"/>
  <c r="F42" i="29"/>
  <c r="L41" i="29"/>
  <c r="V41" i="29"/>
  <c r="K41" i="29"/>
  <c r="U41" i="29"/>
  <c r="J41" i="29"/>
  <c r="T41" i="29"/>
  <c r="H41" i="29"/>
  <c r="G41" i="29"/>
  <c r="F41" i="29"/>
  <c r="L40" i="29"/>
  <c r="V40" i="29"/>
  <c r="K40" i="29"/>
  <c r="U40" i="29"/>
  <c r="J40" i="29"/>
  <c r="T40" i="29"/>
  <c r="H40" i="29"/>
  <c r="G40" i="29"/>
  <c r="F40" i="29"/>
  <c r="L39" i="29"/>
  <c r="V39" i="29"/>
  <c r="K39" i="29"/>
  <c r="U39" i="29"/>
  <c r="J39" i="29"/>
  <c r="T39" i="29"/>
  <c r="H39" i="29"/>
  <c r="G39" i="29"/>
  <c r="F39" i="29"/>
  <c r="L38" i="29"/>
  <c r="V38" i="29"/>
  <c r="K38" i="29"/>
  <c r="U38" i="29"/>
  <c r="J38" i="29"/>
  <c r="T38" i="29"/>
  <c r="H38" i="29"/>
  <c r="G38" i="29"/>
  <c r="F38" i="29"/>
  <c r="L37" i="29"/>
  <c r="V37" i="29"/>
  <c r="K37" i="29"/>
  <c r="U37" i="29"/>
  <c r="J37" i="29"/>
  <c r="T37" i="29"/>
  <c r="H37" i="29"/>
  <c r="G37" i="29"/>
  <c r="F37" i="29"/>
  <c r="L36" i="29"/>
  <c r="V36" i="29"/>
  <c r="K36" i="29"/>
  <c r="U36" i="29"/>
  <c r="J36" i="29"/>
  <c r="T36" i="29"/>
  <c r="H36" i="29"/>
  <c r="G36" i="29"/>
  <c r="F36" i="29"/>
  <c r="L35" i="29"/>
  <c r="V35" i="29"/>
  <c r="K35" i="29"/>
  <c r="U35" i="29"/>
  <c r="J35" i="29"/>
  <c r="T35" i="29"/>
  <c r="H35" i="29"/>
  <c r="G35" i="29"/>
  <c r="F35" i="29"/>
  <c r="L34" i="29"/>
  <c r="V34" i="29"/>
  <c r="K34" i="29"/>
  <c r="U34" i="29"/>
  <c r="J34" i="29"/>
  <c r="T34" i="29"/>
  <c r="H34" i="29"/>
  <c r="G34" i="29"/>
  <c r="F34" i="29"/>
  <c r="L33" i="29"/>
  <c r="V33" i="29"/>
  <c r="K33" i="29"/>
  <c r="U33" i="29"/>
  <c r="J33" i="29"/>
  <c r="T33" i="29"/>
  <c r="H33" i="29"/>
  <c r="G33" i="29"/>
  <c r="F33" i="29"/>
  <c r="L32" i="29"/>
  <c r="V32" i="29"/>
  <c r="K32" i="29"/>
  <c r="U32" i="29"/>
  <c r="J32" i="29"/>
  <c r="T32" i="29"/>
  <c r="H32" i="29"/>
  <c r="G32" i="29"/>
  <c r="F32" i="29"/>
  <c r="L31" i="29"/>
  <c r="V31" i="29"/>
  <c r="K31" i="29"/>
  <c r="U31" i="29"/>
  <c r="J31" i="29"/>
  <c r="T31" i="29"/>
  <c r="H31" i="29"/>
  <c r="G31" i="29"/>
  <c r="F31" i="29"/>
  <c r="L30" i="29"/>
  <c r="V30" i="29"/>
  <c r="K30" i="29"/>
  <c r="U30" i="29"/>
  <c r="J30" i="29"/>
  <c r="T30" i="29"/>
  <c r="H30" i="29"/>
  <c r="G30" i="29"/>
  <c r="F30" i="29"/>
  <c r="L29" i="29"/>
  <c r="V29" i="29"/>
  <c r="K29" i="29"/>
  <c r="U29" i="29"/>
  <c r="J29" i="29"/>
  <c r="T29" i="29"/>
  <c r="H29" i="29"/>
  <c r="G29" i="29"/>
  <c r="F29" i="29"/>
  <c r="L28" i="29"/>
  <c r="V28" i="29"/>
  <c r="K28" i="29"/>
  <c r="U28" i="29"/>
  <c r="J28" i="29"/>
  <c r="T28" i="29"/>
  <c r="H28" i="29"/>
  <c r="G28" i="29"/>
  <c r="F28" i="29"/>
  <c r="L27" i="29"/>
  <c r="V27" i="29"/>
  <c r="K27" i="29"/>
  <c r="U27" i="29"/>
  <c r="J27" i="29"/>
  <c r="T27" i="29"/>
  <c r="H27" i="29"/>
  <c r="G27" i="29"/>
  <c r="F27" i="29"/>
  <c r="L26" i="29"/>
  <c r="V26" i="29"/>
  <c r="K26" i="29"/>
  <c r="U26" i="29"/>
  <c r="J26" i="29"/>
  <c r="T26" i="29"/>
  <c r="H26" i="29"/>
  <c r="G26" i="29"/>
  <c r="F26" i="29"/>
  <c r="L25" i="29"/>
  <c r="V25" i="29"/>
  <c r="K25" i="29"/>
  <c r="U25" i="29"/>
  <c r="J25" i="29"/>
  <c r="T25" i="29"/>
  <c r="H25" i="29"/>
  <c r="G25" i="29"/>
  <c r="F25" i="29"/>
  <c r="L24" i="29"/>
  <c r="V24" i="29"/>
  <c r="K24" i="29"/>
  <c r="U24" i="29"/>
  <c r="J24" i="29"/>
  <c r="T24" i="29"/>
  <c r="H24" i="29"/>
  <c r="G24" i="29"/>
  <c r="F24" i="29"/>
  <c r="L23" i="29"/>
  <c r="V23" i="29"/>
  <c r="K23" i="29"/>
  <c r="U23" i="29"/>
  <c r="J23" i="29"/>
  <c r="T23" i="29"/>
  <c r="H23" i="29"/>
  <c r="G23" i="29"/>
  <c r="F23" i="29"/>
  <c r="L22" i="29"/>
  <c r="V22" i="29"/>
  <c r="K22" i="29"/>
  <c r="U22" i="29"/>
  <c r="J22" i="29"/>
  <c r="T22" i="29"/>
  <c r="H22" i="29"/>
  <c r="G22" i="29"/>
  <c r="F22" i="29"/>
  <c r="L21" i="29"/>
  <c r="V21" i="29"/>
  <c r="K21" i="29"/>
  <c r="U21" i="29"/>
  <c r="J21" i="29"/>
  <c r="T21" i="29"/>
  <c r="H21" i="29"/>
  <c r="G21" i="29"/>
  <c r="F21" i="29"/>
  <c r="L20" i="29"/>
  <c r="V20" i="29"/>
  <c r="K20" i="29"/>
  <c r="U20" i="29"/>
  <c r="J20" i="29"/>
  <c r="T20" i="29"/>
  <c r="H20" i="29"/>
  <c r="G20" i="29"/>
  <c r="F20" i="29"/>
  <c r="L19" i="29"/>
  <c r="V19" i="29"/>
  <c r="K19" i="29"/>
  <c r="U19" i="29"/>
  <c r="J19" i="29"/>
  <c r="T19" i="29"/>
  <c r="H19" i="29"/>
  <c r="G19" i="29"/>
  <c r="F19" i="29"/>
  <c r="L18" i="29"/>
  <c r="V18" i="29"/>
  <c r="K18" i="29"/>
  <c r="U18" i="29"/>
  <c r="J18" i="29"/>
  <c r="T18" i="29"/>
  <c r="H18" i="29"/>
  <c r="G18" i="29"/>
  <c r="F18" i="29"/>
  <c r="L17" i="29"/>
  <c r="V17" i="29"/>
  <c r="K17" i="29"/>
  <c r="U17" i="29"/>
  <c r="J17" i="29"/>
  <c r="T17" i="29"/>
  <c r="H17" i="29"/>
  <c r="G17" i="29"/>
  <c r="F17" i="29"/>
  <c r="L16" i="29"/>
  <c r="V16" i="29"/>
  <c r="K16" i="29"/>
  <c r="U16" i="29"/>
  <c r="J16" i="29"/>
  <c r="T16" i="29"/>
  <c r="H16" i="29"/>
  <c r="G16" i="29"/>
  <c r="F16" i="29"/>
  <c r="L15" i="29"/>
  <c r="V15" i="29"/>
  <c r="K15" i="29"/>
  <c r="U15" i="29"/>
  <c r="J15" i="29"/>
  <c r="T15" i="29"/>
  <c r="H15" i="29"/>
  <c r="G15" i="29"/>
  <c r="F15" i="29"/>
  <c r="L14" i="29"/>
  <c r="V14" i="29"/>
  <c r="K14" i="29"/>
  <c r="U14" i="29"/>
  <c r="J14" i="29"/>
  <c r="T14" i="29"/>
  <c r="H14" i="29"/>
  <c r="G14" i="29"/>
  <c r="F14" i="29"/>
  <c r="L13" i="29"/>
  <c r="V13" i="29"/>
  <c r="K13" i="29"/>
  <c r="U13" i="29"/>
  <c r="J13" i="29"/>
  <c r="T13" i="29"/>
  <c r="H13" i="29"/>
  <c r="G13" i="29"/>
  <c r="F13" i="29"/>
  <c r="L12" i="29"/>
  <c r="V12" i="29"/>
  <c r="K12" i="29"/>
  <c r="U12" i="29"/>
  <c r="J12" i="29"/>
  <c r="T12" i="29"/>
  <c r="H12" i="29"/>
  <c r="G12" i="29"/>
  <c r="F12" i="29"/>
  <c r="L11" i="29"/>
  <c r="V11" i="29"/>
  <c r="K11" i="29"/>
  <c r="U11" i="29"/>
  <c r="J11" i="29"/>
  <c r="T11" i="29"/>
  <c r="H11" i="29"/>
  <c r="G11" i="29"/>
  <c r="F11" i="29"/>
  <c r="L10" i="29"/>
  <c r="V10" i="29"/>
  <c r="K10" i="29"/>
  <c r="U10" i="29"/>
  <c r="J10" i="29"/>
  <c r="T10" i="29"/>
  <c r="H10" i="29"/>
  <c r="G10" i="29"/>
  <c r="F10" i="29"/>
  <c r="L9" i="29"/>
  <c r="V9" i="29"/>
  <c r="K9" i="29"/>
  <c r="U9" i="29"/>
  <c r="J9" i="29"/>
  <c r="T9" i="29"/>
  <c r="H9" i="29"/>
  <c r="G9" i="29"/>
  <c r="F9" i="29"/>
  <c r="L8" i="29"/>
  <c r="V8" i="29"/>
  <c r="K8" i="29"/>
  <c r="U8" i="29"/>
  <c r="J8" i="29"/>
  <c r="T8" i="29"/>
  <c r="H8" i="29"/>
  <c r="G8" i="29"/>
  <c r="F8" i="29"/>
  <c r="L7" i="29"/>
  <c r="V7" i="29"/>
  <c r="K7" i="29"/>
  <c r="U7" i="29"/>
  <c r="J7" i="29"/>
  <c r="T7" i="29"/>
  <c r="H7" i="29"/>
  <c r="G7" i="29"/>
  <c r="F7" i="29"/>
  <c r="L6" i="29"/>
  <c r="V6" i="29"/>
  <c r="K6" i="29"/>
  <c r="U6" i="29"/>
  <c r="J6" i="29"/>
  <c r="T6" i="29"/>
  <c r="H6" i="29"/>
  <c r="G6" i="29"/>
  <c r="F6" i="29"/>
  <c r="L5" i="29"/>
  <c r="V5" i="29"/>
  <c r="K5" i="29"/>
  <c r="U5" i="29"/>
  <c r="J5" i="29"/>
  <c r="T5" i="29"/>
  <c r="H5" i="29"/>
  <c r="G5" i="29"/>
  <c r="F5" i="29"/>
  <c r="L4" i="29"/>
  <c r="V4" i="29"/>
  <c r="K4" i="29"/>
  <c r="U4" i="29"/>
  <c r="J4" i="29"/>
  <c r="T4" i="29"/>
  <c r="H4" i="29"/>
  <c r="G4" i="29"/>
  <c r="F4" i="29"/>
  <c r="L3" i="29"/>
  <c r="V3" i="29"/>
  <c r="K3" i="29"/>
  <c r="U3" i="29"/>
  <c r="J3" i="29"/>
  <c r="T3" i="29"/>
  <c r="H3" i="29"/>
  <c r="G3" i="29"/>
  <c r="F3" i="29"/>
  <c r="D14" i="17"/>
  <c r="L2" i="17"/>
  <c r="C48" i="22"/>
  <c r="C47" i="22"/>
  <c r="C46" i="22"/>
  <c r="C45" i="22"/>
  <c r="C44" i="22"/>
  <c r="C43" i="22"/>
  <c r="C42" i="22"/>
  <c r="C41" i="22"/>
  <c r="C40" i="22"/>
  <c r="C39" i="22"/>
  <c r="C38" i="22"/>
  <c r="C36" i="22"/>
  <c r="C35" i="22"/>
  <c r="C34" i="22"/>
  <c r="C33" i="22"/>
  <c r="C32" i="22"/>
  <c r="C31" i="22"/>
  <c r="C30" i="22"/>
  <c r="C29" i="22"/>
  <c r="C28" i="22"/>
  <c r="C27" i="22"/>
  <c r="C26" i="22"/>
  <c r="C24" i="22"/>
  <c r="C23" i="22"/>
  <c r="C22" i="22"/>
  <c r="C21" i="22"/>
  <c r="C20" i="22"/>
  <c r="C19" i="22"/>
  <c r="C18" i="22"/>
  <c r="C17" i="22"/>
  <c r="C16" i="22"/>
  <c r="C15" i="22"/>
  <c r="C14" i="22"/>
  <c r="C12" i="22"/>
  <c r="C11" i="22"/>
  <c r="C10" i="22"/>
  <c r="C9" i="22"/>
  <c r="C8" i="22"/>
  <c r="C7" i="22"/>
  <c r="C6" i="22"/>
  <c r="C5" i="22"/>
  <c r="C4" i="22"/>
  <c r="C3" i="22"/>
  <c r="C2" i="22"/>
  <c r="F142" i="20"/>
  <c r="E142" i="20"/>
  <c r="F141" i="20"/>
  <c r="E141" i="20"/>
  <c r="F140" i="20"/>
  <c r="E140" i="20"/>
  <c r="F139" i="20"/>
  <c r="E139" i="20"/>
  <c r="F138" i="20"/>
  <c r="E138" i="20"/>
  <c r="F137" i="20"/>
  <c r="E137" i="20"/>
  <c r="F136" i="20"/>
  <c r="E136" i="20"/>
  <c r="F135" i="20"/>
  <c r="E135" i="20"/>
  <c r="F134" i="20"/>
  <c r="E134" i="20"/>
  <c r="F133" i="20"/>
  <c r="E133" i="20"/>
  <c r="F132" i="20"/>
  <c r="E132" i="20"/>
  <c r="F131" i="20"/>
  <c r="E131" i="20"/>
  <c r="F130" i="20"/>
  <c r="E130" i="20"/>
  <c r="F129" i="20"/>
  <c r="E129" i="20"/>
  <c r="F128" i="20"/>
  <c r="E128" i="20"/>
  <c r="F127" i="20"/>
  <c r="E127" i="20"/>
  <c r="F126" i="20"/>
  <c r="E126" i="20"/>
  <c r="F125" i="20"/>
  <c r="E125" i="20"/>
  <c r="F124" i="20"/>
  <c r="E124" i="20"/>
  <c r="F123" i="20"/>
  <c r="E123" i="20"/>
  <c r="F122" i="20"/>
  <c r="E122" i="20"/>
  <c r="F121" i="20"/>
  <c r="E121" i="20"/>
  <c r="F120" i="20"/>
  <c r="E120" i="20"/>
  <c r="F119" i="20"/>
  <c r="E119" i="20"/>
  <c r="F118" i="20"/>
  <c r="E118" i="20"/>
  <c r="F117" i="20"/>
  <c r="E117" i="20"/>
  <c r="F116" i="20"/>
  <c r="E116" i="20"/>
  <c r="F115" i="20"/>
  <c r="E115" i="20"/>
  <c r="F114" i="20"/>
  <c r="E114" i="20"/>
  <c r="F113" i="20"/>
  <c r="E113" i="20"/>
  <c r="F112" i="20"/>
  <c r="E112" i="20"/>
  <c r="F111" i="20"/>
  <c r="E111" i="20"/>
  <c r="F110" i="20"/>
  <c r="E110" i="20"/>
  <c r="F109" i="20"/>
  <c r="E109" i="20"/>
  <c r="F108" i="20"/>
  <c r="E108" i="20"/>
  <c r="F107" i="20"/>
  <c r="E107" i="20"/>
  <c r="F106" i="20"/>
  <c r="E106" i="20"/>
  <c r="F105" i="20"/>
  <c r="E105" i="20"/>
  <c r="F104" i="20"/>
  <c r="E104" i="20"/>
  <c r="F103" i="20"/>
  <c r="E103" i="20"/>
  <c r="F102" i="20"/>
  <c r="E102" i="20"/>
  <c r="F101" i="20"/>
  <c r="E101" i="20"/>
  <c r="F100" i="20"/>
  <c r="E100" i="20"/>
  <c r="F99" i="20"/>
  <c r="E99" i="20"/>
  <c r="F98" i="20"/>
  <c r="E98" i="20"/>
  <c r="F97" i="20"/>
  <c r="E97" i="20"/>
  <c r="F96" i="20"/>
  <c r="E96" i="20"/>
  <c r="F95" i="20"/>
  <c r="E95" i="20"/>
  <c r="F94" i="20"/>
  <c r="E94" i="20"/>
  <c r="F93" i="20"/>
  <c r="E93" i="20"/>
  <c r="F92" i="20"/>
  <c r="E92" i="20"/>
  <c r="F91" i="20"/>
  <c r="E91" i="20"/>
  <c r="F90" i="20"/>
  <c r="E90" i="20"/>
  <c r="F89" i="20"/>
  <c r="E89" i="20"/>
  <c r="F88" i="20"/>
  <c r="E88" i="20"/>
  <c r="F87" i="20"/>
  <c r="E87" i="20"/>
  <c r="F86" i="20"/>
  <c r="E86" i="20"/>
  <c r="F85" i="20"/>
  <c r="E85" i="20"/>
  <c r="F84" i="20"/>
  <c r="E84" i="20"/>
  <c r="F83" i="20"/>
  <c r="E83" i="20"/>
  <c r="F82" i="20"/>
  <c r="E82" i="20"/>
  <c r="F81" i="20"/>
  <c r="E81" i="20"/>
  <c r="F80" i="20"/>
  <c r="E80" i="20"/>
  <c r="F79" i="20"/>
  <c r="E79" i="20"/>
  <c r="F78" i="20"/>
  <c r="E78" i="20"/>
  <c r="F77" i="20"/>
  <c r="E77" i="20"/>
  <c r="F76" i="20"/>
  <c r="E76" i="20"/>
  <c r="F75" i="20"/>
  <c r="E75" i="20"/>
  <c r="F74" i="20"/>
  <c r="E74" i="20"/>
  <c r="F73" i="20"/>
  <c r="E73" i="20"/>
  <c r="F72" i="20"/>
  <c r="E72" i="20"/>
  <c r="F71" i="20"/>
  <c r="E71" i="20"/>
  <c r="F70" i="20"/>
  <c r="E70" i="20"/>
  <c r="F69" i="20"/>
  <c r="E69" i="20"/>
  <c r="F68" i="20"/>
  <c r="E68" i="20"/>
  <c r="F67" i="20"/>
  <c r="E67" i="20"/>
  <c r="F66" i="20"/>
  <c r="E66" i="20"/>
  <c r="F65" i="20"/>
  <c r="E65" i="20"/>
  <c r="F64" i="20"/>
  <c r="E64" i="20"/>
  <c r="F63" i="20"/>
  <c r="E63" i="20"/>
  <c r="F62" i="20"/>
  <c r="E62" i="20"/>
  <c r="F61" i="20"/>
  <c r="E61" i="20"/>
  <c r="F60" i="20"/>
  <c r="E60" i="20"/>
  <c r="F59" i="20"/>
  <c r="E59" i="20"/>
  <c r="F58" i="20"/>
  <c r="E58" i="20"/>
  <c r="F57" i="20"/>
  <c r="E57" i="20"/>
  <c r="F56" i="20"/>
  <c r="E56" i="20"/>
  <c r="F55" i="20"/>
  <c r="E55" i="20"/>
  <c r="F54" i="20"/>
  <c r="E54" i="20"/>
  <c r="F53" i="20"/>
  <c r="E53" i="20"/>
  <c r="F52" i="20"/>
  <c r="E52" i="20"/>
  <c r="F51" i="20"/>
  <c r="E51" i="20"/>
  <c r="F50" i="20"/>
  <c r="E50" i="20"/>
  <c r="F49" i="20"/>
  <c r="E49" i="20"/>
  <c r="F48" i="20"/>
  <c r="E48" i="20"/>
  <c r="F47" i="20"/>
  <c r="E47" i="20"/>
  <c r="F46" i="20"/>
  <c r="E46" i="20"/>
  <c r="F45" i="20"/>
  <c r="E45" i="20"/>
  <c r="F44" i="20"/>
  <c r="E44" i="20"/>
  <c r="F43" i="20"/>
  <c r="E43" i="20"/>
  <c r="F42" i="20"/>
  <c r="E42" i="20"/>
  <c r="F41" i="20"/>
  <c r="E41" i="20"/>
  <c r="F40" i="20"/>
  <c r="E40" i="20"/>
  <c r="F39" i="20"/>
  <c r="E39" i="20"/>
  <c r="F38" i="20"/>
  <c r="E38" i="20"/>
  <c r="F37" i="20"/>
  <c r="E37" i="20"/>
  <c r="F36" i="20"/>
  <c r="E36" i="20"/>
  <c r="F35" i="20"/>
  <c r="E35" i="20"/>
  <c r="F34" i="20"/>
  <c r="E34" i="20"/>
  <c r="F33" i="20"/>
  <c r="E33" i="20"/>
  <c r="F32" i="20"/>
  <c r="E32" i="20"/>
  <c r="F31" i="20"/>
  <c r="E31" i="20"/>
  <c r="F30" i="20"/>
  <c r="E30" i="20"/>
  <c r="F29" i="20"/>
  <c r="E29" i="20"/>
  <c r="F28" i="20"/>
  <c r="E28" i="20"/>
  <c r="F27" i="20"/>
  <c r="E27" i="20"/>
  <c r="F26" i="20"/>
  <c r="E26" i="20"/>
  <c r="F25" i="20"/>
  <c r="E25" i="20"/>
  <c r="F24" i="20"/>
  <c r="E24" i="20"/>
  <c r="F23" i="20"/>
  <c r="E23" i="20"/>
  <c r="F22" i="20"/>
  <c r="E22" i="20"/>
  <c r="F21" i="20"/>
  <c r="E21" i="20"/>
  <c r="F20" i="20"/>
  <c r="E20" i="20"/>
  <c r="F19" i="20"/>
  <c r="E19" i="20"/>
  <c r="F18" i="20"/>
  <c r="E18" i="20"/>
  <c r="F17" i="20"/>
  <c r="E17" i="20"/>
  <c r="F16" i="20"/>
  <c r="E16" i="20"/>
  <c r="F15" i="20"/>
  <c r="E15" i="20"/>
  <c r="F14" i="20"/>
  <c r="E14" i="20"/>
  <c r="F13" i="20"/>
  <c r="E13" i="20"/>
  <c r="F12" i="20"/>
  <c r="E12" i="20"/>
  <c r="F11" i="20"/>
  <c r="E11" i="20"/>
  <c r="F10" i="20"/>
  <c r="E10" i="20"/>
  <c r="F9" i="20"/>
  <c r="E9" i="20"/>
  <c r="F8" i="20"/>
  <c r="E8" i="20"/>
  <c r="F7" i="20"/>
  <c r="E7" i="20"/>
  <c r="F6" i="20"/>
  <c r="E6" i="20"/>
  <c r="F5" i="20"/>
  <c r="E5" i="20"/>
  <c r="F4" i="20"/>
  <c r="E4" i="20"/>
  <c r="F3" i="20"/>
  <c r="E3" i="20"/>
  <c r="F2" i="20"/>
  <c r="E2" i="20"/>
  <c r="I26" i="17"/>
  <c r="D26" i="17"/>
  <c r="I25" i="17"/>
  <c r="D25" i="17"/>
  <c r="I24" i="17"/>
  <c r="D24" i="17"/>
  <c r="I23" i="17"/>
  <c r="D23" i="17"/>
  <c r="B23" i="17"/>
  <c r="I22" i="17"/>
  <c r="D22" i="17"/>
  <c r="I21" i="17"/>
  <c r="D21" i="17"/>
  <c r="I20" i="17"/>
  <c r="D20" i="17"/>
  <c r="I19" i="17"/>
  <c r="D19" i="17"/>
  <c r="I18" i="17"/>
  <c r="D18" i="17"/>
  <c r="I17" i="17"/>
  <c r="D17" i="17"/>
  <c r="I16" i="17"/>
  <c r="D16" i="17"/>
  <c r="I15" i="17"/>
  <c r="D15" i="17"/>
  <c r="M14" i="17"/>
  <c r="L14" i="17"/>
  <c r="I14" i="17"/>
  <c r="B14" i="17"/>
  <c r="M13" i="17"/>
  <c r="L13" i="17"/>
  <c r="M12" i="17"/>
  <c r="L12" i="17"/>
  <c r="M11" i="17"/>
  <c r="L11" i="17"/>
  <c r="B11" i="17"/>
  <c r="M10" i="17"/>
  <c r="L10" i="17"/>
  <c r="M9" i="17"/>
  <c r="L9" i="17"/>
  <c r="M8" i="17"/>
  <c r="L8" i="17"/>
  <c r="G8" i="17"/>
  <c r="M7" i="17"/>
  <c r="L7" i="17"/>
  <c r="B7" i="17"/>
  <c r="M6" i="17"/>
  <c r="L6" i="17"/>
  <c r="M5" i="17"/>
  <c r="L5" i="17"/>
  <c r="M4" i="17"/>
  <c r="L4" i="17"/>
  <c r="M3" i="17"/>
  <c r="L3" i="17"/>
  <c r="M2" i="17"/>
  <c r="D4" i="15"/>
  <c r="C4" i="15"/>
  <c r="B4" i="15"/>
  <c r="D9" i="11"/>
  <c r="D19" i="11"/>
  <c r="C9" i="11"/>
  <c r="C19" i="11"/>
  <c r="B9" i="11"/>
  <c r="B19" i="11"/>
  <c r="D18" i="11"/>
  <c r="C18" i="11"/>
  <c r="B18" i="11"/>
  <c r="D17" i="11"/>
  <c r="C17" i="11"/>
  <c r="B17" i="11"/>
  <c r="D16" i="11"/>
  <c r="C16" i="11"/>
  <c r="B16" i="11"/>
  <c r="D15" i="11"/>
  <c r="C15" i="11"/>
  <c r="B15" i="11"/>
  <c r="C35" i="9"/>
  <c r="B35" i="9"/>
  <c r="C34" i="9"/>
  <c r="B34" i="9"/>
  <c r="C33" i="9"/>
  <c r="B33" i="9"/>
  <c r="C32" i="9"/>
  <c r="B32" i="9"/>
  <c r="C31" i="9"/>
  <c r="B31" i="9"/>
  <c r="C30" i="9"/>
  <c r="B30" i="9"/>
  <c r="C29" i="9"/>
  <c r="B29" i="9"/>
  <c r="C28" i="9"/>
  <c r="B28" i="9"/>
  <c r="C27" i="9"/>
  <c r="B27" i="9"/>
  <c r="C26" i="9"/>
  <c r="B26" i="9"/>
  <c r="C25" i="9"/>
  <c r="B25" i="9"/>
  <c r="C24" i="9"/>
  <c r="B24" i="9"/>
  <c r="C23" i="9"/>
  <c r="B23" i="9"/>
  <c r="C22" i="9"/>
  <c r="B22" i="9"/>
  <c r="C21" i="9"/>
  <c r="B21" i="9"/>
</calcChain>
</file>

<file path=xl/sharedStrings.xml><?xml version="1.0" encoding="utf-8"?>
<sst xmlns="http://schemas.openxmlformats.org/spreadsheetml/2006/main" count="354" uniqueCount="155">
  <si>
    <t>Per capita incomes</t>
  </si>
  <si>
    <t>Unemployment rates</t>
  </si>
  <si>
    <t xml:space="preserve">(In thousands of US dollars, corrected </t>
  </si>
  <si>
    <t>(Percent)</t>
  </si>
  <si>
    <t>for purchasing power parity)</t>
  </si>
  <si>
    <t>Sources: Conference Board, “Total Economy Database (Adjusted Version),” http://www.conference-board.org/data/economydatabase/; IMF, World Economic Outlook Database, https://www.imf.org/external/pubs/ft/weo/2017/01/weodata/index.aspx.</t>
  </si>
  <si>
    <t>Per capita income, in thousands of 2015 US$ (converted to 2015 price level with updated 2011 PPPs)</t>
  </si>
  <si>
    <t>Labor market unemployment rate percent</t>
  </si>
  <si>
    <t>Germany</t>
  </si>
  <si>
    <t>France</t>
  </si>
  <si>
    <t>Italy</t>
  </si>
  <si>
    <t>2003</t>
  </si>
  <si>
    <t>(In thousands of US dollars, corrected for purchasing power parity)</t>
  </si>
  <si>
    <t>04</t>
  </si>
  <si>
    <t>05</t>
  </si>
  <si>
    <t>06</t>
  </si>
  <si>
    <t>07</t>
  </si>
  <si>
    <t>08</t>
  </si>
  <si>
    <t>09</t>
  </si>
  <si>
    <t>10</t>
  </si>
  <si>
    <t>11</t>
  </si>
  <si>
    <t>12</t>
  </si>
  <si>
    <t>13</t>
  </si>
  <si>
    <t>14</t>
  </si>
  <si>
    <t>15</t>
  </si>
  <si>
    <t>16</t>
  </si>
  <si>
    <t>17</t>
  </si>
  <si>
    <t>Public debt</t>
  </si>
  <si>
    <t>Youth unemployment and inactivity</t>
  </si>
  <si>
    <t>Source: IMF, World Economic Outlook Database; Eurostat (edat_lfse_20). Note: Countries on the left side correspond to the countries on the right side. The “unemployed” are those who are looking for a job but are unable to find one; the “inactive” are not looking for a job and neither are they in an educational or training program. The sum of the unemployed and inactive is known as “neither in employment, education or training” (NEET).</t>
  </si>
  <si>
    <t xml:space="preserve"> Italy 2007</t>
  </si>
  <si>
    <t xml:space="preserve"> Greece 2007</t>
  </si>
  <si>
    <t>Spain 2007</t>
  </si>
  <si>
    <t>France 2007</t>
  </si>
  <si>
    <t>Portugal 2007</t>
  </si>
  <si>
    <t>Finland 2007</t>
  </si>
  <si>
    <t>Austria 2007</t>
  </si>
  <si>
    <t>Germany 2007</t>
  </si>
  <si>
    <t>Netherlands 2007</t>
  </si>
  <si>
    <t>Inactive</t>
  </si>
  <si>
    <t>Unemployed</t>
  </si>
  <si>
    <t>NL</t>
  </si>
  <si>
    <t>DE</t>
  </si>
  <si>
    <t>AT</t>
  </si>
  <si>
    <t>FI</t>
  </si>
  <si>
    <t>PT</t>
  </si>
  <si>
    <t>FR</t>
  </si>
  <si>
    <t>ES</t>
  </si>
  <si>
    <t>GR</t>
  </si>
  <si>
    <t>IT</t>
  </si>
  <si>
    <t>Source: World Bank, Worldwide Governance Indicator. Note: The overall index presented is an average of measures of government effectiveness, regulatory quality, rule of law, and control of corruption. Each individual measure is normally distributed, with a mean of zero, a standard deviation of 1, and an approximate range of –2.5 to 2.5. Larger values indicate better governance.</t>
  </si>
  <si>
    <t xml:space="preserve"> Italy 1998</t>
  </si>
  <si>
    <t xml:space="preserve"> Greece 1998</t>
  </si>
  <si>
    <t>Spain 1998</t>
  </si>
  <si>
    <t>France 1998</t>
  </si>
  <si>
    <t>Portugal 1998</t>
  </si>
  <si>
    <t>Finland 1998</t>
  </si>
  <si>
    <t>Austria 1998</t>
  </si>
  <si>
    <t>Germany 1998</t>
  </si>
  <si>
    <t>Netherlands 1998</t>
  </si>
  <si>
    <t>(R&amp;D as a percentage of GDP, 2007 versus 1997)</t>
  </si>
  <si>
    <t>Source: OECD Statistical Database.</t>
  </si>
  <si>
    <t>Government</t>
  </si>
  <si>
    <t>Country</t>
  </si>
  <si>
    <t>Austria</t>
  </si>
  <si>
    <t>Belgium</t>
  </si>
  <si>
    <t>Denmark</t>
  </si>
  <si>
    <t>Finland</t>
  </si>
  <si>
    <t>Greece</t>
  </si>
  <si>
    <t>Ireland</t>
  </si>
  <si>
    <t>Netherlands</t>
  </si>
  <si>
    <t>Portugal</t>
  </si>
  <si>
    <t>Spain</t>
  </si>
  <si>
    <t>Sweden</t>
  </si>
  <si>
    <t>United Kingdom</t>
  </si>
  <si>
    <t>United States</t>
  </si>
  <si>
    <t>(Percent of total German exports to the various countries)</t>
  </si>
  <si>
    <t>Source: IMF Data, http://data.imf.org/regular.aspx?key=61013712.</t>
  </si>
  <si>
    <t>China</t>
  </si>
  <si>
    <t>Poland</t>
  </si>
  <si>
    <r>
      <t>H</t>
    </r>
    <r>
      <rPr>
        <sz val="12"/>
        <color theme="1"/>
        <rFont val="Times New Roman"/>
        <charset val="161"/>
      </rPr>
      <t>ungary</t>
    </r>
  </si>
  <si>
    <t>Czech Republic</t>
  </si>
  <si>
    <t>Poland, Hungary and Czech Republic</t>
  </si>
  <si>
    <t>World</t>
  </si>
  <si>
    <t>Share of world</t>
  </si>
  <si>
    <t>(Capital flight financed by ECB funds, percent of GDP)</t>
  </si>
  <si>
    <t xml:space="preserve">Sources: Target2: ECB Statistical Data Warehouse (compiled by Euro Crisis Monitor, Institute of Empirical Economic Research, Osnabrück University); GDP figures from Eurostat. Note: The figure shows each country’s Target2 balance with the ECB. A negative Target2 balance implies that the national central bank had to borrow from the ECB to buy its government’s bonds from investors. The investors who sold the bonds did not reinvest the funds in the country. </t>
  </si>
  <si>
    <t>Monthly balances</t>
  </si>
  <si>
    <t>3-month average</t>
  </si>
  <si>
    <t>Quarterly balances</t>
  </si>
  <si>
    <t>GDP</t>
  </si>
  <si>
    <t>2007</t>
  </si>
  <si>
    <t>(Decrease in percentage of respondents who trust the European Union, 2016 relative to 2001)</t>
  </si>
  <si>
    <t>Source: Standard Eurobarometer survey, available at http://zacat.gesis.org. Note: Respondents answered the following question: “I would like to ask you a question about how much trust you have in certain institutions. For each of the following institutions, please tell me if you (Tend to trust it; Tend not to trust it): The European Union.” The chart presents the change in share of people who said they trusted the EU. For each year, 2001 and 2016, responses for the two available quarters are averaged.</t>
  </si>
  <si>
    <t>2001-16 Change</t>
  </si>
  <si>
    <t>Franco-German relationship</t>
  </si>
  <si>
    <t>Franco-German friendship</t>
  </si>
  <si>
    <t xml:space="preserve">Note: The graph was created using the Google Books Ngram Viewer, https://books.google.com/ngrams/info. It reports the frequency with which the phrases “Franco-German relationship” and “Franco-German friendship” are mentioned in English language books scanned by Google. </t>
  </si>
  <si>
    <t>Loading...</t>
  </si>
  <si>
    <t>Deutsch-französische Beziehungen</t>
  </si>
  <si>
    <t>Deutsch-französische Freundschaft</t>
  </si>
  <si>
    <t>La relation franco-allemande</t>
  </si>
  <si>
    <t>L'amitié franco-allemande</t>
  </si>
  <si>
    <t>Sozialdemokraten</t>
  </si>
  <si>
    <t>Sozialdemokratie</t>
  </si>
  <si>
    <t xml:space="preserve">Note: The graph was created using the Google Books Ngram Viewer, https://books.google.com/ngrams/info. It reports the frequency with which the phrases “Sozialdemokratie” and “Socialdemokraten” are mentioned in German language books scanned by Google. </t>
  </si>
  <si>
    <t>Sources: Angus Maddison, “Historical Statistics of the World Economy: 1–2008 AD,” University of Groningen, http://www.ggdc.net/maddison/oriindex.htm, series “GDP.” The values for 2009 and 2010 are from the Conference Board (GDP adjusted for purchasing power parity, series “GK GDP”), https://www.conference-board.org/data/economydatabase/index.cfm?id=27762.</t>
  </si>
  <si>
    <t>Sources: Angus Maddison “Historical Statistics of the World Economy: 1–2008 ad” University of Groningen, available from: http://www.ggdc.net/maddison/oriindex.htm, series “GDP.” The values for 2009 and 2010 are from the Conference Board (GDP adjusted for purchasing power parity, series “GK GDP”), available from https://www.conference-board.org/data/economydatabase/index.cfm?id=27762.</t>
  </si>
  <si>
    <t>01</t>
  </si>
  <si>
    <t>02</t>
  </si>
  <si>
    <t>03</t>
  </si>
  <si>
    <t>Sources: Angus Maddison, “Historical Statistics of the World Economy: 1–2008 AD,” http://www.ggdc.net/maddison/oriindex.htm; International Monetary Fund, World Economic Outlook Database, October, http://www.imf.org/external/pubs/ft/weo/2014/02/weodata/index.aspx, series “Gross Domestic Product, constant prices,” 2007–2016.</t>
  </si>
  <si>
    <t>US RGDP 1929=100</t>
  </si>
  <si>
    <t>Index Val</t>
  </si>
  <si>
    <t>30</t>
  </si>
  <si>
    <t>31</t>
  </si>
  <si>
    <t>32</t>
  </si>
  <si>
    <t>33</t>
  </si>
  <si>
    <t>34</t>
  </si>
  <si>
    <t>35</t>
  </si>
  <si>
    <t>36</t>
  </si>
  <si>
    <t>37</t>
  </si>
  <si>
    <t>38</t>
  </si>
  <si>
    <t>39</t>
  </si>
  <si>
    <t>US RGDP 2007=100</t>
  </si>
  <si>
    <t>Euro Area RGDP, 1929 = 100</t>
  </si>
  <si>
    <t>Euro Area RGDP, 2007 =100</t>
  </si>
  <si>
    <t>(US patents granted annually to companies in different countries, numbers in thousands)</t>
  </si>
  <si>
    <t>Source: World Intellectual Property Statistics Database, https://www3.wipo.int/ipstats/index.htm.</t>
  </si>
  <si>
    <t>Intellectual property right :Patent</t>
  </si>
  <si>
    <t>Republic of Korea</t>
  </si>
  <si>
    <t>1995</t>
  </si>
  <si>
    <t>96</t>
  </si>
  <si>
    <t>97</t>
  </si>
  <si>
    <t>98</t>
  </si>
  <si>
    <t>99</t>
  </si>
  <si>
    <t>2000</t>
  </si>
  <si>
    <t>The great divergence in euro-area incomes and employment.</t>
  </si>
  <si>
    <t xml:space="preserve">The great euro-area north-south divergence: Public debt and youth distress. </t>
  </si>
  <si>
    <t>Divergence was predictable, not an accident: southern euro area suffers
from weak governance and institutions, which weaken growth potential:
The euro is cruel on countries with low growth potential</t>
  </si>
  <si>
    <t>Poorer long-term growth prospects a trap: persistently low R&amp;D rates in the euro-area periphery, hence persistently low growth potential.</t>
  </si>
  <si>
    <t>Predictably German exporters shift their sights away from the euro area.</t>
  </si>
  <si>
    <t>Despite economic recovery, foreign investors continue to flee from Italy, Spain, and Portugal.</t>
  </si>
  <si>
    <t>Italians lost trust in Europe: economic wounds left political scars</t>
  </si>
  <si>
    <t>The myth of Franco-German friendship</t>
  </si>
  <si>
    <t>(Frequency of reference to “Franco-German relationship” and “Franco-German friendship” in books digitized by Google)</t>
  </si>
  <si>
    <t>Macron’s election revived the Franco-German friendship narrative as a force to renew faith in Europe.</t>
  </si>
  <si>
    <t>(Monthly, March 2017=100)</t>
  </si>
  <si>
    <t>Source: Factiva. This graph reports the frequency with which the phrases “Deutsch-französische Freundschaft” and “L’amitié franco-allemande” are mentioned in Factiva’s global news database.</t>
  </si>
  <si>
    <t>German Social Democracy’s Decline</t>
  </si>
  <si>
    <t>(Frequency of reference to “Sozialdemokratie” and “Socialdemokraten” in German-language books digitized by Google)</t>
  </si>
  <si>
    <t>Compromise to achieve political unity is also harder because Europe is a declining continent</t>
  </si>
  <si>
    <t>(Country’s share of world GDP, percent)</t>
  </si>
  <si>
    <t>The crisis sets the euro area back, both compared with the United States and relative to its own pace after the Great Depression.</t>
  </si>
  <si>
    <t>The future does not look any better: Asia surges ahead of Europe in the technology race.</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</si>
</sst>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_(&quot;$&quot;* #,##0.00_);_(&quot;$&quot;* \(#,##0.00\);_(&quot;$&quot;* &quot;-&quot;??_);_(@_)"/>
    <numFmt numFmtId="166" formatCode="_(* #,##0.00_);_(* \(#,##0.00\);_(* &quot;-&quot;??_);_(@_)"/>
    <numFmt numFmtId="167" formatCode="#,##0.0"/>
    <numFmt numFmtId="168" formatCode="#,##0.00000"/>
    <numFmt numFmtId="169" formatCode="_-&quot;Sfr.&quot;* #,##0_-;\-&quot;Sfr.&quot;* #,##0_-;_-&quot;Sfr.&quot;* &quot;-&quot;_-;_-@_-"/>
    <numFmt numFmtId="170" formatCode="_-&quot;Sfr.&quot;* #,##0.00_-;\-&quot;Sfr.&quot;* #,##0.00_-;_-&quot;Sfr.&quot;* &quot;-&quot;??_-;_-@_-"/>
    <numFmt numFmtId="171" formatCode="0.0"/>
    <numFmt numFmtId="172" formatCode="_-[$€]* #,##0.00_-;\-[$€]* #,##0.00_-;_-[$€]* &quot;-&quot;??_-;_-@_-"/>
    <numFmt numFmtId="173" formatCode="_([$€]* #,##0.00_);_([$€]* \(#,##0.00\);_([$€]* &quot;-&quot;??_);_(@_)"/>
    <numFmt numFmtId="174" formatCode="_-* #,##0\ _D_M_-;\-* #,##0\ _D_M_-;_-* &quot;-&quot;\ _D_M_-;_-@_-"/>
    <numFmt numFmtId="175" formatCode="[$-410]d\-mmm\-yy;@"/>
    <numFmt numFmtId="176" formatCode="_-&quot;L.&quot;\ * #,##0_-;\-&quot;L.&quot;\ * #,##0_-;_-&quot;L.&quot;\ * &quot;-&quot;_-;_-@_-"/>
    <numFmt numFmtId="177" formatCode="_-* #,##0.00_-;_-* #,##0.00\-;_-* &quot;-&quot;??_-;_-@_-"/>
    <numFmt numFmtId="178" formatCode="#,##0.00%"/>
    <numFmt numFmtId="179" formatCode="0.000"/>
    <numFmt numFmtId="180" formatCode="0.0000"/>
    <numFmt numFmtId="181" formatCode="[$-409]mmm\-yy;@"/>
    <numFmt numFmtId="182" formatCode="00"/>
  </numFmts>
  <fonts count="95" x14ac:knownFonts="1">
    <font>
      <sz val="11"/>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theme="1"/>
      <name val="Calibri"/>
      <family val="2"/>
      <scheme val="minor"/>
    </font>
    <font>
      <b/>
      <sz val="12"/>
      <color theme="1"/>
      <name val="Times New Roman"/>
      <charset val="161"/>
    </font>
    <font>
      <sz val="12"/>
      <color theme="1"/>
      <name val="Times New Roman"/>
      <charset val="161"/>
    </font>
    <font>
      <sz val="12"/>
      <color rgb="FF000000"/>
      <name val="Times New Roman"/>
      <charset val="161"/>
    </font>
    <font>
      <sz val="10"/>
      <color rgb="FF000000"/>
      <name val="Verdana"/>
      <family val="2"/>
    </font>
    <font>
      <sz val="11"/>
      <color indexed="8"/>
      <name val="Arial"/>
      <family val="2"/>
    </font>
    <font>
      <sz val="11"/>
      <color indexed="8"/>
      <name val="Calibri"/>
      <family val="2"/>
    </font>
    <font>
      <sz val="11"/>
      <color indexed="9"/>
      <name val="Arial"/>
      <family val="2"/>
    </font>
    <font>
      <sz val="11"/>
      <color indexed="9"/>
      <name val="Calibri"/>
      <family val="2"/>
    </font>
    <font>
      <sz val="11"/>
      <color theme="0"/>
      <name val="Calibri"/>
      <family val="2"/>
      <scheme val="minor"/>
    </font>
    <font>
      <sz val="10"/>
      <name val="Arial"/>
      <family val="2"/>
    </font>
    <font>
      <b/>
      <sz val="11"/>
      <color indexed="52"/>
      <name val="Calibri"/>
      <family val="2"/>
    </font>
    <font>
      <b/>
      <sz val="11"/>
      <color rgb="FFFA7D00"/>
      <name val="Calibri"/>
      <family val="2"/>
      <scheme val="minor"/>
    </font>
    <font>
      <sz val="11"/>
      <color indexed="52"/>
      <name val="Calibri"/>
      <family val="2"/>
    </font>
    <font>
      <sz val="11"/>
      <color rgb="FFFA7D00"/>
      <name val="Calibri"/>
      <family val="2"/>
      <scheme val="minor"/>
    </font>
    <font>
      <b/>
      <sz val="11"/>
      <color indexed="9"/>
      <name val="Calibri"/>
      <family val="2"/>
    </font>
    <font>
      <b/>
      <sz val="11"/>
      <color theme="0"/>
      <name val="Calibri"/>
      <family val="2"/>
      <scheme val="minor"/>
    </font>
    <font>
      <b/>
      <sz val="11"/>
      <color indexed="9"/>
      <name val="Arial"/>
      <family val="2"/>
    </font>
    <font>
      <sz val="10"/>
      <name val="Tahoma"/>
      <family val="2"/>
    </font>
    <font>
      <sz val="9"/>
      <name val="Tms Rmn"/>
    </font>
    <font>
      <b/>
      <sz val="11"/>
      <color indexed="8"/>
      <name val="Calibri"/>
      <family val="2"/>
    </font>
    <font>
      <sz val="10"/>
      <name val="Courier"/>
      <family val="3"/>
    </font>
    <font>
      <u/>
      <sz val="10"/>
      <color indexed="20"/>
      <name val="Arial"/>
      <family val="2"/>
    </font>
    <font>
      <u/>
      <sz val="10"/>
      <color indexed="12"/>
      <name val="Verdana"/>
      <family val="2"/>
    </font>
    <font>
      <sz val="11"/>
      <color indexed="62"/>
      <name val="Calibri"/>
      <family val="2"/>
    </font>
    <font>
      <sz val="8"/>
      <color theme="1"/>
      <name val="Tahoma"/>
      <family val="2"/>
    </font>
    <font>
      <sz val="10"/>
      <name val="MS Sans Serif"/>
      <family val="2"/>
    </font>
    <font>
      <sz val="11"/>
      <color indexed="60"/>
      <name val="Calibri"/>
      <family val="2"/>
    </font>
    <font>
      <sz val="11"/>
      <color rgb="FF9C6500"/>
      <name val="Calibri"/>
      <family val="2"/>
      <scheme val="minor"/>
    </font>
    <font>
      <sz val="11"/>
      <name val="Arial"/>
      <family val="2"/>
    </font>
    <font>
      <sz val="10"/>
      <name val="Verdana"/>
      <family val="2"/>
    </font>
    <font>
      <sz val="11"/>
      <color rgb="FF000000"/>
      <name val="Calibri"/>
      <family val="2"/>
    </font>
    <font>
      <sz val="8"/>
      <name val="Helv"/>
    </font>
    <font>
      <sz val="10"/>
      <color indexed="8"/>
      <name val="Arial"/>
      <family val="2"/>
    </font>
    <font>
      <b/>
      <sz val="11"/>
      <color indexed="63"/>
      <name val="Calibri"/>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7"/>
      <name val="Arial"/>
      <family val="2"/>
    </font>
    <font>
      <sz val="9"/>
      <color rgb="FF033DDF"/>
      <name val="Maiandra GD"/>
      <family val="2"/>
    </font>
    <font>
      <sz val="11"/>
      <color indexed="10"/>
      <name val="Calibri"/>
      <family val="2"/>
    </font>
    <font>
      <sz val="11"/>
      <color rgb="FFFF0000"/>
      <name val="Calibri"/>
      <family val="2"/>
      <scheme val="minor"/>
    </font>
    <font>
      <i/>
      <sz val="11"/>
      <color indexed="23"/>
      <name val="Calibri"/>
      <family val="2"/>
    </font>
    <font>
      <i/>
      <sz val="11"/>
      <color rgb="FF7F7F7F"/>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b/>
      <sz val="11"/>
      <color indexed="8"/>
      <name val="Arial"/>
      <family val="2"/>
    </font>
    <font>
      <b/>
      <sz val="11"/>
      <color theme="1"/>
      <name val="Calibri"/>
      <family val="2"/>
      <scheme val="minor"/>
    </font>
    <font>
      <sz val="11"/>
      <color indexed="20"/>
      <name val="Calibri"/>
      <family val="2"/>
    </font>
    <font>
      <sz val="11"/>
      <color rgb="FF9C0006"/>
      <name val="Calibri"/>
      <family val="2"/>
      <scheme val="minor"/>
    </font>
    <font>
      <sz val="11"/>
      <color indexed="17"/>
      <name val="Calibri"/>
      <family val="2"/>
    </font>
    <font>
      <sz val="11"/>
      <color rgb="FF006100"/>
      <name val="Calibri"/>
      <family val="2"/>
      <scheme val="minor"/>
    </font>
    <font>
      <sz val="11"/>
      <color indexed="10"/>
      <name val="Arial"/>
      <family val="2"/>
    </font>
    <font>
      <u/>
      <sz val="11"/>
      <color theme="10"/>
      <name val="Calibri"/>
      <family val="2"/>
      <scheme val="minor"/>
    </font>
    <font>
      <u/>
      <sz val="12"/>
      <color theme="10"/>
      <name val="Times New Roman"/>
      <charset val="161"/>
    </font>
    <font>
      <sz val="8.25"/>
      <color indexed="8"/>
      <name val="Tahoma"/>
      <family val="2"/>
    </font>
    <font>
      <sz val="11"/>
      <color theme="1"/>
      <name val="Times New Roman"/>
      <family val="2"/>
    </font>
    <font>
      <sz val="10"/>
      <name val="Calibri"/>
      <family val="2"/>
    </font>
    <font>
      <sz val="10"/>
      <color theme="1"/>
      <name val="Calibri"/>
      <family val="2"/>
    </font>
    <font>
      <sz val="11"/>
      <color indexed="8"/>
      <name val="Calibri"/>
      <family val="2"/>
      <scheme val="minor"/>
    </font>
    <font>
      <sz val="12"/>
      <name val="Times New Roman"/>
    </font>
    <font>
      <sz val="1"/>
      <color rgb="FFFFFFFF"/>
      <name val="Verdana"/>
      <family val="2"/>
    </font>
    <font>
      <sz val="11"/>
      <color indexed="8"/>
      <name val="BdE Neue Helvetica 45 Light"/>
      <family val="2"/>
    </font>
    <font>
      <sz val="11"/>
      <color indexed="9"/>
      <name val="BdE Neue Helvetica 45 Light"/>
      <family val="2"/>
    </font>
    <font>
      <sz val="10"/>
      <name val="Times New Roman"/>
      <family val="1"/>
    </font>
    <font>
      <sz val="11"/>
      <color indexed="17"/>
      <name val="BdE Neue Helvetica 45 Light"/>
      <family val="2"/>
    </font>
    <font>
      <b/>
      <sz val="11"/>
      <color indexed="52"/>
      <name val="BdE Neue Helvetica 45 Light"/>
      <family val="2"/>
    </font>
    <font>
      <b/>
      <sz val="11"/>
      <color indexed="9"/>
      <name val="BdE Neue Helvetica 45 Light"/>
      <family val="2"/>
    </font>
    <font>
      <sz val="11"/>
      <color indexed="52"/>
      <name val="BdE Neue Helvetica 45 Light"/>
      <family val="2"/>
    </font>
    <font>
      <b/>
      <sz val="11"/>
      <color indexed="56"/>
      <name val="BdE Neue Helvetica 45 Light"/>
      <family val="2"/>
    </font>
    <font>
      <sz val="11"/>
      <color indexed="62"/>
      <name val="BdE Neue Helvetica 45 Light"/>
      <family val="2"/>
    </font>
    <font>
      <u/>
      <sz val="10"/>
      <color indexed="12"/>
      <name val="Arial"/>
      <family val="2"/>
    </font>
    <font>
      <sz val="11"/>
      <color indexed="20"/>
      <name val="BdE Neue Helvetica 45 Light"/>
      <family val="2"/>
    </font>
    <font>
      <b/>
      <sz val="11"/>
      <color indexed="63"/>
      <name val="BdE Neue Helvetica 45 Light"/>
      <family val="2"/>
    </font>
    <font>
      <sz val="11"/>
      <color indexed="10"/>
      <name val="BdE Neue Helvetica 45 Light"/>
      <family val="2"/>
    </font>
    <font>
      <i/>
      <sz val="11"/>
      <color indexed="23"/>
      <name val="BdE Neue Helvetica 45 Light"/>
      <family val="2"/>
    </font>
    <font>
      <b/>
      <sz val="15"/>
      <color indexed="56"/>
      <name val="BdE Neue Helvetica 45 Light"/>
      <family val="2"/>
    </font>
    <font>
      <b/>
      <sz val="13"/>
      <color indexed="56"/>
      <name val="BdE Neue Helvetica 45 Light"/>
      <family val="2"/>
    </font>
    <font>
      <u/>
      <sz val="11"/>
      <color theme="10"/>
      <name val="Cambria"/>
      <family val="1"/>
    </font>
    <font>
      <sz val="12"/>
      <color theme="1"/>
      <name val="Cambria"/>
      <family val="1"/>
    </font>
    <font>
      <sz val="12"/>
      <color rgb="FFFFFFFF"/>
      <name val="Times New Roman"/>
    </font>
    <font>
      <b/>
      <sz val="11"/>
      <color theme="1"/>
      <name val="Times New Roman"/>
    </font>
    <font>
      <u/>
      <sz val="12"/>
      <color theme="10"/>
      <name val="Calibri"/>
      <family val="2"/>
      <scheme val="minor"/>
    </font>
    <font>
      <sz val="9"/>
      <color theme="1"/>
      <name val="Times New Roman"/>
      <family val="1"/>
    </font>
  </fonts>
  <fills count="10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theme="4"/>
        <bgColor indexed="6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theme="5"/>
        <bgColor indexed="64"/>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26"/>
        <bgColor indexed="26"/>
      </patternFill>
    </fill>
    <fill>
      <patternFill patternType="solid">
        <fgColor indexed="47"/>
        <bgColor indexed="47"/>
      </patternFill>
    </fill>
    <fill>
      <patternFill patternType="solid">
        <fgColor theme="9"/>
        <bgColor indexed="64"/>
      </patternFill>
    </fill>
    <fill>
      <patternFill patternType="solid">
        <fgColor rgb="FFFFC7CE"/>
        <bgColor indexed="64"/>
      </patternFill>
    </fill>
    <fill>
      <patternFill patternType="solid">
        <fgColor indexed="22"/>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C6EFCE"/>
        <bgColor indexed="64"/>
      </patternFill>
    </fill>
    <fill>
      <patternFill patternType="solid">
        <fgColor indexed="47"/>
        <bgColor indexed="64"/>
      </patternFill>
    </fill>
    <fill>
      <patternFill patternType="solid">
        <fgColor rgb="FFFFEB9C"/>
        <bgColor indexed="64"/>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9"/>
        <bgColor indexed="64"/>
      </patternFill>
    </fill>
    <fill>
      <patternFill patternType="gray125">
        <fgColor rgb="FFFFFFFF"/>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theme="4" tint="0.4996795556505020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medium">
        <color theme="0" tint="-0.24994659260841701"/>
      </left>
      <right style="medium">
        <color theme="0" tint="-0.24994659260841701"/>
      </right>
      <top/>
      <bottom style="medium">
        <color theme="0" tint="-0.2499465926084170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0756">
    <xf numFmtId="0" fontId="0" fillId="0" borderId="0"/>
    <xf numFmtId="0" fontId="1" fillId="0" borderId="0"/>
    <xf numFmtId="0" fontId="9" fillId="0" borderId="0" applyNumberFormat="0">
      <alignment readingOrder="1"/>
      <protection locked="0"/>
    </xf>
    <xf numFmtId="0" fontId="9" fillId="0" borderId="0" applyNumberFormat="0">
      <alignment readingOrder="1"/>
      <protection locked="0"/>
    </xf>
    <xf numFmtId="0" fontId="9" fillId="0" borderId="0" applyNumberFormat="0">
      <alignment readingOrder="1"/>
      <protection locked="0"/>
    </xf>
    <xf numFmtId="0" fontId="9" fillId="0" borderId="0" applyNumberFormat="0">
      <alignment readingOrder="1"/>
      <protection locked="0"/>
    </xf>
    <xf numFmtId="168" fontId="9" fillId="0" borderId="0">
      <alignment readingOrder="1"/>
      <protection locked="0"/>
    </xf>
    <xf numFmtId="168" fontId="9" fillId="0" borderId="0">
      <alignment readingOrder="1"/>
      <protection locked="0"/>
    </xf>
    <xf numFmtId="0" fontId="9" fillId="0" borderId="0" applyNumberFormat="0">
      <alignment horizontal="center" readingOrder="1"/>
      <protection locked="0"/>
    </xf>
    <xf numFmtId="0" fontId="9" fillId="0" borderId="0" applyNumberFormat="0">
      <alignment horizontal="center" readingOrder="1"/>
      <protection locked="0"/>
    </xf>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1" fillId="3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1" fillId="4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1" fillId="41"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1" fillId="4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1"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1"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1" fillId="51" borderId="0" applyNumberFormat="0" applyBorder="0" applyAlignment="0" applyProtection="0"/>
    <xf numFmtId="0" fontId="11" fillId="51"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1" fillId="51"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1" fillId="52" borderId="0" applyNumberFormat="0" applyBorder="0" applyAlignment="0" applyProtection="0"/>
    <xf numFmtId="0" fontId="11" fillId="5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1" fillId="5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1" fillId="53"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1" fillId="4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1" fillId="51" borderId="0" applyNumberFormat="0" applyBorder="0" applyAlignment="0" applyProtection="0"/>
    <xf numFmtId="0" fontId="11" fillId="51"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1" fillId="51"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1" fillId="54"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2"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2" fillId="59" borderId="0" applyNumberFormat="0" applyBorder="0" applyAlignment="0" applyProtection="0"/>
    <xf numFmtId="0" fontId="12" fillId="60" borderId="0" applyNumberFormat="0" applyBorder="0" applyAlignment="0" applyProtection="0"/>
    <xf numFmtId="0" fontId="13" fillId="61" borderId="0" applyNumberFormat="0" applyBorder="0" applyAlignment="0" applyProtection="0"/>
    <xf numFmtId="0" fontId="14" fillId="11" borderId="0" applyNumberFormat="0" applyBorder="0" applyAlignment="0" applyProtection="0"/>
    <xf numFmtId="0" fontId="13" fillId="61" borderId="0" applyNumberFormat="0" applyBorder="0" applyAlignment="0" applyProtection="0"/>
    <xf numFmtId="0" fontId="13" fillId="52" borderId="0" applyNumberFormat="0" applyBorder="0" applyAlignment="0" applyProtection="0"/>
    <xf numFmtId="0" fontId="14" fillId="15"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4" fillId="19" borderId="0" applyNumberFormat="0" applyBorder="0" applyAlignment="0" applyProtection="0"/>
    <xf numFmtId="0" fontId="13" fillId="53" borderId="0" applyNumberFormat="0" applyBorder="0" applyAlignment="0" applyProtection="0"/>
    <xf numFmtId="0" fontId="13" fillId="62" borderId="0" applyNumberFormat="0" applyBorder="0" applyAlignment="0" applyProtection="0"/>
    <xf numFmtId="0" fontId="14" fillId="23"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4" fillId="27" borderId="0" applyNumberFormat="0" applyBorder="0" applyAlignment="0" applyProtection="0"/>
    <xf numFmtId="0" fontId="13" fillId="63" borderId="0" applyNumberFormat="0" applyBorder="0" applyAlignment="0" applyProtection="0"/>
    <xf numFmtId="0" fontId="13" fillId="64" borderId="0" applyNumberFormat="0" applyBorder="0" applyAlignment="0" applyProtection="0"/>
    <xf numFmtId="0" fontId="14" fillId="31" borderId="0" applyNumberFormat="0" applyBorder="0" applyAlignment="0" applyProtection="0"/>
    <xf numFmtId="0" fontId="13" fillId="64" borderId="0" applyNumberFormat="0" applyBorder="0" applyAlignment="0" applyProtection="0"/>
    <xf numFmtId="0" fontId="11" fillId="65" borderId="0" applyNumberFormat="0" applyBorder="0" applyAlignment="0" applyProtection="0"/>
    <xf numFmtId="0" fontId="11" fillId="66" borderId="0" applyNumberFormat="0" applyBorder="0" applyAlignment="0" applyProtection="0"/>
    <xf numFmtId="0" fontId="13" fillId="67" borderId="0" applyNumberFormat="0" applyBorder="0" applyAlignment="0" applyProtection="0"/>
    <xf numFmtId="0" fontId="12" fillId="68" borderId="0" applyNumberFormat="0" applyBorder="0" applyAlignment="0" applyProtection="0"/>
    <xf numFmtId="0" fontId="12" fillId="68" borderId="0" applyNumberFormat="0" applyBorder="0" applyAlignment="0" applyProtection="0"/>
    <xf numFmtId="0" fontId="12" fillId="68" borderId="0" applyNumberFormat="0" applyBorder="0" applyAlignment="0" applyProtection="0"/>
    <xf numFmtId="0" fontId="12" fillId="68" borderId="0" applyNumberFormat="0" applyBorder="0" applyAlignment="0" applyProtection="0"/>
    <xf numFmtId="0" fontId="11" fillId="69" borderId="0" applyNumberFormat="0" applyBorder="0" applyAlignment="0" applyProtection="0"/>
    <xf numFmtId="0" fontId="11" fillId="70" borderId="0" applyNumberFormat="0" applyBorder="0" applyAlignment="0" applyProtection="0"/>
    <xf numFmtId="0" fontId="13" fillId="71"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1" fillId="73" borderId="0" applyNumberFormat="0" applyBorder="0" applyAlignment="0" applyProtection="0"/>
    <xf numFmtId="0" fontId="11" fillId="74" borderId="0" applyNumberFormat="0" applyBorder="0" applyAlignment="0" applyProtection="0"/>
    <xf numFmtId="0" fontId="13" fillId="75" borderId="0" applyNumberFormat="0" applyBorder="0" applyAlignment="0" applyProtection="0"/>
    <xf numFmtId="0" fontId="12" fillId="76" borderId="0" applyNumberFormat="0" applyBorder="0" applyAlignment="0" applyProtection="0"/>
    <xf numFmtId="0" fontId="12" fillId="76" borderId="0" applyNumberFormat="0" applyBorder="0" applyAlignment="0" applyProtection="0"/>
    <xf numFmtId="0" fontId="12" fillId="76" borderId="0" applyNumberFormat="0" applyBorder="0" applyAlignment="0" applyProtection="0"/>
    <xf numFmtId="0" fontId="12" fillId="76"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13" fillId="75" borderId="0" applyNumberFormat="0" applyBorder="0" applyAlignment="0" applyProtection="0"/>
    <xf numFmtId="0" fontId="12" fillId="77" borderId="0" applyNumberFormat="0" applyBorder="0" applyAlignment="0" applyProtection="0"/>
    <xf numFmtId="0" fontId="12" fillId="77" borderId="0" applyNumberFormat="0" applyBorder="0" applyAlignment="0" applyProtection="0"/>
    <xf numFmtId="0" fontId="12" fillId="77" borderId="0" applyNumberFormat="0" applyBorder="0" applyAlignment="0" applyProtection="0"/>
    <xf numFmtId="0" fontId="12" fillId="77" borderId="0" applyNumberFormat="0" applyBorder="0" applyAlignment="0" applyProtection="0"/>
    <xf numFmtId="0" fontId="11" fillId="65" borderId="0" applyNumberFormat="0" applyBorder="0" applyAlignment="0" applyProtection="0"/>
    <xf numFmtId="0" fontId="11" fillId="66" borderId="0" applyNumberFormat="0" applyBorder="0" applyAlignment="0" applyProtection="0"/>
    <xf numFmtId="0" fontId="13" fillId="66" borderId="0" applyNumberFormat="0" applyBorder="0" applyAlignment="0" applyProtection="0"/>
    <xf numFmtId="0" fontId="12" fillId="78" borderId="0" applyNumberFormat="0" applyBorder="0" applyAlignment="0" applyProtection="0"/>
    <xf numFmtId="0" fontId="12" fillId="78" borderId="0" applyNumberFormat="0" applyBorder="0" applyAlignment="0" applyProtection="0"/>
    <xf numFmtId="0" fontId="12" fillId="78" borderId="0" applyNumberFormat="0" applyBorder="0" applyAlignment="0" applyProtection="0"/>
    <xf numFmtId="0" fontId="12" fillId="78" borderId="0" applyNumberFormat="0" applyBorder="0" applyAlignment="0" applyProtection="0"/>
    <xf numFmtId="0" fontId="11" fillId="79" borderId="0" applyNumberFormat="0" applyBorder="0" applyAlignment="0" applyProtection="0"/>
    <xf numFmtId="0" fontId="11" fillId="70" borderId="0" applyNumberFormat="0" applyBorder="0" applyAlignment="0" applyProtection="0"/>
    <xf numFmtId="0" fontId="13" fillId="80"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2" fillId="81" borderId="0" applyNumberFormat="0" applyBorder="0" applyAlignment="0" applyProtection="0"/>
    <xf numFmtId="0" fontId="15" fillId="82" borderId="0" applyNumberFormat="0" applyBorder="0" applyAlignment="0" applyProtection="0"/>
    <xf numFmtId="0" fontId="16" fillId="83" borderId="18" applyNumberFormat="0" applyAlignment="0" applyProtection="0"/>
    <xf numFmtId="0" fontId="17" fillId="5" borderId="4" applyNumberFormat="0" applyAlignment="0" applyProtection="0"/>
    <xf numFmtId="0" fontId="16" fillId="83" borderId="18" applyNumberFormat="0" applyAlignment="0" applyProtection="0"/>
    <xf numFmtId="0" fontId="15" fillId="84" borderId="4" applyNumberFormat="0" applyAlignment="0" applyProtection="0"/>
    <xf numFmtId="0" fontId="18" fillId="0" borderId="19" applyNumberFormat="0" applyFill="0" applyAlignment="0" applyProtection="0"/>
    <xf numFmtId="0" fontId="19" fillId="0" borderId="6" applyNumberFormat="0" applyFill="0" applyAlignment="0" applyProtection="0"/>
    <xf numFmtId="0" fontId="18" fillId="0" borderId="19" applyNumberFormat="0" applyFill="0" applyAlignment="0" applyProtection="0"/>
    <xf numFmtId="0" fontId="20" fillId="85" borderId="20" applyNumberFormat="0" applyAlignment="0" applyProtection="0"/>
    <xf numFmtId="0" fontId="21" fillId="6" borderId="7" applyNumberFormat="0" applyAlignment="0" applyProtection="0"/>
    <xf numFmtId="0" fontId="20" fillId="85" borderId="20" applyNumberFormat="0" applyAlignment="0" applyProtection="0"/>
    <xf numFmtId="0" fontId="22" fillId="86" borderId="7" applyNumberFormat="0" applyAlignment="0" applyProtection="0"/>
    <xf numFmtId="0" fontId="13" fillId="87" borderId="0" applyNumberFormat="0" applyBorder="0" applyAlignment="0" applyProtection="0"/>
    <xf numFmtId="0" fontId="14" fillId="8" borderId="0" applyNumberFormat="0" applyBorder="0" applyAlignment="0" applyProtection="0"/>
    <xf numFmtId="0" fontId="13" fillId="87" borderId="0" applyNumberFormat="0" applyBorder="0" applyAlignment="0" applyProtection="0"/>
    <xf numFmtId="0" fontId="13" fillId="88" borderId="0" applyNumberFormat="0" applyBorder="0" applyAlignment="0" applyProtection="0"/>
    <xf numFmtId="0" fontId="14" fillId="12" borderId="0" applyNumberFormat="0" applyBorder="0" applyAlignment="0" applyProtection="0"/>
    <xf numFmtId="0" fontId="13" fillId="88" borderId="0" applyNumberFormat="0" applyBorder="0" applyAlignment="0" applyProtection="0"/>
    <xf numFmtId="0" fontId="13" fillId="89" borderId="0" applyNumberFormat="0" applyBorder="0" applyAlignment="0" applyProtection="0"/>
    <xf numFmtId="0" fontId="14" fillId="16" borderId="0" applyNumberFormat="0" applyBorder="0" applyAlignment="0" applyProtection="0"/>
    <xf numFmtId="0" fontId="13" fillId="89" borderId="0" applyNumberFormat="0" applyBorder="0" applyAlignment="0" applyProtection="0"/>
    <xf numFmtId="0" fontId="13" fillId="62" borderId="0" applyNumberFormat="0" applyBorder="0" applyAlignment="0" applyProtection="0"/>
    <xf numFmtId="0" fontId="14" fillId="20"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4" fillId="24" borderId="0" applyNumberFormat="0" applyBorder="0" applyAlignment="0" applyProtection="0"/>
    <xf numFmtId="0" fontId="13" fillId="63" borderId="0" applyNumberFormat="0" applyBorder="0" applyAlignment="0" applyProtection="0"/>
    <xf numFmtId="0" fontId="13" fillId="90" borderId="0" applyNumberFormat="0" applyBorder="0" applyAlignment="0" applyProtection="0"/>
    <xf numFmtId="0" fontId="14" fillId="28" borderId="0" applyNumberFormat="0" applyBorder="0" applyAlignment="0" applyProtection="0"/>
    <xf numFmtId="0" fontId="13" fillId="90" borderId="0" applyNumberFormat="0" applyBorder="0" applyAlignment="0" applyProtection="0"/>
    <xf numFmtId="41" fontId="15" fillId="0" borderId="0" applyFont="0" applyFill="0" applyBorder="0" applyAlignment="0" applyProtection="0"/>
    <xf numFmtId="43" fontId="15" fillId="0" borderId="0" applyFont="0" applyFill="0" applyBorder="0" applyAlignment="0" applyProtection="0"/>
    <xf numFmtId="166"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3"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1" fontId="24" fillId="0" borderId="0"/>
    <xf numFmtId="0" fontId="25" fillId="91" borderId="0" applyNumberFormat="0" applyBorder="0" applyAlignment="0" applyProtection="0"/>
    <xf numFmtId="0" fontId="25" fillId="92" borderId="0" applyNumberFormat="0" applyBorder="0" applyAlignment="0" applyProtection="0"/>
    <xf numFmtId="0" fontId="25" fillId="93" borderId="0" applyNumberFormat="0" applyBorder="0" applyAlignment="0" applyProtection="0"/>
    <xf numFmtId="172" fontId="26" fillId="0" borderId="0" applyFont="0" applyFill="0" applyBorder="0" applyAlignment="0" applyProtection="0">
      <alignment vertical="center"/>
    </xf>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65"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0" fontId="15" fillId="0" borderId="0" applyNumberFormat="0" applyFill="0" applyBorder="0" applyAlignment="0" applyProtection="0"/>
    <xf numFmtId="0" fontId="27" fillId="0" borderId="0" applyNumberFormat="0" applyFill="0" applyBorder="0" applyAlignment="0" applyProtection="0">
      <alignment vertical="top"/>
      <protection locked="0"/>
    </xf>
    <xf numFmtId="0" fontId="15" fillId="94" borderId="0" applyNumberFormat="0" applyBorder="0" applyAlignment="0" applyProtection="0"/>
    <xf numFmtId="0" fontId="15" fillId="0" borderId="1" applyNumberFormat="0" applyFill="0" applyAlignment="0" applyProtection="0"/>
    <xf numFmtId="0" fontId="15" fillId="0" borderId="21"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28" fillId="0" borderId="0" applyNumberFormat="0" applyFill="0" applyBorder="0" applyAlignment="0" applyProtection="0"/>
    <xf numFmtId="0" fontId="15" fillId="95" borderId="4" applyNumberFormat="0" applyAlignment="0" applyProtection="0"/>
    <xf numFmtId="0" fontId="29" fillId="44" borderId="18" applyNumberFormat="0" applyAlignment="0" applyProtection="0"/>
    <xf numFmtId="0" fontId="15" fillId="0" borderId="6" applyNumberFormat="0" applyFill="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1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64" fontId="1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4"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30"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0" fillId="0" borderId="0" applyFont="0" applyFill="0" applyBorder="0" applyAlignment="0" applyProtection="0"/>
    <xf numFmtId="166"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166" fontId="30" fillId="0" borderId="0" applyFont="0" applyFill="0" applyBorder="0" applyAlignment="0" applyProtection="0"/>
    <xf numFmtId="43" fontId="30" fillId="0" borderId="0" applyFont="0" applyFill="0" applyBorder="0" applyAlignment="0" applyProtection="0"/>
    <xf numFmtId="166" fontId="30" fillId="0" borderId="0" applyFont="0" applyFill="0" applyBorder="0" applyAlignment="0" applyProtection="0"/>
    <xf numFmtId="166" fontId="15" fillId="0" borderId="0" applyFont="0" applyFill="0" applyBorder="0" applyAlignment="0" applyProtection="0"/>
    <xf numFmtId="166" fontId="30" fillId="0" borderId="0" applyFont="0" applyFill="0" applyBorder="0" applyAlignment="0" applyProtection="0"/>
    <xf numFmtId="43" fontId="30"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alignment wrapText="1"/>
    </xf>
    <xf numFmtId="43" fontId="1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alignment wrapText="1"/>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alignment wrapText="1"/>
    </xf>
    <xf numFmtId="43" fontId="15" fillId="0" borderId="0" applyFont="0" applyFill="0" applyBorder="0" applyAlignment="0" applyProtection="0">
      <alignment wrapText="1"/>
    </xf>
    <xf numFmtId="166" fontId="15" fillId="0" borderId="0" applyFont="0" applyFill="0" applyBorder="0" applyAlignment="0" applyProtection="0">
      <alignment wrapText="1"/>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alignment wrapText="1"/>
    </xf>
    <xf numFmtId="43" fontId="15" fillId="0" borderId="0" applyFont="0" applyFill="0" applyBorder="0" applyAlignment="0" applyProtection="0">
      <alignment wrapText="1"/>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5" fillId="0" borderId="0" applyFont="0" applyFill="0" applyBorder="0" applyAlignment="0" applyProtection="0"/>
    <xf numFmtId="166" fontId="5" fillId="0" borderId="0" applyFont="0" applyFill="0" applyBorder="0" applyAlignment="0" applyProtection="0"/>
    <xf numFmtId="166" fontId="15" fillId="0" borderId="0" applyFont="0" applyFill="0" applyBorder="0" applyAlignment="0" applyProtection="0"/>
    <xf numFmtId="166"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166" fontId="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alignment wrapText="1"/>
    </xf>
    <xf numFmtId="166"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alignment wrapText="1"/>
    </xf>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5" fillId="0" borderId="0" applyFont="0" applyFill="0" applyBorder="0" applyAlignment="0" applyProtection="0"/>
    <xf numFmtId="43" fontId="30"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96" borderId="0" applyNumberFormat="0" applyBorder="0" applyAlignment="0" applyProtection="0"/>
    <xf numFmtId="0" fontId="32" fillId="97" borderId="0" applyNumberFormat="0" applyBorder="0" applyAlignment="0" applyProtection="0"/>
    <xf numFmtId="0" fontId="33" fillId="4" borderId="0" applyNumberFormat="0" applyBorder="0" applyAlignment="0" applyProtection="0"/>
    <xf numFmtId="0" fontId="32" fillId="97" borderId="0" applyNumberFormat="0" applyBorder="0" applyAlignment="0" applyProtection="0"/>
    <xf numFmtId="0" fontId="15" fillId="0" borderId="0"/>
    <xf numFmtId="0" fontId="15" fillId="0" borderId="0"/>
    <xf numFmtId="0" fontId="15" fillId="0" borderId="0"/>
    <xf numFmtId="0" fontId="15" fillId="0" borderId="0"/>
    <xf numFmtId="0" fontId="23" fillId="0" borderId="0"/>
    <xf numFmtId="0" fontId="15" fillId="0" borderId="0"/>
    <xf numFmtId="0" fontId="23" fillId="0" borderId="0"/>
    <xf numFmtId="0" fontId="23" fillId="0" borderId="0"/>
    <xf numFmtId="0" fontId="15" fillId="0" borderId="0"/>
    <xf numFmtId="0" fontId="23" fillId="0" borderId="0"/>
    <xf numFmtId="0" fontId="23" fillId="0" borderId="0"/>
    <xf numFmtId="0" fontId="15" fillId="0" borderId="0"/>
    <xf numFmtId="0" fontId="23" fillId="0" borderId="0"/>
    <xf numFmtId="0" fontId="23" fillId="0" borderId="0"/>
    <xf numFmtId="0" fontId="15" fillId="0" borderId="0"/>
    <xf numFmtId="0" fontId="23" fillId="0" borderId="0"/>
    <xf numFmtId="0" fontId="23" fillId="0" borderId="0"/>
    <xf numFmtId="0" fontId="15" fillId="0" borderId="0"/>
    <xf numFmtId="0" fontId="23" fillId="0" borderId="0"/>
    <xf numFmtId="0" fontId="23" fillId="0" borderId="0"/>
    <xf numFmtId="0" fontId="23" fillId="0" borderId="0"/>
    <xf numFmtId="0" fontId="23" fillId="0" borderId="0"/>
    <xf numFmtId="0" fontId="23" fillId="0" borderId="0"/>
    <xf numFmtId="0" fontId="15" fillId="0" borderId="0"/>
    <xf numFmtId="0" fontId="34" fillId="0" borderId="0"/>
    <xf numFmtId="0" fontId="5" fillId="0" borderId="0"/>
    <xf numFmtId="0" fontId="15" fillId="0" borderId="0"/>
    <xf numFmtId="0" fontId="10" fillId="0" borderId="0"/>
    <xf numFmtId="0" fontId="15" fillId="0" borderId="0"/>
    <xf numFmtId="0" fontId="35" fillId="0" borderId="0" applyNumberFormat="0" applyFont="0">
      <alignment readingOrder="1"/>
      <protection locked="0"/>
    </xf>
    <xf numFmtId="0" fontId="15" fillId="0" borderId="0"/>
    <xf numFmtId="0" fontId="5" fillId="0" borderId="0"/>
    <xf numFmtId="0" fontId="15" fillId="0" borderId="0"/>
    <xf numFmtId="0" fontId="15" fillId="0" borderId="0"/>
    <xf numFmtId="0" fontId="15" fillId="0" borderId="0"/>
    <xf numFmtId="0" fontId="15" fillId="0" borderId="0"/>
    <xf numFmtId="0" fontId="15" fillId="0" borderId="0"/>
    <xf numFmtId="0" fontId="23" fillId="0" borderId="0"/>
    <xf numFmtId="0" fontId="34" fillId="0" borderId="0"/>
    <xf numFmtId="0" fontId="15" fillId="0" borderId="0"/>
    <xf numFmtId="0" fontId="15" fillId="0" borderId="0">
      <alignment vertical="center"/>
    </xf>
    <xf numFmtId="0" fontId="15" fillId="0" borderId="0"/>
    <xf numFmtId="0" fontId="15" fillId="0" borderId="0"/>
    <xf numFmtId="0" fontId="15" fillId="0" borderId="0"/>
    <xf numFmtId="0" fontId="23" fillId="0" borderId="0"/>
    <xf numFmtId="0" fontId="15" fillId="0" borderId="0"/>
    <xf numFmtId="0" fontId="23" fillId="0" borderId="0"/>
    <xf numFmtId="0" fontId="15" fillId="0" borderId="0"/>
    <xf numFmtId="0" fontId="15" fillId="0" borderId="11"/>
    <xf numFmtId="0" fontId="1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11"/>
    <xf numFmtId="0" fontId="1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11"/>
    <xf numFmtId="0" fontId="30" fillId="0" borderId="0"/>
    <xf numFmtId="0" fontId="15" fillId="0" borderId="0"/>
    <xf numFmtId="0" fontId="5" fillId="0" borderId="0"/>
    <xf numFmtId="0" fontId="15" fillId="0" borderId="0"/>
    <xf numFmtId="0" fontId="30" fillId="0" borderId="0"/>
    <xf numFmtId="0" fontId="15" fillId="0" borderId="0"/>
    <xf numFmtId="0" fontId="5" fillId="0" borderId="0"/>
    <xf numFmtId="0" fontId="5" fillId="0" borderId="0"/>
    <xf numFmtId="0" fontId="30" fillId="0" borderId="0"/>
    <xf numFmtId="0" fontId="5" fillId="0" borderId="0"/>
    <xf numFmtId="0" fontId="5" fillId="0" borderId="0"/>
    <xf numFmtId="0" fontId="5" fillId="0" borderId="0"/>
    <xf numFmtId="0" fontId="15" fillId="0" borderId="0"/>
    <xf numFmtId="0" fontId="5" fillId="0" borderId="0"/>
    <xf numFmtId="0" fontId="30" fillId="0" borderId="0"/>
    <xf numFmtId="0" fontId="15" fillId="0" borderId="0"/>
    <xf numFmtId="0" fontId="5" fillId="0" borderId="0"/>
    <xf numFmtId="0" fontId="30" fillId="0" borderId="0"/>
    <xf numFmtId="0" fontId="5" fillId="0" borderId="0"/>
    <xf numFmtId="0" fontId="15" fillId="0" borderId="0"/>
    <xf numFmtId="0" fontId="15" fillId="0" borderId="0"/>
    <xf numFmtId="0" fontId="5" fillId="0" borderId="0"/>
    <xf numFmtId="0" fontId="15" fillId="0" borderId="0"/>
    <xf numFmtId="0" fontId="15" fillId="0" borderId="0"/>
    <xf numFmtId="0" fontId="5" fillId="0" borderId="0"/>
    <xf numFmtId="0" fontId="5" fillId="0" borderId="0"/>
    <xf numFmtId="0" fontId="5" fillId="0" borderId="0"/>
    <xf numFmtId="0" fontId="15" fillId="0" borderId="0"/>
    <xf numFmtId="0" fontId="15" fillId="0" borderId="0"/>
    <xf numFmtId="0" fontId="5" fillId="0" borderId="0"/>
    <xf numFmtId="0" fontId="15" fillId="0" borderId="0"/>
    <xf numFmtId="0" fontId="15" fillId="0" borderId="0"/>
    <xf numFmtId="0" fontId="15" fillId="0" borderId="0"/>
    <xf numFmtId="0" fontId="5" fillId="0" borderId="0"/>
    <xf numFmtId="0" fontId="5" fillId="0" borderId="0"/>
    <xf numFmtId="0" fontId="5" fillId="0" borderId="0"/>
    <xf numFmtId="0" fontId="15" fillId="0" borderId="0"/>
    <xf numFmtId="0" fontId="5" fillId="0" borderId="0"/>
    <xf numFmtId="0" fontId="5" fillId="0" borderId="0"/>
    <xf numFmtId="0" fontId="15" fillId="0" borderId="0"/>
    <xf numFmtId="0" fontId="5" fillId="0" borderId="0"/>
    <xf numFmtId="0" fontId="36" fillId="0" borderId="0"/>
    <xf numFmtId="0" fontId="36" fillId="0" borderId="0"/>
    <xf numFmtId="0" fontId="15" fillId="0" borderId="0"/>
    <xf numFmtId="0" fontId="36" fillId="0" borderId="0"/>
    <xf numFmtId="0" fontId="1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15" fillId="0" borderId="0">
      <alignment wrapText="1"/>
    </xf>
    <xf numFmtId="0" fontId="1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15" fillId="0" borderId="0">
      <alignment wrapText="1"/>
    </xf>
    <xf numFmtId="0" fontId="15" fillId="0" borderId="0">
      <alignmen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37"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wrapText="1"/>
    </xf>
    <xf numFmtId="0" fontId="5" fillId="0" borderId="0"/>
    <xf numFmtId="0" fontId="5" fillId="0" borderId="0"/>
    <xf numFmtId="0" fontId="5" fillId="0" borderId="0"/>
    <xf numFmtId="0" fontId="15" fillId="0" borderId="0">
      <alignment wrapText="1"/>
    </xf>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30" fillId="0" borderId="0"/>
    <xf numFmtId="0" fontId="30" fillId="0" borderId="0"/>
    <xf numFmtId="0" fontId="15" fillId="0" borderId="0"/>
    <xf numFmtId="0" fontId="5" fillId="0" borderId="0"/>
    <xf numFmtId="0" fontId="5" fillId="0" borderId="0"/>
    <xf numFmtId="0" fontId="5" fillId="0" borderId="0"/>
    <xf numFmtId="0" fontId="15" fillId="0" borderId="11"/>
    <xf numFmtId="0" fontId="5" fillId="0" borderId="0"/>
    <xf numFmtId="0" fontId="15" fillId="0" borderId="11"/>
    <xf numFmtId="0" fontId="1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15" fillId="0" borderId="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wrapText="1"/>
    </xf>
    <xf numFmtId="0" fontId="15" fillId="0" borderId="11"/>
    <xf numFmtId="0" fontId="15" fillId="0" borderId="11"/>
    <xf numFmtId="0" fontId="15" fillId="0" borderId="0"/>
    <xf numFmtId="0" fontId="15" fillId="0" borderId="11"/>
    <xf numFmtId="0" fontId="15" fillId="0" borderId="0"/>
    <xf numFmtId="0" fontId="38" fillId="0" borderId="0"/>
    <xf numFmtId="0" fontId="15" fillId="0" borderId="11"/>
    <xf numFmtId="0" fontId="15" fillId="0" borderId="11"/>
    <xf numFmtId="0" fontId="15" fillId="0" borderId="11"/>
    <xf numFmtId="0" fontId="15" fillId="0" borderId="0"/>
    <xf numFmtId="0" fontId="15" fillId="0" borderId="0">
      <alignment wrapText="1"/>
    </xf>
    <xf numFmtId="0" fontId="30" fillId="0" borderId="0"/>
    <xf numFmtId="0" fontId="5" fillId="0" borderId="0"/>
    <xf numFmtId="0" fontId="15" fillId="0" borderId="11"/>
    <xf numFmtId="0" fontId="15" fillId="0" borderId="11"/>
    <xf numFmtId="0" fontId="15" fillId="0" borderId="11"/>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11"/>
    <xf numFmtId="0" fontId="15" fillId="0" borderId="11"/>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11"/>
    <xf numFmtId="0" fontId="15" fillId="98" borderId="22"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15" fillId="98" borderId="22" applyNumberFormat="0" applyFont="0" applyAlignment="0" applyProtection="0"/>
    <xf numFmtId="0" fontId="15" fillId="99"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15" fillId="84" borderId="5" applyNumberFormat="0" applyAlignment="0" applyProtection="0"/>
    <xf numFmtId="0" fontId="39" fillId="83" borderId="23" applyNumberFormat="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7" fillId="0" borderId="0" applyFont="0" applyFill="0" applyBorder="0" applyAlignment="0" applyProtection="0"/>
    <xf numFmtId="4" fontId="40" fillId="97" borderId="24" applyNumberFormat="0" applyProtection="0">
      <alignment vertical="center"/>
    </xf>
    <xf numFmtId="4" fontId="41" fillId="97" borderId="24" applyNumberFormat="0" applyProtection="0">
      <alignment vertical="center"/>
    </xf>
    <xf numFmtId="4" fontId="40" fillId="97" borderId="24" applyNumberFormat="0" applyProtection="0">
      <alignment horizontal="left" vertical="center" indent="1"/>
    </xf>
    <xf numFmtId="0" fontId="40" fillId="97" borderId="24" applyNumberFormat="0" applyProtection="0">
      <alignment horizontal="left" vertical="top" indent="1"/>
    </xf>
    <xf numFmtId="4" fontId="40" fillId="100" borderId="0" applyNumberFormat="0" applyProtection="0">
      <alignment horizontal="left" vertical="center" indent="1"/>
    </xf>
    <xf numFmtId="4" fontId="38" fillId="40" borderId="24" applyNumberFormat="0" applyProtection="0">
      <alignment horizontal="right" vertical="center"/>
    </xf>
    <xf numFmtId="4" fontId="38" fillId="52" borderId="24" applyNumberFormat="0" applyProtection="0">
      <alignment horizontal="right" vertical="center"/>
    </xf>
    <xf numFmtId="4" fontId="38" fillId="88" borderId="24" applyNumberFormat="0" applyProtection="0">
      <alignment horizontal="right" vertical="center"/>
    </xf>
    <xf numFmtId="4" fontId="38" fillId="54" borderId="24" applyNumberFormat="0" applyProtection="0">
      <alignment horizontal="right" vertical="center"/>
    </xf>
    <xf numFmtId="4" fontId="38" fillId="64" borderId="24" applyNumberFormat="0" applyProtection="0">
      <alignment horizontal="right" vertical="center"/>
    </xf>
    <xf numFmtId="4" fontId="38" fillId="90" borderId="24" applyNumberFormat="0" applyProtection="0">
      <alignment horizontal="right" vertical="center"/>
    </xf>
    <xf numFmtId="4" fontId="38" fillId="89" borderId="24" applyNumberFormat="0" applyProtection="0">
      <alignment horizontal="right" vertical="center"/>
    </xf>
    <xf numFmtId="4" fontId="38" fillId="101" borderId="24" applyNumberFormat="0" applyProtection="0">
      <alignment horizontal="right" vertical="center"/>
    </xf>
    <xf numFmtId="4" fontId="38" fillId="53" borderId="24" applyNumberFormat="0" applyProtection="0">
      <alignment horizontal="right" vertical="center"/>
    </xf>
    <xf numFmtId="4" fontId="40" fillId="102" borderId="25" applyNumberFormat="0" applyProtection="0">
      <alignment horizontal="left" vertical="center" indent="1"/>
    </xf>
    <xf numFmtId="4" fontId="38" fillId="103" borderId="0" applyNumberFormat="0" applyProtection="0">
      <alignment horizontal="left" vertical="center" indent="1"/>
    </xf>
    <xf numFmtId="4" fontId="42" fillId="104" borderId="0" applyNumberFormat="0" applyProtection="0">
      <alignment horizontal="left" vertical="center" indent="1"/>
    </xf>
    <xf numFmtId="4" fontId="38" fillId="100" borderId="24" applyNumberFormat="0" applyProtection="0">
      <alignment horizontal="right" vertical="center"/>
    </xf>
    <xf numFmtId="4" fontId="38" fillId="103" borderId="0" applyNumberFormat="0" applyProtection="0">
      <alignment horizontal="left" vertical="center" indent="1"/>
    </xf>
    <xf numFmtId="4" fontId="38" fillId="100" borderId="0" applyNumberFormat="0" applyProtection="0">
      <alignment horizontal="left" vertical="center" indent="1"/>
    </xf>
    <xf numFmtId="0" fontId="15" fillId="104" borderId="24" applyNumberFormat="0" applyProtection="0">
      <alignment horizontal="left" vertical="center" indent="1"/>
    </xf>
    <xf numFmtId="0" fontId="15" fillId="104" borderId="24" applyNumberFormat="0" applyProtection="0">
      <alignment horizontal="left" vertical="top" indent="1"/>
    </xf>
    <xf numFmtId="0" fontId="15" fillId="100" borderId="24" applyNumberFormat="0" applyProtection="0">
      <alignment horizontal="left" vertical="center" indent="1"/>
    </xf>
    <xf numFmtId="0" fontId="15" fillId="100" borderId="24" applyNumberFormat="0" applyProtection="0">
      <alignment horizontal="left" vertical="top" indent="1"/>
    </xf>
    <xf numFmtId="0" fontId="15" fillId="51" borderId="24" applyNumberFormat="0" applyProtection="0">
      <alignment horizontal="left" vertical="center" indent="1"/>
    </xf>
    <xf numFmtId="0" fontId="15" fillId="51" borderId="24" applyNumberFormat="0" applyProtection="0">
      <alignment horizontal="left" vertical="top" indent="1"/>
    </xf>
    <xf numFmtId="0" fontId="15" fillId="103" borderId="24" applyNumberFormat="0" applyProtection="0">
      <alignment horizontal="left" vertical="center" indent="1"/>
    </xf>
    <xf numFmtId="0" fontId="15" fillId="103" borderId="24" applyNumberFormat="0" applyProtection="0">
      <alignment horizontal="left" vertical="top" indent="1"/>
    </xf>
    <xf numFmtId="0" fontId="15" fillId="105" borderId="26" applyNumberFormat="0">
      <protection locked="0"/>
    </xf>
    <xf numFmtId="4" fontId="38" fillId="98" borderId="24" applyNumberFormat="0" applyProtection="0">
      <alignment vertical="center"/>
    </xf>
    <xf numFmtId="4" fontId="43" fillId="98" borderId="24" applyNumberFormat="0" applyProtection="0">
      <alignment vertical="center"/>
    </xf>
    <xf numFmtId="4" fontId="38" fillId="98" borderId="24" applyNumberFormat="0" applyProtection="0">
      <alignment horizontal="left" vertical="center" indent="1"/>
    </xf>
    <xf numFmtId="0" fontId="38" fillId="98" borderId="24" applyNumberFormat="0" applyProtection="0">
      <alignment horizontal="left" vertical="top" indent="1"/>
    </xf>
    <xf numFmtId="4" fontId="38" fillId="103" borderId="24" applyNumberFormat="0" applyProtection="0">
      <alignment horizontal="right" vertical="center"/>
    </xf>
    <xf numFmtId="4" fontId="43" fillId="103" borderId="24" applyNumberFormat="0" applyProtection="0">
      <alignment horizontal="right" vertical="center"/>
    </xf>
    <xf numFmtId="4" fontId="38" fillId="100" borderId="24" applyNumberFormat="0" applyProtection="0">
      <alignment horizontal="left" vertical="center" indent="1"/>
    </xf>
    <xf numFmtId="0" fontId="38" fillId="100" borderId="24" applyNumberFormat="0" applyProtection="0">
      <alignment horizontal="left" vertical="top" indent="1"/>
    </xf>
    <xf numFmtId="4" fontId="44" fillId="106" borderId="0" applyNumberFormat="0" applyProtection="0">
      <alignment horizontal="left" vertical="center" indent="1"/>
    </xf>
    <xf numFmtId="4" fontId="45" fillId="103" borderId="24" applyNumberFormat="0" applyProtection="0">
      <alignment horizontal="right" vertical="center"/>
    </xf>
    <xf numFmtId="0" fontId="46" fillId="0" borderId="0" applyNumberFormat="0" applyFill="0" applyBorder="0" applyAlignment="0" applyProtection="0"/>
    <xf numFmtId="0" fontId="47" fillId="107" borderId="0">
      <alignment horizontal="left"/>
    </xf>
    <xf numFmtId="175" fontId="48" fillId="108" borderId="27" applyNumberFormat="0" applyFont="0" applyBorder="0" applyAlignment="0" applyProtection="0">
      <alignment horizontal="center" vertical="center" wrapText="1"/>
    </xf>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15" fillId="0" borderId="0" applyNumberFormat="0" applyFill="0" applyBorder="0" applyAlignment="0" applyProtection="0"/>
    <xf numFmtId="0" fontId="53" fillId="0" borderId="28" applyNumberFormat="0" applyFill="0" applyAlignment="0" applyProtection="0"/>
    <xf numFmtId="0" fontId="2" fillId="0" borderId="1" applyNumberFormat="0" applyFill="0" applyAlignment="0" applyProtection="0"/>
    <xf numFmtId="0" fontId="53" fillId="0" borderId="28" applyNumberFormat="0" applyFill="0" applyAlignment="0" applyProtection="0"/>
    <xf numFmtId="0" fontId="54" fillId="0" borderId="29" applyNumberFormat="0" applyFill="0" applyAlignment="0" applyProtection="0"/>
    <xf numFmtId="0" fontId="3" fillId="0" borderId="2" applyNumberFormat="0" applyFill="0" applyAlignment="0" applyProtection="0"/>
    <xf numFmtId="0" fontId="54" fillId="0" borderId="29" applyNumberFormat="0" applyFill="0" applyAlignment="0" applyProtection="0"/>
    <xf numFmtId="0" fontId="55" fillId="0" borderId="30" applyNumberFormat="0" applyFill="0" applyAlignment="0" applyProtection="0"/>
    <xf numFmtId="0" fontId="4" fillId="0" borderId="3" applyNumberFormat="0" applyFill="0" applyAlignment="0" applyProtection="0"/>
    <xf numFmtId="0" fontId="55" fillId="0" borderId="30" applyNumberFormat="0" applyFill="0" applyAlignment="0" applyProtection="0"/>
    <xf numFmtId="0" fontId="55" fillId="0" borderId="0" applyNumberFormat="0" applyFill="0" applyBorder="0" applyAlignment="0" applyProtection="0"/>
    <xf numFmtId="0" fontId="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9" applyNumberFormat="0" applyFill="0" applyAlignment="0" applyProtection="0"/>
    <xf numFmtId="0" fontId="25" fillId="0" borderId="31" applyNumberFormat="0" applyFill="0" applyAlignment="0" applyProtection="0"/>
    <xf numFmtId="0" fontId="58" fillId="0" borderId="9" applyNumberFormat="0" applyFill="0" applyAlignment="0" applyProtection="0"/>
    <xf numFmtId="0" fontId="25" fillId="0" borderId="31" applyNumberFormat="0" applyFill="0" applyAlignment="0" applyProtection="0"/>
    <xf numFmtId="0" fontId="59" fillId="40" borderId="0" applyNumberFormat="0" applyBorder="0" applyAlignment="0" applyProtection="0"/>
    <xf numFmtId="0" fontId="60" fillId="3" borderId="0" applyNumberFormat="0" applyBorder="0" applyAlignment="0" applyProtection="0"/>
    <xf numFmtId="0" fontId="59" fillId="40" borderId="0" applyNumberFormat="0" applyBorder="0" applyAlignment="0" applyProtection="0"/>
    <xf numFmtId="0" fontId="61" fillId="41" borderId="0" applyNumberFormat="0" applyBorder="0" applyAlignment="0" applyProtection="0"/>
    <xf numFmtId="0" fontId="62" fillId="2" borderId="0" applyNumberFormat="0" applyBorder="0" applyAlignment="0" applyProtection="0"/>
    <xf numFmtId="0" fontId="61" fillId="41" borderId="0" applyNumberFormat="0" applyBorder="0" applyAlignment="0" applyProtection="0"/>
    <xf numFmtId="0" fontId="61" fillId="43" borderId="0" applyNumberFormat="0" applyBorder="0" applyAlignment="0" applyProtection="0"/>
    <xf numFmtId="176" fontId="15" fillId="0" borderId="0" applyFon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177" fontId="15"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5" fillId="0" borderId="0"/>
    <xf numFmtId="0" fontId="67" fillId="0" borderId="0"/>
    <xf numFmtId="0" fontId="67" fillId="0" borderId="0"/>
    <xf numFmtId="0" fontId="66" fillId="0" borderId="0"/>
    <xf numFmtId="0" fontId="66" fillId="0" borderId="0"/>
    <xf numFmtId="0" fontId="66" fillId="0" borderId="0"/>
    <xf numFmtId="0" fontId="15" fillId="0" borderId="0">
      <alignment vertical="top"/>
    </xf>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9"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7" fillId="0" borderId="0"/>
    <xf numFmtId="0" fontId="67" fillId="0" borderId="0"/>
    <xf numFmtId="0" fontId="3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15" fillId="0" borderId="0" applyNumberFormat="0" applyFill="0" applyBorder="0" applyAlignment="0" applyProtection="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8" fillId="0" borderId="0"/>
    <xf numFmtId="0" fontId="15" fillId="0" borderId="0"/>
    <xf numFmtId="0" fontId="38" fillId="0" borderId="0"/>
    <xf numFmtId="0" fontId="38" fillId="0" borderId="0"/>
    <xf numFmtId="0" fontId="38" fillId="0" borderId="0"/>
    <xf numFmtId="0" fontId="38" fillId="0" borderId="0"/>
    <xf numFmtId="0" fontId="15" fillId="0" borderId="0"/>
    <xf numFmtId="0" fontId="15" fillId="0" borderId="0"/>
    <xf numFmtId="0" fontId="15" fillId="0" borderId="0"/>
    <xf numFmtId="0" fontId="38" fillId="0" borderId="0"/>
    <xf numFmtId="0" fontId="38" fillId="0" borderId="0"/>
    <xf numFmtId="0" fontId="15" fillId="0" borderId="0"/>
    <xf numFmtId="0" fontId="66" fillId="0" borderId="0"/>
    <xf numFmtId="0" fontId="66" fillId="0" borderId="0"/>
    <xf numFmtId="0" fontId="66" fillId="0" borderId="0"/>
    <xf numFmtId="0" fontId="66" fillId="0" borderId="0"/>
    <xf numFmtId="0" fontId="15"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 fillId="0" borderId="0"/>
    <xf numFmtId="0" fontId="66" fillId="0" borderId="0"/>
    <xf numFmtId="0" fontId="66" fillId="0" borderId="0"/>
    <xf numFmtId="0" fontId="66" fillId="0" borderId="0"/>
    <xf numFmtId="0" fontId="66" fillId="0" borderId="0"/>
    <xf numFmtId="0" fontId="66" fillId="0" borderId="0"/>
    <xf numFmtId="0" fontId="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alignment vertical="top"/>
    </xf>
    <xf numFmtId="0" fontId="15" fillId="0" borderId="0" applyNumberFormat="0" applyFill="0" applyBorder="0" applyAlignment="0" applyProtection="0"/>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8" fillId="0" borderId="0"/>
    <xf numFmtId="0" fontId="68" fillId="0" borderId="0"/>
    <xf numFmtId="0" fontId="66" fillId="0" borderId="0"/>
    <xf numFmtId="0" fontId="6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 fillId="0" borderId="0"/>
    <xf numFmtId="0" fontId="5" fillId="0" borderId="0"/>
    <xf numFmtId="0" fontId="15" fillId="0" borderId="0" applyNumberFormat="0" applyFill="0" applyBorder="0" applyAlignment="0" applyProtection="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alignment vertical="top"/>
    </xf>
    <xf numFmtId="0" fontId="38" fillId="0" borderId="0"/>
    <xf numFmtId="0" fontId="66" fillId="0" borderId="0"/>
    <xf numFmtId="0" fontId="66" fillId="0" borderId="0"/>
    <xf numFmtId="0" fontId="66" fillId="0" borderId="0"/>
    <xf numFmtId="0" fontId="66" fillId="0" borderId="0"/>
    <xf numFmtId="0" fontId="38" fillId="0" borderId="0"/>
    <xf numFmtId="0" fontId="38" fillId="0" borderId="0"/>
    <xf numFmtId="0" fontId="3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 fillId="0" borderId="0"/>
    <xf numFmtId="0" fontId="5" fillId="0" borderId="0"/>
    <xf numFmtId="0" fontId="67" fillId="0" borderId="0"/>
    <xf numFmtId="0" fontId="66" fillId="0" borderId="0"/>
    <xf numFmtId="0" fontId="66" fillId="0" borderId="0"/>
    <xf numFmtId="0" fontId="66" fillId="0" borderId="0"/>
    <xf numFmtId="0" fontId="66"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 fillId="0" borderId="0"/>
    <xf numFmtId="0" fontId="66" fillId="0" borderId="0"/>
    <xf numFmtId="0" fontId="66" fillId="0" borderId="0"/>
    <xf numFmtId="0" fontId="66" fillId="0" borderId="0"/>
    <xf numFmtId="0" fontId="66" fillId="0" borderId="0"/>
    <xf numFmtId="0" fontId="66" fillId="0" borderId="0"/>
    <xf numFmtId="0" fontId="15" fillId="0" borderId="0"/>
    <xf numFmtId="0" fontId="15" fillId="0" borderId="0"/>
    <xf numFmtId="0" fontId="15"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5" fillId="0" borderId="0"/>
    <xf numFmtId="0" fontId="5" fillId="0" borderId="0"/>
    <xf numFmtId="0" fontId="5" fillId="0" borderId="0"/>
    <xf numFmtId="0" fontId="66" fillId="0" borderId="0"/>
    <xf numFmtId="0" fontId="66" fillId="0" borderId="0"/>
    <xf numFmtId="0" fontId="66" fillId="0" borderId="0"/>
    <xf numFmtId="0" fontId="66" fillId="0" borderId="0"/>
    <xf numFmtId="0" fontId="15" fillId="0" borderId="0"/>
    <xf numFmtId="0" fontId="67"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5" fillId="0" borderId="0"/>
    <xf numFmtId="0" fontId="15" fillId="0" borderId="0"/>
    <xf numFmtId="0" fontId="66" fillId="0" borderId="0"/>
    <xf numFmtId="0" fontId="66" fillId="0" borderId="0"/>
    <xf numFmtId="0" fontId="66" fillId="0" borderId="0"/>
    <xf numFmtId="0" fontId="66" fillId="0" borderId="0"/>
    <xf numFmtId="0" fontId="66" fillId="0" borderId="0"/>
    <xf numFmtId="0" fontId="66" fillId="0" borderId="0"/>
    <xf numFmtId="9" fontId="68"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70" fillId="0" borderId="0"/>
    <xf numFmtId="0" fontId="66" fillId="0" borderId="0"/>
    <xf numFmtId="0" fontId="66" fillId="0" borderId="0"/>
    <xf numFmtId="0" fontId="15" fillId="0" borderId="0"/>
    <xf numFmtId="0" fontId="66" fillId="0" borderId="0"/>
    <xf numFmtId="0" fontId="66" fillId="0" borderId="0"/>
    <xf numFmtId="0" fontId="15" fillId="0" borderId="0"/>
    <xf numFmtId="0" fontId="15" fillId="0" borderId="0"/>
    <xf numFmtId="0" fontId="66" fillId="0" borderId="0"/>
    <xf numFmtId="0" fontId="15" fillId="0" borderId="0"/>
    <xf numFmtId="0" fontId="38" fillId="0" borderId="0">
      <alignment vertical="top"/>
    </xf>
    <xf numFmtId="0" fontId="72" fillId="0" borderId="0" applyNumberFormat="0">
      <alignment readingOrder="1"/>
      <protection locked="0"/>
    </xf>
    <xf numFmtId="0" fontId="9" fillId="0" borderId="0" applyNumberFormat="0">
      <alignment readingOrder="1"/>
      <protection locked="0"/>
    </xf>
    <xf numFmtId="178" fontId="9" fillId="0" borderId="0">
      <alignment readingOrder="1"/>
      <protection locked="0"/>
    </xf>
    <xf numFmtId="178" fontId="9" fillId="0" borderId="0">
      <alignment readingOrder="1"/>
      <protection locked="0"/>
    </xf>
    <xf numFmtId="168" fontId="9" fillId="0" borderId="0">
      <alignment readingOrder="1"/>
      <protection locked="0"/>
    </xf>
    <xf numFmtId="0" fontId="73" fillId="39" borderId="0" applyNumberFormat="0" applyBorder="0" applyAlignment="0" applyProtection="0"/>
    <xf numFmtId="0" fontId="73" fillId="40" borderId="0" applyNumberFormat="0" applyBorder="0" applyAlignment="0" applyProtection="0"/>
    <xf numFmtId="0" fontId="73" fillId="41" borderId="0" applyNumberFormat="0" applyBorder="0" applyAlignment="0" applyProtection="0"/>
    <xf numFmtId="0" fontId="73" fillId="42" borderId="0" applyNumberFormat="0" applyBorder="0" applyAlignment="0" applyProtection="0"/>
    <xf numFmtId="0" fontId="73" fillId="43" borderId="0" applyNumberFormat="0" applyBorder="0" applyAlignment="0" applyProtection="0"/>
    <xf numFmtId="0" fontId="73" fillId="44"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42" borderId="0" applyNumberFormat="0" applyBorder="0" applyAlignment="0" applyProtection="0"/>
    <xf numFmtId="0" fontId="73" fillId="51" borderId="0" applyNumberFormat="0" applyBorder="0" applyAlignment="0" applyProtection="0"/>
    <xf numFmtId="0" fontId="73" fillId="54" borderId="0" applyNumberFormat="0" applyBorder="0" applyAlignment="0" applyProtection="0"/>
    <xf numFmtId="0" fontId="74" fillId="61" borderId="0" applyNumberFormat="0" applyBorder="0" applyAlignment="0" applyProtection="0"/>
    <xf numFmtId="0" fontId="74" fillId="52" borderId="0" applyNumberFormat="0" applyBorder="0" applyAlignment="0" applyProtection="0"/>
    <xf numFmtId="0" fontId="74" fillId="53"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5" fillId="0" borderId="0"/>
    <xf numFmtId="0" fontId="76" fillId="41" borderId="0" applyNumberFormat="0" applyBorder="0" applyAlignment="0" applyProtection="0"/>
    <xf numFmtId="0" fontId="77" fillId="83" borderId="18" applyNumberFormat="0" applyAlignment="0" applyProtection="0"/>
    <xf numFmtId="0" fontId="78" fillId="85" borderId="20" applyNumberFormat="0" applyAlignment="0" applyProtection="0"/>
    <xf numFmtId="0" fontId="79" fillId="0" borderId="19" applyNumberFormat="0" applyFill="0" applyAlignment="0" applyProtection="0"/>
    <xf numFmtId="38" fontId="15" fillId="0" borderId="0" applyFont="0" applyFill="0" applyBorder="0" applyAlignment="0" applyProtection="0"/>
    <xf numFmtId="40" fontId="15" fillId="0" borderId="0" applyFont="0" applyFill="0" applyBorder="0" applyAlignment="0" applyProtection="0"/>
    <xf numFmtId="0" fontId="80" fillId="0" borderId="0" applyNumberFormat="0" applyFill="0" applyBorder="0" applyAlignment="0" applyProtection="0"/>
    <xf numFmtId="0" fontId="74" fillId="87" borderId="0" applyNumberFormat="0" applyBorder="0" applyAlignment="0" applyProtection="0"/>
    <xf numFmtId="0" fontId="74" fillId="88" borderId="0" applyNumberFormat="0" applyBorder="0" applyAlignment="0" applyProtection="0"/>
    <xf numFmtId="0" fontId="74" fillId="89"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90" borderId="0" applyNumberFormat="0" applyBorder="0" applyAlignment="0" applyProtection="0"/>
    <xf numFmtId="0" fontId="81" fillId="44" borderId="18" applyNumberFormat="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3" fillId="40" borderId="0" applyNumberFormat="0" applyBorder="0" applyAlignment="0" applyProtection="0"/>
    <xf numFmtId="0" fontId="15" fillId="98" borderId="22" applyNumberFormat="0" applyFont="0" applyAlignment="0" applyProtection="0"/>
    <xf numFmtId="9" fontId="75" fillId="0" borderId="0" applyFont="0" applyFill="0" applyBorder="0" applyAlignment="0" applyProtection="0"/>
    <xf numFmtId="9" fontId="15" fillId="0" borderId="0" applyFont="0" applyFill="0" applyBorder="0" applyAlignment="0" applyProtection="0"/>
    <xf numFmtId="0" fontId="84" fillId="83" borderId="23" applyNumberFormat="0" applyAlignment="0" applyProtection="0"/>
    <xf numFmtId="0" fontId="15" fillId="0" borderId="0" applyFill="0" applyBorder="0" applyProtection="0"/>
    <xf numFmtId="0" fontId="15" fillId="0" borderId="0"/>
    <xf numFmtId="0" fontId="85" fillId="0" borderId="0" applyNumberFormat="0" applyFill="0" applyBorder="0" applyAlignment="0" applyProtection="0"/>
    <xf numFmtId="0" fontId="86" fillId="0" borderId="0" applyNumberFormat="0" applyFill="0" applyBorder="0" applyAlignment="0" applyProtection="0"/>
    <xf numFmtId="0" fontId="56" fillId="0" borderId="0" applyNumberFormat="0" applyFill="0" applyBorder="0" applyAlignment="0" applyProtection="0"/>
    <xf numFmtId="0" fontId="87" fillId="0" borderId="28" applyNumberFormat="0" applyFill="0" applyAlignment="0" applyProtection="0"/>
    <xf numFmtId="0" fontId="88" fillId="0" borderId="29" applyNumberFormat="0" applyFill="0" applyAlignment="0" applyProtection="0"/>
    <xf numFmtId="0" fontId="80" fillId="0" borderId="30" applyNumberFormat="0" applyFill="0" applyAlignment="0" applyProtection="0"/>
    <xf numFmtId="42" fontId="15" fillId="0" borderId="0" applyFont="0" applyFill="0" applyBorder="0" applyAlignment="0" applyProtection="0"/>
    <xf numFmtId="44" fontId="15" fillId="0" borderId="0" applyFont="0" applyFill="0" applyBorder="0" applyAlignment="0" applyProtection="0"/>
    <xf numFmtId="0" fontId="93" fillId="0" borderId="0" applyNumberFormat="0" applyFill="0" applyBorder="0" applyAlignment="0" applyProtection="0"/>
    <xf numFmtId="43" fontId="1" fillId="0" borderId="0" applyFont="0" applyFill="0" applyBorder="0" applyAlignment="0" applyProtection="0"/>
    <xf numFmtId="9" fontId="5" fillId="0" borderId="0" applyFont="0" applyFill="0" applyBorder="0" applyAlignment="0" applyProtection="0"/>
    <xf numFmtId="0" fontId="5" fillId="0" borderId="0">
      <alignment vertical="center"/>
    </xf>
  </cellStyleXfs>
  <cellXfs count="312">
    <xf numFmtId="0" fontId="0" fillId="0" borderId="0" xfId="0"/>
    <xf numFmtId="0" fontId="6" fillId="32" borderId="0" xfId="0" applyFont="1" applyFill="1" applyAlignment="1">
      <alignment horizontal="left" vertical="center"/>
    </xf>
    <xf numFmtId="0" fontId="7" fillId="32" borderId="0" xfId="1" applyFont="1" applyFill="1"/>
    <xf numFmtId="0" fontId="7" fillId="32" borderId="0" xfId="0" applyFont="1" applyFill="1"/>
    <xf numFmtId="0" fontId="7" fillId="32" borderId="0" xfId="0" applyFont="1" applyFill="1" applyAlignment="1">
      <alignment horizontal="left" vertical="center"/>
    </xf>
    <xf numFmtId="167" fontId="7" fillId="32" borderId="0" xfId="1" applyNumberFormat="1" applyFont="1" applyFill="1"/>
    <xf numFmtId="0" fontId="7" fillId="32" borderId="0" xfId="0" applyFont="1" applyFill="1" applyAlignment="1">
      <alignment horizontal="left"/>
    </xf>
    <xf numFmtId="0" fontId="0" fillId="32" borderId="0" xfId="0" applyFill="1"/>
    <xf numFmtId="0" fontId="7" fillId="32" borderId="0" xfId="1" applyFont="1" applyFill="1" applyAlignment="1">
      <alignment vertical="top" wrapText="1"/>
    </xf>
    <xf numFmtId="0" fontId="8" fillId="32" borderId="0" xfId="0" applyFont="1" applyFill="1" applyAlignment="1">
      <alignment vertical="center"/>
    </xf>
    <xf numFmtId="0" fontId="7" fillId="0" borderId="0" xfId="1" applyFont="1"/>
    <xf numFmtId="0" fontId="8" fillId="0" borderId="0" xfId="4" applyFont="1">
      <alignment readingOrder="1"/>
      <protection locked="0"/>
    </xf>
    <xf numFmtId="0" fontId="6" fillId="0" borderId="0" xfId="0" applyFont="1" applyAlignment="1">
      <alignment horizontal="left" vertical="center"/>
    </xf>
    <xf numFmtId="0" fontId="7" fillId="0" borderId="0" xfId="0" applyFont="1"/>
    <xf numFmtId="0" fontId="7" fillId="0" borderId="0" xfId="0" applyFont="1" applyAlignment="1">
      <alignment horizontal="left" vertical="center"/>
    </xf>
    <xf numFmtId="49" fontId="7" fillId="0" borderId="0" xfId="1" applyNumberFormat="1" applyFont="1" applyAlignment="1">
      <alignment horizontal="right"/>
    </xf>
    <xf numFmtId="167" fontId="7" fillId="0" borderId="0" xfId="1" applyNumberFormat="1" applyFont="1"/>
    <xf numFmtId="0" fontId="7" fillId="0" borderId="0" xfId="0" applyFont="1" applyAlignment="1">
      <alignment horizontal="left"/>
    </xf>
    <xf numFmtId="0" fontId="65" fillId="0" borderId="0" xfId="29963" applyFont="1" applyAlignment="1">
      <alignment vertical="center"/>
    </xf>
    <xf numFmtId="0" fontId="7" fillId="0" borderId="0" xfId="1" applyFont="1" applyAlignment="1">
      <alignment vertical="top" wrapText="1"/>
    </xf>
    <xf numFmtId="0" fontId="8" fillId="0" borderId="0" xfId="0" applyFont="1" applyAlignment="1">
      <alignment vertical="center"/>
    </xf>
    <xf numFmtId="0" fontId="6" fillId="32" borderId="0" xfId="1" applyFont="1" applyFill="1" applyAlignment="1">
      <alignment horizontal="left" vertical="center"/>
    </xf>
    <xf numFmtId="0" fontId="7" fillId="32" borderId="0" xfId="1" applyFont="1" applyFill="1" applyBorder="1"/>
    <xf numFmtId="0" fontId="1" fillId="32" borderId="0" xfId="1" applyFont="1" applyFill="1" applyBorder="1"/>
    <xf numFmtId="0" fontId="1" fillId="32" borderId="0" xfId="1" applyFill="1"/>
    <xf numFmtId="0" fontId="7" fillId="32" borderId="0" xfId="1" applyFont="1" applyFill="1" applyBorder="1" applyAlignment="1">
      <alignment horizontal="center"/>
    </xf>
    <xf numFmtId="0" fontId="7" fillId="32" borderId="0" xfId="1" applyFont="1" applyFill="1" applyAlignment="1">
      <alignment horizontal="center" vertical="center"/>
    </xf>
    <xf numFmtId="0" fontId="7" fillId="32" borderId="0" xfId="1" applyFont="1" applyFill="1" applyBorder="1" applyAlignment="1">
      <alignment vertical="top"/>
    </xf>
    <xf numFmtId="0" fontId="7" fillId="32" borderId="0" xfId="1" applyFont="1" applyFill="1" applyBorder="1" applyAlignment="1">
      <alignment vertical="top" wrapText="1"/>
    </xf>
    <xf numFmtId="0" fontId="1" fillId="32" borderId="0" xfId="1" applyFill="1" applyBorder="1"/>
    <xf numFmtId="0" fontId="1" fillId="0" borderId="0" xfId="1"/>
    <xf numFmtId="0" fontId="7" fillId="0" borderId="0" xfId="1" applyFont="1" applyBorder="1"/>
    <xf numFmtId="0" fontId="8" fillId="0" borderId="0" xfId="1" applyFont="1" applyAlignment="1">
      <alignment vertical="center"/>
    </xf>
    <xf numFmtId="0" fontId="7" fillId="0" borderId="0" xfId="1" applyFont="1" applyBorder="1" applyAlignment="1">
      <alignment vertical="top" wrapText="1"/>
    </xf>
    <xf numFmtId="0" fontId="67" fillId="0" borderId="0" xfId="30651" applyFont="1" applyBorder="1"/>
    <xf numFmtId="0" fontId="7" fillId="0" borderId="0" xfId="1" applyFont="1" applyBorder="1" applyAlignment="1">
      <alignment horizontal="left"/>
    </xf>
    <xf numFmtId="0" fontId="6" fillId="0" borderId="0" xfId="1" applyFont="1" applyAlignment="1">
      <alignment horizontal="left" vertical="center"/>
    </xf>
    <xf numFmtId="0" fontId="1" fillId="0" borderId="0" xfId="1" applyFont="1" applyBorder="1"/>
    <xf numFmtId="0" fontId="7" fillId="0" borderId="0" xfId="1" applyFont="1" applyBorder="1" applyAlignment="1">
      <alignment horizontal="center"/>
    </xf>
    <xf numFmtId="0" fontId="7" fillId="0" borderId="0" xfId="1" applyFont="1" applyAlignment="1">
      <alignment horizontal="left" vertical="center"/>
    </xf>
    <xf numFmtId="0" fontId="67" fillId="32" borderId="0" xfId="30651" applyFont="1" applyFill="1"/>
    <xf numFmtId="0" fontId="67" fillId="32" borderId="0" xfId="30651" applyFont="1" applyFill="1" applyBorder="1"/>
    <xf numFmtId="0" fontId="7" fillId="32" borderId="0" xfId="30651" applyFont="1" applyFill="1" applyBorder="1" applyAlignment="1">
      <alignment vertical="center" wrapText="1"/>
    </xf>
    <xf numFmtId="0" fontId="8" fillId="32" borderId="0" xfId="1" applyFont="1" applyFill="1" applyBorder="1" applyAlignment="1">
      <alignment vertical="center"/>
    </xf>
    <xf numFmtId="0" fontId="5" fillId="0" borderId="0" xfId="30651"/>
    <xf numFmtId="0" fontId="67" fillId="0" borderId="0" xfId="30651" applyFont="1"/>
    <xf numFmtId="0" fontId="7" fillId="0" borderId="0" xfId="30651" applyFont="1"/>
    <xf numFmtId="0" fontId="71" fillId="32" borderId="0" xfId="18918" applyFont="1" applyFill="1"/>
    <xf numFmtId="0" fontId="7" fillId="32" borderId="0" xfId="0" applyFont="1" applyFill="1" applyAlignment="1">
      <alignment vertical="center"/>
    </xf>
    <xf numFmtId="0" fontId="71" fillId="0" borderId="0" xfId="18918" applyFont="1"/>
    <xf numFmtId="0" fontId="71" fillId="0" borderId="0" xfId="18927" applyFont="1"/>
    <xf numFmtId="2" fontId="71" fillId="0" borderId="0" xfId="18927" applyNumberFormat="1" applyFont="1"/>
    <xf numFmtId="171" fontId="71" fillId="0" borderId="0" xfId="18918" applyNumberFormat="1" applyFont="1"/>
    <xf numFmtId="0" fontId="7" fillId="0" borderId="0" xfId="0" applyFont="1" applyAlignment="1">
      <alignment vertical="center"/>
    </xf>
    <xf numFmtId="0" fontId="71" fillId="32" borderId="0" xfId="18927" applyFont="1" applyFill="1" applyBorder="1" applyProtection="1">
      <protection locked="0"/>
    </xf>
    <xf numFmtId="0" fontId="8" fillId="32" borderId="0" xfId="1" applyFont="1" applyFill="1" applyAlignment="1">
      <alignment horizontal="left"/>
    </xf>
    <xf numFmtId="0" fontId="71" fillId="32" borderId="0" xfId="18927" applyFont="1" applyFill="1" applyBorder="1" applyAlignment="1" applyProtection="1">
      <alignment vertical="top" wrapText="1"/>
      <protection locked="0"/>
    </xf>
    <xf numFmtId="0" fontId="71" fillId="0" borderId="0" xfId="18927" applyFont="1" applyBorder="1" applyProtection="1">
      <protection locked="0"/>
    </xf>
    <xf numFmtId="0" fontId="8" fillId="0" borderId="0" xfId="1" applyFont="1" applyAlignment="1">
      <alignment horizontal="left"/>
    </xf>
    <xf numFmtId="0" fontId="7" fillId="0" borderId="0" xfId="1" applyFont="1" applyProtection="1">
      <protection locked="0"/>
    </xf>
    <xf numFmtId="179" fontId="7" fillId="0" borderId="0" xfId="1" applyNumberFormat="1" applyFont="1" applyAlignment="1" applyProtection="1">
      <alignment horizontal="right"/>
      <protection locked="0"/>
    </xf>
    <xf numFmtId="0" fontId="71" fillId="0" borderId="0" xfId="1" applyFont="1" applyProtection="1">
      <protection locked="0"/>
    </xf>
    <xf numFmtId="180" fontId="71" fillId="0" borderId="0" xfId="18927" applyNumberFormat="1" applyFont="1" applyBorder="1" applyProtection="1">
      <protection locked="0"/>
    </xf>
    <xf numFmtId="0" fontId="71" fillId="0" borderId="0" xfId="18927" applyFont="1" applyBorder="1" applyAlignment="1" applyProtection="1">
      <alignment vertical="top" wrapText="1"/>
      <protection locked="0"/>
    </xf>
    <xf numFmtId="0" fontId="6" fillId="32" borderId="0" xfId="30652" applyFont="1" applyFill="1" applyBorder="1"/>
    <xf numFmtId="0" fontId="7" fillId="32" borderId="0" xfId="1" applyFont="1" applyFill="1" applyAlignment="1">
      <alignment horizontal="left"/>
    </xf>
    <xf numFmtId="0" fontId="7" fillId="32" borderId="0" xfId="30652" applyFont="1" applyFill="1" applyBorder="1"/>
    <xf numFmtId="0" fontId="8" fillId="32" borderId="0" xfId="1" applyFont="1" applyFill="1" applyAlignment="1">
      <alignment vertical="center"/>
    </xf>
    <xf numFmtId="0" fontId="6" fillId="0" borderId="0" xfId="30652" applyFont="1" applyFill="1" applyBorder="1"/>
    <xf numFmtId="0" fontId="6" fillId="0" borderId="0" xfId="1" applyFont="1" applyFill="1" applyBorder="1" applyAlignment="1">
      <alignment vertical="center"/>
    </xf>
    <xf numFmtId="0" fontId="7" fillId="0" borderId="0" xfId="30652" applyFont="1" applyFill="1" applyBorder="1"/>
    <xf numFmtId="0" fontId="6" fillId="0" borderId="0" xfId="30652" applyNumberFormat="1" applyFont="1" applyFill="1" applyBorder="1" applyAlignment="1">
      <alignment horizontal="left"/>
    </xf>
    <xf numFmtId="0" fontId="6" fillId="0" borderId="0" xfId="30652" applyNumberFormat="1" applyFont="1" applyFill="1" applyBorder="1" applyAlignment="1"/>
    <xf numFmtId="181" fontId="7" fillId="0" borderId="0" xfId="30652" applyNumberFormat="1" applyFont="1" applyFill="1" applyBorder="1" applyAlignment="1">
      <alignment horizontal="right" vertical="center"/>
    </xf>
    <xf numFmtId="1" fontId="7" fillId="0" borderId="0" xfId="30652" applyNumberFormat="1" applyFont="1" applyFill="1" applyBorder="1" applyAlignment="1">
      <alignment horizontal="right"/>
    </xf>
    <xf numFmtId="1" fontId="7" fillId="0" borderId="0" xfId="30652" applyNumberFormat="1" applyFont="1" applyFill="1" applyBorder="1" applyAlignment="1" applyProtection="1">
      <alignment horizontal="right"/>
      <protection locked="0"/>
    </xf>
    <xf numFmtId="1" fontId="7" fillId="0" borderId="0" xfId="30652" applyNumberFormat="1" applyFont="1" applyFill="1" applyBorder="1"/>
    <xf numFmtId="167" fontId="7" fillId="0" borderId="0" xfId="30652" applyNumberFormat="1" applyFont="1" applyFill="1" applyBorder="1" applyAlignment="1"/>
    <xf numFmtId="0" fontId="7" fillId="0" borderId="0" xfId="30652" applyNumberFormat="1" applyFont="1" applyFill="1" applyBorder="1"/>
    <xf numFmtId="1" fontId="7" fillId="0" borderId="0" xfId="30684" applyNumberFormat="1" applyFont="1" applyFill="1" applyBorder="1" applyAlignment="1">
      <alignment horizontal="right"/>
    </xf>
    <xf numFmtId="1" fontId="7" fillId="0" borderId="0" xfId="30685" applyNumberFormat="1" applyFont="1" applyFill="1" applyBorder="1" applyAlignment="1">
      <alignment horizontal="right"/>
    </xf>
    <xf numFmtId="181" fontId="7" fillId="0" borderId="0" xfId="1" applyNumberFormat="1" applyFont="1" applyFill="1" applyBorder="1" applyAlignment="1">
      <alignment horizontal="right" vertical="center"/>
    </xf>
    <xf numFmtId="1" fontId="7" fillId="0" borderId="0" xfId="1" applyNumberFormat="1" applyFont="1" applyFill="1" applyBorder="1" applyAlignment="1">
      <alignment horizontal="right" vertical="center"/>
    </xf>
    <xf numFmtId="1" fontId="7" fillId="0" borderId="0" xfId="1" applyNumberFormat="1" applyFont="1" applyFill="1" applyBorder="1" applyAlignment="1">
      <alignment horizontal="right"/>
    </xf>
    <xf numFmtId="0" fontId="89" fillId="32" borderId="0" xfId="29963" applyFont="1" applyFill="1" applyAlignment="1">
      <alignment vertical="center"/>
    </xf>
    <xf numFmtId="0" fontId="90" fillId="32" borderId="0" xfId="0" applyFont="1" applyFill="1" applyAlignment="1">
      <alignment vertical="center"/>
    </xf>
    <xf numFmtId="0" fontId="64" fillId="32" borderId="0" xfId="29963" applyFill="1" applyAlignment="1">
      <alignment vertical="center"/>
    </xf>
    <xf numFmtId="0" fontId="89" fillId="0" borderId="0" xfId="29963" applyFont="1" applyAlignment="1">
      <alignment vertical="center"/>
    </xf>
    <xf numFmtId="0" fontId="90" fillId="0" borderId="0" xfId="0" applyFont="1" applyAlignment="1">
      <alignment vertical="center"/>
    </xf>
    <xf numFmtId="0" fontId="64" fillId="0" borderId="0" xfId="29963" applyAlignment="1">
      <alignment vertical="center"/>
    </xf>
    <xf numFmtId="182" fontId="7" fillId="0" borderId="0" xfId="1" applyNumberFormat="1" applyFont="1"/>
    <xf numFmtId="11" fontId="7" fillId="0" borderId="0" xfId="1" applyNumberFormat="1" applyFont="1"/>
    <xf numFmtId="0" fontId="67" fillId="0" borderId="0" xfId="1" applyFont="1"/>
    <xf numFmtId="182" fontId="8" fillId="0" borderId="0" xfId="1" applyNumberFormat="1" applyFont="1"/>
    <xf numFmtId="182" fontId="91" fillId="0" borderId="0" xfId="1" applyNumberFormat="1" applyFont="1"/>
    <xf numFmtId="0" fontId="8" fillId="0" borderId="0" xfId="1" applyFont="1"/>
    <xf numFmtId="11" fontId="8" fillId="0" borderId="0" xfId="1" applyNumberFormat="1" applyFont="1"/>
    <xf numFmtId="0" fontId="7" fillId="32" borderId="0" xfId="1" applyFont="1" applyFill="1" applyAlignment="1">
      <alignment horizontal="left" vertical="center"/>
    </xf>
    <xf numFmtId="3" fontId="7" fillId="0" borderId="0" xfId="18922" applyNumberFormat="1" applyFont="1" applyFill="1" applyAlignment="1" applyProtection="1">
      <alignment horizontal="right"/>
    </xf>
    <xf numFmtId="3" fontId="7" fillId="0" borderId="0" xfId="1" applyNumberFormat="1" applyFont="1" applyFill="1"/>
    <xf numFmtId="0" fontId="1" fillId="0" borderId="0" xfId="30752" applyFont="1"/>
    <xf numFmtId="0" fontId="7" fillId="0" borderId="0" xfId="1" applyFont="1" applyAlignment="1">
      <alignment vertical="center"/>
    </xf>
    <xf numFmtId="0" fontId="7" fillId="0" borderId="0" xfId="1" applyNumberFormat="1" applyFont="1"/>
    <xf numFmtId="3" fontId="7" fillId="0" borderId="0" xfId="30753" applyNumberFormat="1" applyFont="1" applyFill="1"/>
    <xf numFmtId="3" fontId="7" fillId="0" borderId="0" xfId="1" applyNumberFormat="1" applyFont="1" applyFill="1" applyAlignment="1">
      <alignment horizontal="right"/>
    </xf>
    <xf numFmtId="3" fontId="7" fillId="0" borderId="0" xfId="30754" applyNumberFormat="1" applyFont="1" applyFill="1" applyBorder="1" applyAlignment="1">
      <alignment vertical="center"/>
    </xf>
    <xf numFmtId="0" fontId="7" fillId="32" borderId="0" xfId="30649" applyFont="1" applyFill="1" applyBorder="1"/>
    <xf numFmtId="0" fontId="7" fillId="32" borderId="0" xfId="1" applyFont="1" applyFill="1" applyBorder="1" applyAlignment="1">
      <alignment horizontal="left" vertical="center"/>
    </xf>
    <xf numFmtId="0" fontId="7" fillId="32" borderId="0" xfId="30649" applyFont="1" applyFill="1" applyBorder="1" applyAlignment="1"/>
    <xf numFmtId="171" fontId="7" fillId="32" borderId="0" xfId="30649" applyNumberFormat="1" applyFont="1" applyFill="1" applyBorder="1"/>
    <xf numFmtId="3" fontId="7" fillId="32" borderId="0" xfId="30649" applyNumberFormat="1" applyFont="1" applyFill="1" applyBorder="1"/>
    <xf numFmtId="3" fontId="7" fillId="32" borderId="0" xfId="1" applyNumberFormat="1" applyFont="1" applyFill="1" applyBorder="1"/>
    <xf numFmtId="167" fontId="7" fillId="32" borderId="0" xfId="30649" applyNumberFormat="1" applyFont="1" applyFill="1" applyBorder="1"/>
    <xf numFmtId="0" fontId="7" fillId="32" borderId="0" xfId="1" applyNumberFormat="1" applyFont="1" applyFill="1" applyBorder="1" applyAlignment="1"/>
    <xf numFmtId="167" fontId="7" fillId="32" borderId="0" xfId="1" applyNumberFormat="1" applyFont="1" applyFill="1" applyBorder="1" applyAlignment="1"/>
    <xf numFmtId="0" fontId="7" fillId="0" borderId="0" xfId="30649" applyFont="1" applyFill="1" applyBorder="1"/>
    <xf numFmtId="49" fontId="7" fillId="0" borderId="0" xfId="30649" applyNumberFormat="1" applyFont="1" applyFill="1" applyBorder="1" applyAlignment="1">
      <alignment horizontal="right"/>
    </xf>
    <xf numFmtId="3" fontId="7" fillId="0" borderId="0" xfId="30649" applyNumberFormat="1" applyFont="1" applyFill="1" applyBorder="1"/>
    <xf numFmtId="0" fontId="7" fillId="0" borderId="0" xfId="1" applyFont="1" applyFill="1" applyBorder="1" applyAlignment="1">
      <alignment horizontal="left" vertical="center"/>
    </xf>
    <xf numFmtId="167" fontId="7" fillId="0" borderId="0" xfId="30649" applyNumberFormat="1" applyFont="1" applyFill="1" applyBorder="1"/>
    <xf numFmtId="0" fontId="7" fillId="0" borderId="0" xfId="30649" applyFont="1" applyFill="1" applyBorder="1" applyAlignment="1"/>
    <xf numFmtId="3" fontId="7" fillId="0" borderId="0" xfId="1" applyNumberFormat="1" applyFont="1" applyFill="1" applyBorder="1" applyAlignment="1"/>
    <xf numFmtId="0" fontId="7" fillId="0" borderId="0" xfId="1" applyFont="1" applyFill="1" applyBorder="1"/>
    <xf numFmtId="171" fontId="7" fillId="0" borderId="0" xfId="30649" applyNumberFormat="1" applyFont="1" applyFill="1" applyBorder="1"/>
    <xf numFmtId="3" fontId="7" fillId="0" borderId="0" xfId="1" applyNumberFormat="1" applyFont="1" applyFill="1" applyBorder="1"/>
    <xf numFmtId="0" fontId="7" fillId="0" borderId="0" xfId="1" applyNumberFormat="1" applyFont="1" applyFill="1" applyBorder="1" applyAlignment="1"/>
    <xf numFmtId="167" fontId="7" fillId="0" borderId="0" xfId="1" applyNumberFormat="1" applyFont="1" applyFill="1" applyBorder="1" applyAlignment="1"/>
    <xf numFmtId="0" fontId="5" fillId="32" borderId="0" xfId="30755" applyFill="1">
      <alignment vertical="center"/>
    </xf>
    <xf numFmtId="0" fontId="67" fillId="32" borderId="0" xfId="30755" applyFont="1" applyFill="1" applyBorder="1" applyAlignment="1">
      <alignment vertical="center" wrapText="1"/>
    </xf>
    <xf numFmtId="0" fontId="5" fillId="32" borderId="0" xfId="30755" applyFill="1" applyBorder="1" applyAlignment="1">
      <alignment vertical="center" wrapText="1"/>
    </xf>
    <xf numFmtId="0" fontId="7" fillId="0" borderId="0" xfId="30755" applyFont="1">
      <alignment vertical="center"/>
    </xf>
    <xf numFmtId="0" fontId="5" fillId="0" borderId="0" xfId="30755">
      <alignment vertical="center"/>
    </xf>
    <xf numFmtId="49" fontId="7" fillId="0" borderId="0" xfId="30755" applyNumberFormat="1" applyFont="1">
      <alignment vertical="center"/>
    </xf>
    <xf numFmtId="0" fontId="6" fillId="0" borderId="0" xfId="1" applyFont="1" applyAlignment="1">
      <alignment vertical="center" wrapText="1"/>
    </xf>
    <xf numFmtId="0" fontId="6" fillId="0" borderId="0" xfId="0" applyFont="1"/>
    <xf numFmtId="0" fontId="6" fillId="32" borderId="0" xfId="0" applyFont="1" applyFill="1"/>
    <xf numFmtId="0" fontId="8" fillId="0" borderId="0" xfId="1" applyFont="1" applyBorder="1" applyAlignment="1">
      <alignment vertical="center" wrapText="1"/>
    </xf>
    <xf numFmtId="0" fontId="7" fillId="0" borderId="0" xfId="18917" applyFont="1"/>
    <xf numFmtId="0" fontId="6" fillId="0" borderId="0" xfId="18917" applyFont="1"/>
    <xf numFmtId="0" fontId="1" fillId="0" borderId="0" xfId="1" applyFont="1"/>
    <xf numFmtId="14" fontId="7" fillId="0" borderId="0" xfId="18917" applyNumberFormat="1" applyFont="1"/>
    <xf numFmtId="0" fontId="67" fillId="32" borderId="0" xfId="18917" applyFont="1" applyFill="1"/>
    <xf numFmtId="0" fontId="92" fillId="32" borderId="0" xfId="18917" applyFont="1" applyFill="1"/>
    <xf numFmtId="14" fontId="67" fillId="32" borderId="0" xfId="18917" applyNumberFormat="1" applyFont="1" applyFill="1"/>
    <xf numFmtId="0" fontId="8" fillId="32" borderId="0" xfId="1" applyFont="1" applyFill="1"/>
    <xf numFmtId="11" fontId="8" fillId="32" borderId="0" xfId="1" applyNumberFormat="1" applyFont="1" applyFill="1"/>
    <xf numFmtId="0" fontId="7" fillId="32" borderId="0" xfId="1" applyFont="1" applyFill="1" applyBorder="1" applyAlignment="1">
      <alignment wrapText="1"/>
    </xf>
    <xf numFmtId="182" fontId="8" fillId="32" borderId="0" xfId="1" applyNumberFormat="1" applyFont="1" applyFill="1"/>
    <xf numFmtId="0" fontId="7" fillId="0" borderId="0" xfId="30652" applyNumberFormat="1" applyFont="1" applyFill="1" applyBorder="1" applyAlignment="1">
      <alignment horizontal="left"/>
    </xf>
    <xf numFmtId="1" fontId="94" fillId="0" borderId="0" xfId="1" applyNumberFormat="1" applyFont="1"/>
    <xf numFmtId="0" fontId="6" fillId="0" borderId="0" xfId="0" applyFont="1" applyFill="1"/>
    <xf numFmtId="0" fontId="7" fillId="0" borderId="0" xfId="1" applyFont="1" applyFill="1" applyAlignment="1">
      <alignment horizontal="left" vertical="center"/>
    </xf>
    <xf numFmtId="0" fontId="7" fillId="32" borderId="10" xfId="1" applyFont="1" applyFill="1" applyBorder="1" applyAlignment="1">
      <alignment horizontal="left" vertical="center" wrapText="1"/>
    </xf>
    <xf numFmtId="0" fontId="7" fillId="32" borderId="11" xfId="1" applyFont="1" applyFill="1" applyBorder="1" applyAlignment="1">
      <alignment horizontal="left" vertical="center" wrapText="1"/>
    </xf>
    <xf numFmtId="0" fontId="7" fillId="32" borderId="12" xfId="1" applyFont="1" applyFill="1" applyBorder="1" applyAlignment="1">
      <alignment horizontal="left" vertical="center" wrapText="1"/>
    </xf>
    <xf numFmtId="0" fontId="7" fillId="32" borderId="13" xfId="1" applyFont="1" applyFill="1" applyBorder="1" applyAlignment="1">
      <alignment horizontal="left" vertical="center" wrapText="1"/>
    </xf>
    <xf numFmtId="0" fontId="7" fillId="32" borderId="0" xfId="1" applyFont="1" applyFill="1" applyBorder="1" applyAlignment="1">
      <alignment horizontal="left" vertical="center" wrapText="1"/>
    </xf>
    <xf numFmtId="0" fontId="7" fillId="32" borderId="14" xfId="1" applyFont="1" applyFill="1" applyBorder="1" applyAlignment="1">
      <alignment horizontal="left" vertical="center" wrapText="1"/>
    </xf>
    <xf numFmtId="0" fontId="7" fillId="32" borderId="15" xfId="1" applyFont="1" applyFill="1" applyBorder="1" applyAlignment="1">
      <alignment horizontal="left" vertical="center" wrapText="1"/>
    </xf>
    <xf numFmtId="0" fontId="7" fillId="32" borderId="16" xfId="1" applyFont="1" applyFill="1" applyBorder="1" applyAlignment="1">
      <alignment horizontal="left" vertical="center" wrapText="1"/>
    </xf>
    <xf numFmtId="0" fontId="7" fillId="32" borderId="17" xfId="1" applyFont="1" applyFill="1" applyBorder="1" applyAlignment="1">
      <alignment horizontal="left" vertical="center" wrapText="1"/>
    </xf>
    <xf numFmtId="0" fontId="7" fillId="32" borderId="10" xfId="1" applyFont="1" applyFill="1" applyBorder="1" applyAlignment="1">
      <alignment horizontal="left" vertical="top" wrapText="1"/>
    </xf>
    <xf numFmtId="0" fontId="7" fillId="32" borderId="11" xfId="1" applyFont="1" applyFill="1" applyBorder="1" applyAlignment="1">
      <alignment horizontal="left" vertical="top" wrapText="1"/>
    </xf>
    <xf numFmtId="0" fontId="7" fillId="32" borderId="12" xfId="1" applyFont="1" applyFill="1" applyBorder="1" applyAlignment="1">
      <alignment horizontal="left" vertical="top" wrapText="1"/>
    </xf>
    <xf numFmtId="0" fontId="7" fillId="32" borderId="13" xfId="1" applyFont="1" applyFill="1" applyBorder="1" applyAlignment="1">
      <alignment horizontal="left" vertical="top" wrapText="1"/>
    </xf>
    <xf numFmtId="0" fontId="7" fillId="32" borderId="0" xfId="1" applyFont="1" applyFill="1" applyBorder="1" applyAlignment="1">
      <alignment horizontal="left" vertical="top" wrapText="1"/>
    </xf>
    <xf numFmtId="0" fontId="7" fillId="32" borderId="14" xfId="1" applyFont="1" applyFill="1" applyBorder="1" applyAlignment="1">
      <alignment horizontal="left" vertical="top" wrapText="1"/>
    </xf>
    <xf numFmtId="0" fontId="7" fillId="32" borderId="15" xfId="1" applyFont="1" applyFill="1" applyBorder="1" applyAlignment="1">
      <alignment horizontal="left" vertical="top" wrapText="1"/>
    </xf>
    <xf numFmtId="0" fontId="7" fillId="32" borderId="16" xfId="1" applyFont="1" applyFill="1" applyBorder="1" applyAlignment="1">
      <alignment horizontal="left" vertical="top" wrapText="1"/>
    </xf>
    <xf numFmtId="0" fontId="7" fillId="32" borderId="17" xfId="1" applyFont="1" applyFill="1" applyBorder="1" applyAlignment="1">
      <alignment horizontal="left" vertical="top" wrapText="1"/>
    </xf>
    <xf numFmtId="0" fontId="7" fillId="32" borderId="10" xfId="30651" applyFont="1" applyFill="1" applyBorder="1" applyAlignment="1">
      <alignment horizontal="left" vertical="top" wrapText="1"/>
    </xf>
    <xf numFmtId="0" fontId="7" fillId="32" borderId="11" xfId="30651" applyFont="1" applyFill="1" applyBorder="1" applyAlignment="1">
      <alignment horizontal="left" vertical="top" wrapText="1"/>
    </xf>
    <xf numFmtId="0" fontId="7" fillId="32" borderId="12" xfId="30651" applyFont="1" applyFill="1" applyBorder="1" applyAlignment="1">
      <alignment horizontal="left" vertical="top" wrapText="1"/>
    </xf>
    <xf numFmtId="0" fontId="7" fillId="32" borderId="13" xfId="30651" applyFont="1" applyFill="1" applyBorder="1" applyAlignment="1">
      <alignment horizontal="left" vertical="top" wrapText="1"/>
    </xf>
    <xf numFmtId="0" fontId="7" fillId="32" borderId="0" xfId="30651" applyFont="1" applyFill="1" applyBorder="1" applyAlignment="1">
      <alignment horizontal="left" vertical="top" wrapText="1"/>
    </xf>
    <xf numFmtId="0" fontId="7" fillId="32" borderId="14" xfId="30651" applyFont="1" applyFill="1" applyBorder="1" applyAlignment="1">
      <alignment horizontal="left" vertical="top" wrapText="1"/>
    </xf>
    <xf numFmtId="0" fontId="7" fillId="32" borderId="15" xfId="30651" applyFont="1" applyFill="1" applyBorder="1" applyAlignment="1">
      <alignment horizontal="left" vertical="top" wrapText="1"/>
    </xf>
    <xf numFmtId="0" fontId="7" fillId="32" borderId="16" xfId="30651" applyFont="1" applyFill="1" applyBorder="1" applyAlignment="1">
      <alignment horizontal="left" vertical="top" wrapText="1"/>
    </xf>
    <xf numFmtId="0" fontId="7" fillId="32" borderId="17" xfId="30651" applyFont="1" applyFill="1" applyBorder="1" applyAlignment="1">
      <alignment horizontal="left" vertical="top" wrapText="1"/>
    </xf>
    <xf numFmtId="0" fontId="6" fillId="32" borderId="0" xfId="30651" applyFont="1" applyFill="1" applyAlignment="1">
      <alignment horizontal="left" vertical="center" wrapText="1"/>
    </xf>
    <xf numFmtId="0" fontId="7" fillId="32" borderId="32" xfId="0" applyFont="1" applyFill="1" applyBorder="1" applyAlignment="1">
      <alignment horizontal="left" vertical="center"/>
    </xf>
    <xf numFmtId="0" fontId="7" fillId="32" borderId="33" xfId="0" applyFont="1" applyFill="1" applyBorder="1" applyAlignment="1">
      <alignment horizontal="left" vertical="center"/>
    </xf>
    <xf numFmtId="0" fontId="7" fillId="32" borderId="34" xfId="0" applyFont="1" applyFill="1" applyBorder="1" applyAlignment="1">
      <alignment horizontal="left" vertical="center"/>
    </xf>
    <xf numFmtId="0" fontId="71" fillId="32" borderId="32" xfId="18927" applyFont="1" applyFill="1" applyBorder="1" applyAlignment="1" applyProtection="1">
      <alignment horizontal="left" vertical="top" wrapText="1"/>
      <protection locked="0"/>
    </xf>
    <xf numFmtId="0" fontId="71" fillId="32" borderId="33" xfId="18927" applyFont="1" applyFill="1" applyBorder="1" applyAlignment="1" applyProtection="1">
      <alignment horizontal="left" vertical="top" wrapText="1"/>
      <protection locked="0"/>
    </xf>
    <xf numFmtId="0" fontId="71" fillId="32" borderId="34" xfId="18927" applyFont="1" applyFill="1" applyBorder="1" applyAlignment="1" applyProtection="1">
      <alignment horizontal="left" vertical="top" wrapText="1"/>
      <protection locked="0"/>
    </xf>
    <xf numFmtId="0" fontId="7" fillId="32" borderId="10" xfId="30652" applyFont="1" applyFill="1" applyBorder="1" applyAlignment="1">
      <alignment horizontal="left" vertical="top" wrapText="1"/>
    </xf>
    <xf numFmtId="0" fontId="7" fillId="32" borderId="11" xfId="30652" applyFont="1" applyFill="1" applyBorder="1" applyAlignment="1">
      <alignment horizontal="left" vertical="top" wrapText="1"/>
    </xf>
    <xf numFmtId="0" fontId="7" fillId="32" borderId="12" xfId="30652" applyFont="1" applyFill="1" applyBorder="1" applyAlignment="1">
      <alignment horizontal="left" vertical="top" wrapText="1"/>
    </xf>
    <xf numFmtId="0" fontId="7" fillId="32" borderId="13" xfId="30652" applyFont="1" applyFill="1" applyBorder="1" applyAlignment="1">
      <alignment horizontal="left" vertical="top" wrapText="1"/>
    </xf>
    <xf numFmtId="0" fontId="7" fillId="32" borderId="0" xfId="30652" applyFont="1" applyFill="1" applyBorder="1" applyAlignment="1">
      <alignment horizontal="left" vertical="top" wrapText="1"/>
    </xf>
    <xf numFmtId="0" fontId="7" fillId="32" borderId="14" xfId="30652" applyFont="1" applyFill="1" applyBorder="1" applyAlignment="1">
      <alignment horizontal="left" vertical="top" wrapText="1"/>
    </xf>
    <xf numFmtId="0" fontId="7" fillId="32" borderId="15" xfId="30652" applyFont="1" applyFill="1" applyBorder="1" applyAlignment="1">
      <alignment horizontal="left" vertical="top" wrapText="1"/>
    </xf>
    <xf numFmtId="0" fontId="7" fillId="32" borderId="16" xfId="30652" applyFont="1" applyFill="1" applyBorder="1" applyAlignment="1">
      <alignment horizontal="left" vertical="top" wrapText="1"/>
    </xf>
    <xf numFmtId="0" fontId="7" fillId="32" borderId="17" xfId="30652" applyFont="1" applyFill="1" applyBorder="1" applyAlignment="1">
      <alignment horizontal="left" vertical="top" wrapText="1"/>
    </xf>
    <xf numFmtId="0" fontId="8" fillId="32" borderId="10" xfId="1" applyFont="1" applyFill="1" applyBorder="1" applyAlignment="1">
      <alignment horizontal="left" vertical="center" wrapText="1"/>
    </xf>
    <xf numFmtId="0" fontId="8" fillId="32" borderId="11" xfId="1" applyFont="1" applyFill="1" applyBorder="1" applyAlignment="1">
      <alignment horizontal="left" vertical="center" wrapText="1"/>
    </xf>
    <xf numFmtId="0" fontId="8" fillId="32" borderId="12" xfId="1" applyFont="1" applyFill="1" applyBorder="1" applyAlignment="1">
      <alignment horizontal="left" vertical="center" wrapText="1"/>
    </xf>
    <xf numFmtId="0" fontId="8" fillId="32" borderId="13" xfId="1" applyFont="1" applyFill="1" applyBorder="1" applyAlignment="1">
      <alignment horizontal="left" vertical="center" wrapText="1"/>
    </xf>
    <xf numFmtId="0" fontId="8" fillId="32" borderId="0" xfId="1" applyFont="1" applyFill="1" applyBorder="1" applyAlignment="1">
      <alignment horizontal="left" vertical="center" wrapText="1"/>
    </xf>
    <xf numFmtId="0" fontId="8" fillId="32" borderId="14" xfId="1" applyFont="1" applyFill="1" applyBorder="1" applyAlignment="1">
      <alignment horizontal="left" vertical="center" wrapText="1"/>
    </xf>
    <xf numFmtId="0" fontId="8" fillId="32" borderId="15" xfId="1" applyFont="1" applyFill="1" applyBorder="1" applyAlignment="1">
      <alignment horizontal="left" vertical="center" wrapText="1"/>
    </xf>
    <xf numFmtId="0" fontId="8" fillId="32" borderId="16" xfId="1" applyFont="1" applyFill="1" applyBorder="1" applyAlignment="1">
      <alignment horizontal="left" vertical="center" wrapText="1"/>
    </xf>
    <xf numFmtId="0" fontId="8" fillId="32" borderId="17" xfId="1" applyFont="1" applyFill="1" applyBorder="1" applyAlignment="1">
      <alignment horizontal="left" vertical="center" wrapText="1"/>
    </xf>
    <xf numFmtId="0" fontId="7" fillId="32" borderId="10" xfId="0" applyFont="1" applyFill="1" applyBorder="1" applyAlignment="1">
      <alignment horizontal="left" wrapText="1"/>
    </xf>
    <xf numFmtId="0" fontId="7" fillId="32" borderId="11" xfId="0" applyFont="1" applyFill="1" applyBorder="1" applyAlignment="1">
      <alignment horizontal="left" wrapText="1"/>
    </xf>
    <xf numFmtId="0" fontId="7" fillId="32" borderId="12" xfId="0" applyFont="1" applyFill="1" applyBorder="1" applyAlignment="1">
      <alignment horizontal="left" wrapText="1"/>
    </xf>
    <xf numFmtId="0" fontId="7" fillId="32" borderId="13" xfId="0" applyFont="1" applyFill="1" applyBorder="1" applyAlignment="1">
      <alignment horizontal="left" wrapText="1"/>
    </xf>
    <xf numFmtId="0" fontId="7" fillId="32" borderId="0" xfId="0" applyFont="1" applyFill="1" applyBorder="1" applyAlignment="1">
      <alignment horizontal="left" wrapText="1"/>
    </xf>
    <xf numFmtId="0" fontId="7" fillId="32" borderId="14" xfId="0" applyFont="1" applyFill="1" applyBorder="1" applyAlignment="1">
      <alignment horizontal="left" wrapText="1"/>
    </xf>
    <xf numFmtId="0" fontId="7" fillId="32" borderId="15" xfId="0" applyFont="1" applyFill="1" applyBorder="1" applyAlignment="1">
      <alignment horizontal="left" wrapText="1"/>
    </xf>
    <xf numFmtId="0" fontId="7" fillId="32" borderId="16" xfId="0" applyFont="1" applyFill="1" applyBorder="1" applyAlignment="1">
      <alignment horizontal="left" wrapText="1"/>
    </xf>
    <xf numFmtId="0" fontId="7" fillId="32" borderId="17" xfId="0" applyFont="1" applyFill="1" applyBorder="1" applyAlignment="1">
      <alignment horizontal="left" wrapText="1"/>
    </xf>
    <xf numFmtId="0" fontId="7" fillId="32" borderId="10" xfId="1" applyFont="1" applyFill="1" applyBorder="1" applyAlignment="1">
      <alignment horizontal="left" wrapText="1"/>
    </xf>
    <xf numFmtId="0" fontId="7" fillId="32" borderId="11" xfId="1" applyFont="1" applyFill="1" applyBorder="1" applyAlignment="1">
      <alignment horizontal="left" wrapText="1"/>
    </xf>
    <xf numFmtId="0" fontId="7" fillId="32" borderId="12" xfId="1" applyFont="1" applyFill="1" applyBorder="1" applyAlignment="1">
      <alignment horizontal="left" wrapText="1"/>
    </xf>
    <xf numFmtId="0" fontId="7" fillId="32" borderId="13" xfId="1" applyFont="1" applyFill="1" applyBorder="1" applyAlignment="1">
      <alignment horizontal="left" wrapText="1"/>
    </xf>
    <xf numFmtId="0" fontId="7" fillId="32" borderId="0" xfId="1" applyFont="1" applyFill="1" applyBorder="1" applyAlignment="1">
      <alignment horizontal="left" wrapText="1"/>
    </xf>
    <xf numFmtId="0" fontId="7" fillId="32" borderId="14" xfId="1" applyFont="1" applyFill="1" applyBorder="1" applyAlignment="1">
      <alignment horizontal="left" wrapText="1"/>
    </xf>
    <xf numFmtId="0" fontId="7" fillId="32" borderId="15" xfId="1" applyFont="1" applyFill="1" applyBorder="1" applyAlignment="1">
      <alignment horizontal="left" wrapText="1"/>
    </xf>
    <xf numFmtId="0" fontId="7" fillId="32" borderId="16" xfId="1" applyFont="1" applyFill="1" applyBorder="1" applyAlignment="1">
      <alignment horizontal="left" wrapText="1"/>
    </xf>
    <xf numFmtId="0" fontId="7" fillId="32" borderId="17" xfId="1" applyFont="1" applyFill="1" applyBorder="1" applyAlignment="1">
      <alignment horizontal="left" wrapText="1"/>
    </xf>
    <xf numFmtId="0" fontId="7" fillId="32" borderId="10" xfId="30649" applyFont="1" applyFill="1" applyBorder="1" applyAlignment="1">
      <alignment horizontal="left" vertical="center" wrapText="1"/>
    </xf>
    <xf numFmtId="0" fontId="7" fillId="32" borderId="11" xfId="30649" applyFont="1" applyFill="1" applyBorder="1" applyAlignment="1">
      <alignment horizontal="left" vertical="center" wrapText="1"/>
    </xf>
    <xf numFmtId="0" fontId="7" fillId="32" borderId="12" xfId="30649" applyFont="1" applyFill="1" applyBorder="1" applyAlignment="1">
      <alignment horizontal="left" vertical="center" wrapText="1"/>
    </xf>
    <xf numFmtId="0" fontId="7" fillId="32" borderId="13" xfId="30649" applyFont="1" applyFill="1" applyBorder="1" applyAlignment="1">
      <alignment horizontal="left" vertical="center" wrapText="1"/>
    </xf>
    <xf numFmtId="0" fontId="7" fillId="32" borderId="0" xfId="30649" applyFont="1" applyFill="1" applyBorder="1" applyAlignment="1">
      <alignment horizontal="left" vertical="center" wrapText="1"/>
    </xf>
    <xf numFmtId="0" fontId="7" fillId="32" borderId="14" xfId="30649" applyFont="1" applyFill="1" applyBorder="1" applyAlignment="1">
      <alignment horizontal="left" vertical="center" wrapText="1"/>
    </xf>
    <xf numFmtId="0" fontId="7" fillId="32" borderId="15" xfId="30649" applyFont="1" applyFill="1" applyBorder="1" applyAlignment="1">
      <alignment horizontal="left" vertical="center" wrapText="1"/>
    </xf>
    <xf numFmtId="0" fontId="7" fillId="32" borderId="16" xfId="30649" applyFont="1" applyFill="1" applyBorder="1" applyAlignment="1">
      <alignment horizontal="left" vertical="center" wrapText="1"/>
    </xf>
    <xf numFmtId="0" fontId="7" fillId="32" borderId="17" xfId="30649" applyFont="1" applyFill="1" applyBorder="1" applyAlignment="1">
      <alignment horizontal="left" vertical="center" wrapText="1"/>
    </xf>
    <xf numFmtId="0" fontId="67" fillId="32" borderId="32" xfId="30755" applyFont="1" applyFill="1" applyBorder="1" applyAlignment="1">
      <alignment horizontal="left" vertical="center"/>
    </xf>
    <xf numFmtId="0" fontId="67" fillId="32" borderId="33" xfId="30755" applyFont="1" applyFill="1" applyBorder="1" applyAlignment="1">
      <alignment horizontal="left" vertical="center"/>
    </xf>
    <xf numFmtId="0" fontId="67" fillId="32" borderId="34" xfId="30755" applyFont="1" applyFill="1" applyBorder="1" applyAlignment="1">
      <alignment horizontal="left" vertical="center"/>
    </xf>
    <xf numFmtId="0" fontId="7" fillId="0" borderId="10" xfId="1" applyFont="1" applyBorder="1" applyAlignment="1">
      <alignment horizontal="left" vertical="top" wrapText="1"/>
    </xf>
    <xf numFmtId="0" fontId="7" fillId="0" borderId="11" xfId="1" applyFont="1" applyBorder="1" applyAlignment="1">
      <alignment horizontal="left" vertical="top" wrapText="1"/>
    </xf>
    <xf numFmtId="0" fontId="7" fillId="0" borderId="12" xfId="1" applyFont="1" applyBorder="1" applyAlignment="1">
      <alignment horizontal="left" vertical="top" wrapText="1"/>
    </xf>
    <xf numFmtId="0" fontId="7" fillId="0" borderId="13" xfId="1" applyFont="1" applyBorder="1" applyAlignment="1">
      <alignment horizontal="left" vertical="top" wrapText="1"/>
    </xf>
    <xf numFmtId="0" fontId="7" fillId="0" borderId="0" xfId="1" applyFont="1" applyBorder="1" applyAlignment="1">
      <alignment horizontal="left" vertical="top" wrapText="1"/>
    </xf>
    <xf numFmtId="0" fontId="7" fillId="0" borderId="14" xfId="1" applyFont="1" applyBorder="1" applyAlignment="1">
      <alignment horizontal="left" vertical="top" wrapText="1"/>
    </xf>
    <xf numFmtId="0" fontId="7" fillId="0" borderId="15" xfId="1" applyFont="1" applyBorder="1" applyAlignment="1">
      <alignment horizontal="left" vertical="top" wrapText="1"/>
    </xf>
    <xf numFmtId="0" fontId="7" fillId="0" borderId="16" xfId="1" applyFont="1" applyBorder="1" applyAlignment="1">
      <alignment horizontal="left" vertical="top" wrapText="1"/>
    </xf>
    <xf numFmtId="0" fontId="7" fillId="0" borderId="17" xfId="1" applyFont="1" applyBorder="1" applyAlignment="1">
      <alignment horizontal="left" vertical="top" wrapText="1"/>
    </xf>
    <xf numFmtId="0" fontId="7" fillId="0" borderId="0" xfId="1" applyFont="1" applyBorder="1" applyAlignment="1">
      <alignment horizontal="center"/>
    </xf>
    <xf numFmtId="0" fontId="7" fillId="0" borderId="10" xfId="30651" applyFont="1" applyBorder="1" applyAlignment="1">
      <alignment horizontal="left" vertical="center" wrapText="1"/>
    </xf>
    <xf numFmtId="0" fontId="7" fillId="0" borderId="11" xfId="30651" applyFont="1" applyBorder="1" applyAlignment="1">
      <alignment horizontal="left" vertical="center" wrapText="1"/>
    </xf>
    <xf numFmtId="0" fontId="7" fillId="0" borderId="12" xfId="30651" applyFont="1" applyBorder="1" applyAlignment="1">
      <alignment horizontal="left" vertical="center" wrapText="1"/>
    </xf>
    <xf numFmtId="0" fontId="7" fillId="0" borderId="13" xfId="30651" applyFont="1" applyBorder="1" applyAlignment="1">
      <alignment horizontal="left" vertical="center" wrapText="1"/>
    </xf>
    <xf numFmtId="0" fontId="7" fillId="0" borderId="0" xfId="30651" applyFont="1" applyBorder="1" applyAlignment="1">
      <alignment horizontal="left" vertical="center" wrapText="1"/>
    </xf>
    <xf numFmtId="0" fontId="7" fillId="0" borderId="14" xfId="30651" applyFont="1" applyBorder="1" applyAlignment="1">
      <alignment horizontal="left" vertical="center" wrapText="1"/>
    </xf>
    <xf numFmtId="0" fontId="7" fillId="0" borderId="15" xfId="30651" applyFont="1" applyBorder="1" applyAlignment="1">
      <alignment horizontal="left" vertical="center" wrapText="1"/>
    </xf>
    <xf numFmtId="0" fontId="7" fillId="0" borderId="16" xfId="30651" applyFont="1" applyBorder="1" applyAlignment="1">
      <alignment horizontal="left" vertical="center" wrapText="1"/>
    </xf>
    <xf numFmtId="0" fontId="7" fillId="0" borderId="17" xfId="30651" applyFont="1" applyBorder="1" applyAlignment="1">
      <alignment horizontal="left" vertical="center" wrapText="1"/>
    </xf>
    <xf numFmtId="0" fontId="6" fillId="0" borderId="0" xfId="1" applyFont="1" applyAlignment="1">
      <alignment horizontal="left" vertical="center" wrapText="1"/>
    </xf>
    <xf numFmtId="0" fontId="71" fillId="0" borderId="0" xfId="18927" applyFont="1" applyAlignment="1">
      <alignment horizontal="center"/>
    </xf>
    <xf numFmtId="0" fontId="7" fillId="0" borderId="32" xfId="0" applyFont="1" applyBorder="1" applyAlignment="1">
      <alignment horizontal="left" vertical="center"/>
    </xf>
    <xf numFmtId="0" fontId="7" fillId="0" borderId="33" xfId="0" applyFont="1" applyBorder="1" applyAlignment="1">
      <alignment horizontal="left" vertical="center"/>
    </xf>
    <xf numFmtId="0" fontId="7" fillId="0" borderId="34" xfId="0" applyFont="1" applyBorder="1" applyAlignment="1">
      <alignment horizontal="left" vertical="center"/>
    </xf>
    <xf numFmtId="0" fontId="71" fillId="0" borderId="32" xfId="18927" applyFont="1" applyBorder="1" applyAlignment="1" applyProtection="1">
      <alignment horizontal="left" vertical="top" wrapText="1"/>
      <protection locked="0"/>
    </xf>
    <xf numFmtId="0" fontId="71" fillId="0" borderId="33" xfId="18927" applyFont="1" applyBorder="1" applyAlignment="1" applyProtection="1">
      <alignment horizontal="left" vertical="top" wrapText="1"/>
      <protection locked="0"/>
    </xf>
    <xf numFmtId="0" fontId="71" fillId="0" borderId="34" xfId="18927" applyFont="1" applyBorder="1" applyAlignment="1" applyProtection="1">
      <alignment horizontal="left" vertical="top" wrapText="1"/>
      <protection locked="0"/>
    </xf>
    <xf numFmtId="0" fontId="7" fillId="0" borderId="10" xfId="30652" applyFont="1" applyFill="1" applyBorder="1" applyAlignment="1">
      <alignment horizontal="left" vertical="top" wrapText="1"/>
    </xf>
    <xf numFmtId="0" fontId="7" fillId="0" borderId="11" xfId="30652" applyFont="1" applyFill="1" applyBorder="1" applyAlignment="1">
      <alignment horizontal="left" vertical="top" wrapText="1"/>
    </xf>
    <xf numFmtId="0" fontId="7" fillId="0" borderId="12" xfId="30652" applyFont="1" applyFill="1" applyBorder="1" applyAlignment="1">
      <alignment horizontal="left" vertical="top" wrapText="1"/>
    </xf>
    <xf numFmtId="0" fontId="7" fillId="0" borderId="13" xfId="30652" applyFont="1" applyFill="1" applyBorder="1" applyAlignment="1">
      <alignment horizontal="left" vertical="top" wrapText="1"/>
    </xf>
    <xf numFmtId="0" fontId="7" fillId="0" borderId="0" xfId="30652" applyFont="1" applyFill="1" applyBorder="1" applyAlignment="1">
      <alignment horizontal="left" vertical="top" wrapText="1"/>
    </xf>
    <xf numFmtId="0" fontId="7" fillId="0" borderId="14" xfId="30652" applyFont="1" applyFill="1" applyBorder="1" applyAlignment="1">
      <alignment horizontal="left" vertical="top" wrapText="1"/>
    </xf>
    <xf numFmtId="0" fontId="7" fillId="0" borderId="15" xfId="30652" applyFont="1" applyFill="1" applyBorder="1" applyAlignment="1">
      <alignment horizontal="left" vertical="top" wrapText="1"/>
    </xf>
    <xf numFmtId="0" fontId="7" fillId="0" borderId="16" xfId="30652" applyFont="1" applyFill="1" applyBorder="1" applyAlignment="1">
      <alignment horizontal="left" vertical="top" wrapText="1"/>
    </xf>
    <xf numFmtId="0" fontId="7" fillId="0" borderId="17" xfId="30652" applyFont="1" applyFill="1" applyBorder="1" applyAlignment="1">
      <alignment horizontal="left" vertical="top" wrapText="1"/>
    </xf>
    <xf numFmtId="0" fontId="8" fillId="0" borderId="10" xfId="1" applyFont="1" applyBorder="1" applyAlignment="1">
      <alignment horizontal="left" vertical="center" wrapText="1"/>
    </xf>
    <xf numFmtId="0" fontId="8" fillId="0" borderId="11" xfId="1" applyFont="1" applyBorder="1" applyAlignment="1">
      <alignment horizontal="left" vertical="center" wrapText="1"/>
    </xf>
    <xf numFmtId="0" fontId="8" fillId="0" borderId="12" xfId="1" applyFont="1" applyBorder="1" applyAlignment="1">
      <alignment horizontal="left" vertical="center" wrapText="1"/>
    </xf>
    <xf numFmtId="0" fontId="8" fillId="0" borderId="13" xfId="1" applyFont="1" applyBorder="1" applyAlignment="1">
      <alignment horizontal="left" vertical="center" wrapText="1"/>
    </xf>
    <xf numFmtId="0" fontId="8" fillId="0" borderId="0" xfId="1" applyFont="1" applyBorder="1" applyAlignment="1">
      <alignment horizontal="left" vertical="center" wrapText="1"/>
    </xf>
    <xf numFmtId="0" fontId="8" fillId="0" borderId="14" xfId="1" applyFont="1" applyBorder="1" applyAlignment="1">
      <alignment horizontal="left" vertical="center" wrapText="1"/>
    </xf>
    <xf numFmtId="0" fontId="8" fillId="0" borderId="15" xfId="1" applyFont="1" applyBorder="1" applyAlignment="1">
      <alignment horizontal="left" vertical="center" wrapText="1"/>
    </xf>
    <xf numFmtId="0" fontId="8" fillId="0" borderId="16" xfId="1" applyFont="1" applyBorder="1" applyAlignment="1">
      <alignment horizontal="left" vertical="center" wrapText="1"/>
    </xf>
    <xf numFmtId="0" fontId="8" fillId="0" borderId="17" xfId="1" applyFont="1" applyBorder="1" applyAlignment="1">
      <alignment horizontal="left" vertical="center" wrapText="1"/>
    </xf>
    <xf numFmtId="0" fontId="7" fillId="0" borderId="10" xfId="0" applyFont="1" applyBorder="1" applyAlignment="1">
      <alignment horizontal="left" wrapText="1"/>
    </xf>
    <xf numFmtId="0" fontId="7" fillId="0" borderId="11" xfId="0" applyFont="1" applyBorder="1" applyAlignment="1">
      <alignment horizontal="left" wrapText="1"/>
    </xf>
    <xf numFmtId="0" fontId="7" fillId="0" borderId="12" xfId="0" applyFont="1" applyBorder="1" applyAlignment="1">
      <alignment horizontal="left" wrapText="1"/>
    </xf>
    <xf numFmtId="0" fontId="7" fillId="0" borderId="13" xfId="0" applyFont="1" applyBorder="1" applyAlignment="1">
      <alignment horizontal="left" wrapText="1"/>
    </xf>
    <xf numFmtId="0" fontId="7" fillId="0" borderId="0" xfId="0" applyFont="1" applyBorder="1" applyAlignment="1">
      <alignment horizontal="left" wrapText="1"/>
    </xf>
    <xf numFmtId="0" fontId="7" fillId="0" borderId="14" xfId="0" applyFont="1" applyBorder="1" applyAlignment="1">
      <alignment horizontal="left" wrapText="1"/>
    </xf>
    <xf numFmtId="0" fontId="7" fillId="0" borderId="15" xfId="0" applyFont="1" applyBorder="1" applyAlignment="1">
      <alignment horizontal="left" wrapText="1"/>
    </xf>
    <xf numFmtId="0" fontId="7" fillId="0" borderId="16" xfId="0" applyFont="1" applyBorder="1" applyAlignment="1">
      <alignment horizontal="left" wrapText="1"/>
    </xf>
    <xf numFmtId="0" fontId="7" fillId="0" borderId="17" xfId="0" applyFont="1" applyBorder="1" applyAlignment="1">
      <alignment horizontal="left" wrapText="1"/>
    </xf>
    <xf numFmtId="0" fontId="7" fillId="0" borderId="10" xfId="1" applyFont="1" applyBorder="1" applyAlignment="1">
      <alignment horizontal="left" wrapText="1"/>
    </xf>
    <xf numFmtId="0" fontId="7" fillId="0" borderId="11" xfId="1" applyFont="1" applyBorder="1" applyAlignment="1">
      <alignment horizontal="left" wrapText="1"/>
    </xf>
    <xf numFmtId="0" fontId="7" fillId="0" borderId="12" xfId="1" applyFont="1" applyBorder="1" applyAlignment="1">
      <alignment horizontal="left" wrapText="1"/>
    </xf>
    <xf numFmtId="0" fontId="7" fillId="0" borderId="13" xfId="1" applyFont="1" applyBorder="1" applyAlignment="1">
      <alignment horizontal="left" wrapText="1"/>
    </xf>
    <xf numFmtId="0" fontId="7" fillId="0" borderId="0" xfId="1" applyFont="1" applyBorder="1" applyAlignment="1">
      <alignment horizontal="left" wrapText="1"/>
    </xf>
    <xf numFmtId="0" fontId="7" fillId="0" borderId="14" xfId="1" applyFont="1" applyBorder="1" applyAlignment="1">
      <alignment horizontal="left" wrapText="1"/>
    </xf>
    <xf numFmtId="0" fontId="7" fillId="0" borderId="15" xfId="1" applyFont="1" applyBorder="1" applyAlignment="1">
      <alignment horizontal="left" wrapText="1"/>
    </xf>
    <xf numFmtId="0" fontId="7" fillId="0" borderId="16" xfId="1" applyFont="1" applyBorder="1" applyAlignment="1">
      <alignment horizontal="left" wrapText="1"/>
    </xf>
    <xf numFmtId="0" fontId="7" fillId="0" borderId="17" xfId="1" applyFont="1" applyBorder="1" applyAlignment="1">
      <alignment horizontal="left" wrapText="1"/>
    </xf>
    <xf numFmtId="0" fontId="7" fillId="0" borderId="10" xfId="30649" applyFont="1" applyFill="1" applyBorder="1" applyAlignment="1">
      <alignment horizontal="left" vertical="center" wrapText="1"/>
    </xf>
    <xf numFmtId="0" fontId="7" fillId="0" borderId="11" xfId="30649" applyFont="1" applyFill="1" applyBorder="1" applyAlignment="1">
      <alignment horizontal="left" vertical="center" wrapText="1"/>
    </xf>
    <xf numFmtId="0" fontId="7" fillId="0" borderId="12" xfId="30649" applyFont="1" applyFill="1" applyBorder="1" applyAlignment="1">
      <alignment horizontal="left" vertical="center" wrapText="1"/>
    </xf>
    <xf numFmtId="0" fontId="7" fillId="0" borderId="13" xfId="30649" applyFont="1" applyFill="1" applyBorder="1" applyAlignment="1">
      <alignment horizontal="left" vertical="center" wrapText="1"/>
    </xf>
    <xf numFmtId="0" fontId="7" fillId="0" borderId="0" xfId="30649" applyFont="1" applyFill="1" applyBorder="1" applyAlignment="1">
      <alignment horizontal="left" vertical="center" wrapText="1"/>
    </xf>
    <xf numFmtId="0" fontId="7" fillId="0" borderId="14" xfId="30649" applyFont="1" applyFill="1" applyBorder="1" applyAlignment="1">
      <alignment horizontal="left" vertical="center" wrapText="1"/>
    </xf>
    <xf numFmtId="0" fontId="7" fillId="0" borderId="15" xfId="30649" applyFont="1" applyFill="1" applyBorder="1" applyAlignment="1">
      <alignment horizontal="left" vertical="center" wrapText="1"/>
    </xf>
    <xf numFmtId="0" fontId="7" fillId="0" borderId="16" xfId="30649" applyFont="1" applyFill="1" applyBorder="1" applyAlignment="1">
      <alignment horizontal="left" vertical="center" wrapText="1"/>
    </xf>
    <xf numFmtId="0" fontId="7" fillId="0" borderId="17" xfId="30649" applyFont="1" applyFill="1" applyBorder="1" applyAlignment="1">
      <alignment horizontal="left" vertical="center" wrapText="1"/>
    </xf>
    <xf numFmtId="0" fontId="7" fillId="0" borderId="10" xfId="30755" applyFont="1" applyFill="1" applyBorder="1" applyAlignment="1">
      <alignment horizontal="left" vertical="center" wrapText="1"/>
    </xf>
    <xf numFmtId="0" fontId="7" fillId="0" borderId="11" xfId="30755" applyFont="1" applyFill="1" applyBorder="1" applyAlignment="1">
      <alignment horizontal="left" vertical="center" wrapText="1"/>
    </xf>
    <xf numFmtId="0" fontId="7" fillId="0" borderId="12" xfId="30755" applyFont="1" applyFill="1" applyBorder="1" applyAlignment="1">
      <alignment horizontal="left" vertical="center" wrapText="1"/>
    </xf>
    <xf numFmtId="0" fontId="7" fillId="0" borderId="15" xfId="30755" applyFont="1" applyFill="1" applyBorder="1" applyAlignment="1">
      <alignment horizontal="left" vertical="center" wrapText="1"/>
    </xf>
    <xf numFmtId="0" fontId="7" fillId="0" borderId="16" xfId="30755" applyFont="1" applyFill="1" applyBorder="1" applyAlignment="1">
      <alignment horizontal="left" vertical="center" wrapText="1"/>
    </xf>
    <xf numFmtId="0" fontId="7" fillId="0" borderId="17" xfId="30755" applyFont="1" applyFill="1" applyBorder="1" applyAlignment="1">
      <alignment horizontal="left" vertical="center" wrapText="1"/>
    </xf>
  </cellXfs>
  <cellStyles count="30756">
    <cellStyle name="_ColumnTitles" xfId="2"/>
    <cellStyle name="_DateRange" xfId="3"/>
    <cellStyle name="_Hidden" xfId="30697"/>
    <cellStyle name="_Normal" xfId="30698"/>
    <cellStyle name="_Percentage" xfId="30699"/>
    <cellStyle name="_PercentageBold" xfId="30700"/>
    <cellStyle name="_SeriesAttributes" xfId="4"/>
    <cellStyle name="_SeriesAttributes 2" xfId="5"/>
    <cellStyle name="_SeriesData" xfId="6"/>
    <cellStyle name="_SeriesData 2" xfId="7"/>
    <cellStyle name="_SeriesDataNA" xfId="8"/>
    <cellStyle name="_SeriesDataNA 2" xfId="9"/>
    <cellStyle name="_SeriesDataStatistics" xfId="30701"/>
    <cellStyle name="1" xfId="29964"/>
    <cellStyle name="1 2" xfId="29965"/>
    <cellStyle name="20% - Accent1 2" xfId="10"/>
    <cellStyle name="20% - Accent1 2 2" xfId="29966"/>
    <cellStyle name="20% - Accent2 2" xfId="11"/>
    <cellStyle name="20% - Accent2 2 2" xfId="29967"/>
    <cellStyle name="20% - Accent3 2" xfId="12"/>
    <cellStyle name="20% - Accent3 2 2" xfId="29968"/>
    <cellStyle name="20% - Accent4 2" xfId="13"/>
    <cellStyle name="20% - Accent4 2 2" xfId="29969"/>
    <cellStyle name="20% - Accent5 2" xfId="14"/>
    <cellStyle name="20% - Accent5 2 2" xfId="29970"/>
    <cellStyle name="20% - Accent6 2" xfId="15"/>
    <cellStyle name="20% - Accent6 2 2" xfId="29971"/>
    <cellStyle name="20% - Colore 1 10" xfId="16"/>
    <cellStyle name="20% - Colore 1 10 2" xfId="17"/>
    <cellStyle name="20% - Colore 1 11" xfId="18"/>
    <cellStyle name="20% - Colore 1 11 2" xfId="19"/>
    <cellStyle name="20% - Colore 1 12" xfId="20"/>
    <cellStyle name="20% - Colore 1 12 2" xfId="21"/>
    <cellStyle name="20% - Colore 1 13" xfId="22"/>
    <cellStyle name="20% - Colore 1 14" xfId="23"/>
    <cellStyle name="20% - Colore 1 2" xfId="24"/>
    <cellStyle name="20% - Colore 1 2 10" xfId="25"/>
    <cellStyle name="20% - Colore 1 2 10 2" xfId="26"/>
    <cellStyle name="20% - Colore 1 2 11" xfId="27"/>
    <cellStyle name="20% - Colore 1 2 11 2" xfId="28"/>
    <cellStyle name="20% - Colore 1 2 12" xfId="29"/>
    <cellStyle name="20% - Colore 1 2 13" xfId="30"/>
    <cellStyle name="20% - Colore 1 2 14" xfId="31"/>
    <cellStyle name="20% - Colore 1 2 2" xfId="32"/>
    <cellStyle name="20% - Colore 1 2 2 10" xfId="33"/>
    <cellStyle name="20% - Colore 1 2 2 10 2" xfId="34"/>
    <cellStyle name="20% - Colore 1 2 2 11" xfId="35"/>
    <cellStyle name="20% - Colore 1 2 2 2" xfId="36"/>
    <cellStyle name="20% - Colore 1 2 2 2 10" xfId="37"/>
    <cellStyle name="20% - Colore 1 2 2 2 2" xfId="38"/>
    <cellStyle name="20% - Colore 1 2 2 2 2 2" xfId="39"/>
    <cellStyle name="20% - Colore 1 2 2 2 2 2 2" xfId="40"/>
    <cellStyle name="20% - Colore 1 2 2 2 2 2 2 2" xfId="41"/>
    <cellStyle name="20% - Colore 1 2 2 2 2 2 2 2 2" xfId="42"/>
    <cellStyle name="20% - Colore 1 2 2 2 2 2 2 2 2 2" xfId="43"/>
    <cellStyle name="20% - Colore 1 2 2 2 2 2 2 2 2 2 2" xfId="44"/>
    <cellStyle name="20% - Colore 1 2 2 2 2 2 2 2 2 3" xfId="45"/>
    <cellStyle name="20% - Colore 1 2 2 2 2 2 2 2 3" xfId="46"/>
    <cellStyle name="20% - Colore 1 2 2 2 2 2 2 2 3 2" xfId="47"/>
    <cellStyle name="20% - Colore 1 2 2 2 2 2 2 2 4" xfId="48"/>
    <cellStyle name="20% - Colore 1 2 2 2 2 2 2 3" xfId="49"/>
    <cellStyle name="20% - Colore 1 2 2 2 2 2 2 3 2" xfId="50"/>
    <cellStyle name="20% - Colore 1 2 2 2 2 2 2 3 2 2" xfId="51"/>
    <cellStyle name="20% - Colore 1 2 2 2 2 2 2 3 3" xfId="52"/>
    <cellStyle name="20% - Colore 1 2 2 2 2 2 2 4" xfId="53"/>
    <cellStyle name="20% - Colore 1 2 2 2 2 2 2 4 2" xfId="54"/>
    <cellStyle name="20% - Colore 1 2 2 2 2 2 2 5" xfId="55"/>
    <cellStyle name="20% - Colore 1 2 2 2 2 2 3" xfId="56"/>
    <cellStyle name="20% - Colore 1 2 2 2 2 2 3 2" xfId="57"/>
    <cellStyle name="20% - Colore 1 2 2 2 2 2 3 2 2" xfId="58"/>
    <cellStyle name="20% - Colore 1 2 2 2 2 2 3 2 2 2" xfId="59"/>
    <cellStyle name="20% - Colore 1 2 2 2 2 2 3 2 3" xfId="60"/>
    <cellStyle name="20% - Colore 1 2 2 2 2 2 3 3" xfId="61"/>
    <cellStyle name="20% - Colore 1 2 2 2 2 2 3 3 2" xfId="62"/>
    <cellStyle name="20% - Colore 1 2 2 2 2 2 3 4" xfId="63"/>
    <cellStyle name="20% - Colore 1 2 2 2 2 2 4" xfId="64"/>
    <cellStyle name="20% - Colore 1 2 2 2 2 2 4 2" xfId="65"/>
    <cellStyle name="20% - Colore 1 2 2 2 2 2 4 2 2" xfId="66"/>
    <cellStyle name="20% - Colore 1 2 2 2 2 2 4 3" xfId="67"/>
    <cellStyle name="20% - Colore 1 2 2 2 2 2 5" xfId="68"/>
    <cellStyle name="20% - Colore 1 2 2 2 2 2 5 2" xfId="69"/>
    <cellStyle name="20% - Colore 1 2 2 2 2 2 6" xfId="70"/>
    <cellStyle name="20% - Colore 1 2 2 2 2 2 6 2" xfId="71"/>
    <cellStyle name="20% - Colore 1 2 2 2 2 2 7" xfId="72"/>
    <cellStyle name="20% - Colore 1 2 2 2 2 2 7 2" xfId="73"/>
    <cellStyle name="20% - Colore 1 2 2 2 2 2 8" xfId="74"/>
    <cellStyle name="20% - Colore 1 2 2 2 2 3" xfId="75"/>
    <cellStyle name="20% - Colore 1 2 2 2 2 3 2" xfId="76"/>
    <cellStyle name="20% - Colore 1 2 2 2 2 3 2 2" xfId="77"/>
    <cellStyle name="20% - Colore 1 2 2 2 2 3 2 2 2" xfId="78"/>
    <cellStyle name="20% - Colore 1 2 2 2 2 3 2 2 2 2" xfId="79"/>
    <cellStyle name="20% - Colore 1 2 2 2 2 3 2 2 3" xfId="80"/>
    <cellStyle name="20% - Colore 1 2 2 2 2 3 2 3" xfId="81"/>
    <cellStyle name="20% - Colore 1 2 2 2 2 3 2 3 2" xfId="82"/>
    <cellStyle name="20% - Colore 1 2 2 2 2 3 2 4" xfId="83"/>
    <cellStyle name="20% - Colore 1 2 2 2 2 3 3" xfId="84"/>
    <cellStyle name="20% - Colore 1 2 2 2 2 3 3 2" xfId="85"/>
    <cellStyle name="20% - Colore 1 2 2 2 2 3 3 2 2" xfId="86"/>
    <cellStyle name="20% - Colore 1 2 2 2 2 3 3 3" xfId="87"/>
    <cellStyle name="20% - Colore 1 2 2 2 2 3 4" xfId="88"/>
    <cellStyle name="20% - Colore 1 2 2 2 2 3 4 2" xfId="89"/>
    <cellStyle name="20% - Colore 1 2 2 2 2 3 5" xfId="90"/>
    <cellStyle name="20% - Colore 1 2 2 2 2 4" xfId="91"/>
    <cellStyle name="20% - Colore 1 2 2 2 2 4 2" xfId="92"/>
    <cellStyle name="20% - Colore 1 2 2 2 2 4 2 2" xfId="93"/>
    <cellStyle name="20% - Colore 1 2 2 2 2 4 2 2 2" xfId="94"/>
    <cellStyle name="20% - Colore 1 2 2 2 2 4 2 3" xfId="95"/>
    <cellStyle name="20% - Colore 1 2 2 2 2 4 3" xfId="96"/>
    <cellStyle name="20% - Colore 1 2 2 2 2 4 3 2" xfId="97"/>
    <cellStyle name="20% - Colore 1 2 2 2 2 4 4" xfId="98"/>
    <cellStyle name="20% - Colore 1 2 2 2 2 5" xfId="99"/>
    <cellStyle name="20% - Colore 1 2 2 2 2 5 2" xfId="100"/>
    <cellStyle name="20% - Colore 1 2 2 2 2 5 2 2" xfId="101"/>
    <cellStyle name="20% - Colore 1 2 2 2 2 5 3" xfId="102"/>
    <cellStyle name="20% - Colore 1 2 2 2 2 6" xfId="103"/>
    <cellStyle name="20% - Colore 1 2 2 2 2 6 2" xfId="104"/>
    <cellStyle name="20% - Colore 1 2 2 2 2 7" xfId="105"/>
    <cellStyle name="20% - Colore 1 2 2 2 2 7 2" xfId="106"/>
    <cellStyle name="20% - Colore 1 2 2 2 2 8" xfId="107"/>
    <cellStyle name="20% - Colore 1 2 2 2 2 8 2" xfId="108"/>
    <cellStyle name="20% - Colore 1 2 2 2 2 9" xfId="109"/>
    <cellStyle name="20% - Colore 1 2 2 2 3" xfId="110"/>
    <cellStyle name="20% - Colore 1 2 2 2 3 2" xfId="111"/>
    <cellStyle name="20% - Colore 1 2 2 2 3 2 2" xfId="112"/>
    <cellStyle name="20% - Colore 1 2 2 2 3 2 2 2" xfId="113"/>
    <cellStyle name="20% - Colore 1 2 2 2 3 2 2 2 2" xfId="114"/>
    <cellStyle name="20% - Colore 1 2 2 2 3 2 2 2 2 2" xfId="115"/>
    <cellStyle name="20% - Colore 1 2 2 2 3 2 2 2 3" xfId="116"/>
    <cellStyle name="20% - Colore 1 2 2 2 3 2 2 3" xfId="117"/>
    <cellStyle name="20% - Colore 1 2 2 2 3 2 2 3 2" xfId="118"/>
    <cellStyle name="20% - Colore 1 2 2 2 3 2 2 4" xfId="119"/>
    <cellStyle name="20% - Colore 1 2 2 2 3 2 3" xfId="120"/>
    <cellStyle name="20% - Colore 1 2 2 2 3 2 3 2" xfId="121"/>
    <cellStyle name="20% - Colore 1 2 2 2 3 2 3 2 2" xfId="122"/>
    <cellStyle name="20% - Colore 1 2 2 2 3 2 3 3" xfId="123"/>
    <cellStyle name="20% - Colore 1 2 2 2 3 2 4" xfId="124"/>
    <cellStyle name="20% - Colore 1 2 2 2 3 2 4 2" xfId="125"/>
    <cellStyle name="20% - Colore 1 2 2 2 3 2 5" xfId="126"/>
    <cellStyle name="20% - Colore 1 2 2 2 3 2 5 2" xfId="127"/>
    <cellStyle name="20% - Colore 1 2 2 2 3 2 6" xfId="128"/>
    <cellStyle name="20% - Colore 1 2 2 2 3 3" xfId="129"/>
    <cellStyle name="20% - Colore 1 2 2 2 3 3 2" xfId="130"/>
    <cellStyle name="20% - Colore 1 2 2 2 3 3 2 2" xfId="131"/>
    <cellStyle name="20% - Colore 1 2 2 2 3 3 2 2 2" xfId="132"/>
    <cellStyle name="20% - Colore 1 2 2 2 3 3 2 3" xfId="133"/>
    <cellStyle name="20% - Colore 1 2 2 2 3 3 3" xfId="134"/>
    <cellStyle name="20% - Colore 1 2 2 2 3 3 3 2" xfId="135"/>
    <cellStyle name="20% - Colore 1 2 2 2 3 3 4" xfId="136"/>
    <cellStyle name="20% - Colore 1 2 2 2 3 4" xfId="137"/>
    <cellStyle name="20% - Colore 1 2 2 2 3 4 2" xfId="138"/>
    <cellStyle name="20% - Colore 1 2 2 2 3 4 2 2" xfId="139"/>
    <cellStyle name="20% - Colore 1 2 2 2 3 4 3" xfId="140"/>
    <cellStyle name="20% - Colore 1 2 2 2 3 5" xfId="141"/>
    <cellStyle name="20% - Colore 1 2 2 2 3 5 2" xfId="142"/>
    <cellStyle name="20% - Colore 1 2 2 2 3 6" xfId="143"/>
    <cellStyle name="20% - Colore 1 2 2 2 3 6 2" xfId="144"/>
    <cellStyle name="20% - Colore 1 2 2 2 3 7" xfId="145"/>
    <cellStyle name="20% - Colore 1 2 2 2 3 7 2" xfId="146"/>
    <cellStyle name="20% - Colore 1 2 2 2 3 8" xfId="147"/>
    <cellStyle name="20% - Colore 1 2 2 2 4" xfId="148"/>
    <cellStyle name="20% - Colore 1 2 2 2 4 2" xfId="149"/>
    <cellStyle name="20% - Colore 1 2 2 2 4 2 2" xfId="150"/>
    <cellStyle name="20% - Colore 1 2 2 2 4 2 2 2" xfId="151"/>
    <cellStyle name="20% - Colore 1 2 2 2 4 2 2 2 2" xfId="152"/>
    <cellStyle name="20% - Colore 1 2 2 2 4 2 2 3" xfId="153"/>
    <cellStyle name="20% - Colore 1 2 2 2 4 2 3" xfId="154"/>
    <cellStyle name="20% - Colore 1 2 2 2 4 2 3 2" xfId="155"/>
    <cellStyle name="20% - Colore 1 2 2 2 4 2 4" xfId="156"/>
    <cellStyle name="20% - Colore 1 2 2 2 4 3" xfId="157"/>
    <cellStyle name="20% - Colore 1 2 2 2 4 3 2" xfId="158"/>
    <cellStyle name="20% - Colore 1 2 2 2 4 3 2 2" xfId="159"/>
    <cellStyle name="20% - Colore 1 2 2 2 4 3 3" xfId="160"/>
    <cellStyle name="20% - Colore 1 2 2 2 4 4" xfId="161"/>
    <cellStyle name="20% - Colore 1 2 2 2 4 4 2" xfId="162"/>
    <cellStyle name="20% - Colore 1 2 2 2 4 5" xfId="163"/>
    <cellStyle name="20% - Colore 1 2 2 2 4 5 2" xfId="164"/>
    <cellStyle name="20% - Colore 1 2 2 2 4 6" xfId="165"/>
    <cellStyle name="20% - Colore 1 2 2 2 5" xfId="166"/>
    <cellStyle name="20% - Colore 1 2 2 2 5 2" xfId="167"/>
    <cellStyle name="20% - Colore 1 2 2 2 5 2 2" xfId="168"/>
    <cellStyle name="20% - Colore 1 2 2 2 5 2 2 2" xfId="169"/>
    <cellStyle name="20% - Colore 1 2 2 2 5 2 3" xfId="170"/>
    <cellStyle name="20% - Colore 1 2 2 2 5 3" xfId="171"/>
    <cellStyle name="20% - Colore 1 2 2 2 5 3 2" xfId="172"/>
    <cellStyle name="20% - Colore 1 2 2 2 5 4" xfId="173"/>
    <cellStyle name="20% - Colore 1 2 2 2 6" xfId="174"/>
    <cellStyle name="20% - Colore 1 2 2 2 6 2" xfId="175"/>
    <cellStyle name="20% - Colore 1 2 2 2 6 2 2" xfId="176"/>
    <cellStyle name="20% - Colore 1 2 2 2 6 3" xfId="177"/>
    <cellStyle name="20% - Colore 1 2 2 2 7" xfId="178"/>
    <cellStyle name="20% - Colore 1 2 2 2 7 2" xfId="179"/>
    <cellStyle name="20% - Colore 1 2 2 2 8" xfId="180"/>
    <cellStyle name="20% - Colore 1 2 2 2 8 2" xfId="181"/>
    <cellStyle name="20% - Colore 1 2 2 2 9" xfId="182"/>
    <cellStyle name="20% - Colore 1 2 2 2 9 2" xfId="183"/>
    <cellStyle name="20% - Colore 1 2 2 3" xfId="184"/>
    <cellStyle name="20% - Colore 1 2 2 3 2" xfId="185"/>
    <cellStyle name="20% - Colore 1 2 2 3 2 2" xfId="186"/>
    <cellStyle name="20% - Colore 1 2 2 3 2 2 2" xfId="187"/>
    <cellStyle name="20% - Colore 1 2 2 3 2 2 2 2" xfId="188"/>
    <cellStyle name="20% - Colore 1 2 2 3 2 2 2 2 2" xfId="189"/>
    <cellStyle name="20% - Colore 1 2 2 3 2 2 2 2 2 2" xfId="190"/>
    <cellStyle name="20% - Colore 1 2 2 3 2 2 2 2 3" xfId="191"/>
    <cellStyle name="20% - Colore 1 2 2 3 2 2 2 3" xfId="192"/>
    <cellStyle name="20% - Colore 1 2 2 3 2 2 2 3 2" xfId="193"/>
    <cellStyle name="20% - Colore 1 2 2 3 2 2 2 4" xfId="194"/>
    <cellStyle name="20% - Colore 1 2 2 3 2 2 3" xfId="195"/>
    <cellStyle name="20% - Colore 1 2 2 3 2 2 3 2" xfId="196"/>
    <cellStyle name="20% - Colore 1 2 2 3 2 2 3 2 2" xfId="197"/>
    <cellStyle name="20% - Colore 1 2 2 3 2 2 3 3" xfId="198"/>
    <cellStyle name="20% - Colore 1 2 2 3 2 2 4" xfId="199"/>
    <cellStyle name="20% - Colore 1 2 2 3 2 2 4 2" xfId="200"/>
    <cellStyle name="20% - Colore 1 2 2 3 2 2 5" xfId="201"/>
    <cellStyle name="20% - Colore 1 2 2 3 2 3" xfId="202"/>
    <cellStyle name="20% - Colore 1 2 2 3 2 3 2" xfId="203"/>
    <cellStyle name="20% - Colore 1 2 2 3 2 3 2 2" xfId="204"/>
    <cellStyle name="20% - Colore 1 2 2 3 2 3 2 2 2" xfId="205"/>
    <cellStyle name="20% - Colore 1 2 2 3 2 3 2 3" xfId="206"/>
    <cellStyle name="20% - Colore 1 2 2 3 2 3 3" xfId="207"/>
    <cellStyle name="20% - Colore 1 2 2 3 2 3 3 2" xfId="208"/>
    <cellStyle name="20% - Colore 1 2 2 3 2 3 4" xfId="209"/>
    <cellStyle name="20% - Colore 1 2 2 3 2 4" xfId="210"/>
    <cellStyle name="20% - Colore 1 2 2 3 2 4 2" xfId="211"/>
    <cellStyle name="20% - Colore 1 2 2 3 2 4 2 2" xfId="212"/>
    <cellStyle name="20% - Colore 1 2 2 3 2 4 3" xfId="213"/>
    <cellStyle name="20% - Colore 1 2 2 3 2 5" xfId="214"/>
    <cellStyle name="20% - Colore 1 2 2 3 2 5 2" xfId="215"/>
    <cellStyle name="20% - Colore 1 2 2 3 2 6" xfId="216"/>
    <cellStyle name="20% - Colore 1 2 2 3 2 6 2" xfId="217"/>
    <cellStyle name="20% - Colore 1 2 2 3 2 7" xfId="218"/>
    <cellStyle name="20% - Colore 1 2 2 3 2 7 2" xfId="219"/>
    <cellStyle name="20% - Colore 1 2 2 3 2 8" xfId="220"/>
    <cellStyle name="20% - Colore 1 2 2 3 3" xfId="221"/>
    <cellStyle name="20% - Colore 1 2 2 3 3 2" xfId="222"/>
    <cellStyle name="20% - Colore 1 2 2 3 3 2 2" xfId="223"/>
    <cellStyle name="20% - Colore 1 2 2 3 3 2 2 2" xfId="224"/>
    <cellStyle name="20% - Colore 1 2 2 3 3 2 2 2 2" xfId="225"/>
    <cellStyle name="20% - Colore 1 2 2 3 3 2 2 3" xfId="226"/>
    <cellStyle name="20% - Colore 1 2 2 3 3 2 3" xfId="227"/>
    <cellStyle name="20% - Colore 1 2 2 3 3 2 3 2" xfId="228"/>
    <cellStyle name="20% - Colore 1 2 2 3 3 2 4" xfId="229"/>
    <cellStyle name="20% - Colore 1 2 2 3 3 3" xfId="230"/>
    <cellStyle name="20% - Colore 1 2 2 3 3 3 2" xfId="231"/>
    <cellStyle name="20% - Colore 1 2 2 3 3 3 2 2" xfId="232"/>
    <cellStyle name="20% - Colore 1 2 2 3 3 3 3" xfId="233"/>
    <cellStyle name="20% - Colore 1 2 2 3 3 4" xfId="234"/>
    <cellStyle name="20% - Colore 1 2 2 3 3 4 2" xfId="235"/>
    <cellStyle name="20% - Colore 1 2 2 3 3 5" xfId="236"/>
    <cellStyle name="20% - Colore 1 2 2 3 4" xfId="237"/>
    <cellStyle name="20% - Colore 1 2 2 3 4 2" xfId="238"/>
    <cellStyle name="20% - Colore 1 2 2 3 4 2 2" xfId="239"/>
    <cellStyle name="20% - Colore 1 2 2 3 4 2 2 2" xfId="240"/>
    <cellStyle name="20% - Colore 1 2 2 3 4 2 3" xfId="241"/>
    <cellStyle name="20% - Colore 1 2 2 3 4 3" xfId="242"/>
    <cellStyle name="20% - Colore 1 2 2 3 4 3 2" xfId="243"/>
    <cellStyle name="20% - Colore 1 2 2 3 4 4" xfId="244"/>
    <cellStyle name="20% - Colore 1 2 2 3 5" xfId="245"/>
    <cellStyle name="20% - Colore 1 2 2 3 5 2" xfId="246"/>
    <cellStyle name="20% - Colore 1 2 2 3 5 2 2" xfId="247"/>
    <cellStyle name="20% - Colore 1 2 2 3 5 3" xfId="248"/>
    <cellStyle name="20% - Colore 1 2 2 3 6" xfId="249"/>
    <cellStyle name="20% - Colore 1 2 2 3 6 2" xfId="250"/>
    <cellStyle name="20% - Colore 1 2 2 3 7" xfId="251"/>
    <cellStyle name="20% - Colore 1 2 2 3 7 2" xfId="252"/>
    <cellStyle name="20% - Colore 1 2 2 3 8" xfId="253"/>
    <cellStyle name="20% - Colore 1 2 2 3 8 2" xfId="254"/>
    <cellStyle name="20% - Colore 1 2 2 3 9" xfId="255"/>
    <cellStyle name="20% - Colore 1 2 2 4" xfId="256"/>
    <cellStyle name="20% - Colore 1 2 2 4 2" xfId="257"/>
    <cellStyle name="20% - Colore 1 2 2 4 2 2" xfId="258"/>
    <cellStyle name="20% - Colore 1 2 2 4 2 2 2" xfId="259"/>
    <cellStyle name="20% - Colore 1 2 2 4 2 2 2 2" xfId="260"/>
    <cellStyle name="20% - Colore 1 2 2 4 2 2 2 2 2" xfId="261"/>
    <cellStyle name="20% - Colore 1 2 2 4 2 2 2 3" xfId="262"/>
    <cellStyle name="20% - Colore 1 2 2 4 2 2 3" xfId="263"/>
    <cellStyle name="20% - Colore 1 2 2 4 2 2 3 2" xfId="264"/>
    <cellStyle name="20% - Colore 1 2 2 4 2 2 4" xfId="265"/>
    <cellStyle name="20% - Colore 1 2 2 4 2 3" xfId="266"/>
    <cellStyle name="20% - Colore 1 2 2 4 2 3 2" xfId="267"/>
    <cellStyle name="20% - Colore 1 2 2 4 2 3 2 2" xfId="268"/>
    <cellStyle name="20% - Colore 1 2 2 4 2 3 3" xfId="269"/>
    <cellStyle name="20% - Colore 1 2 2 4 2 4" xfId="270"/>
    <cellStyle name="20% - Colore 1 2 2 4 2 4 2" xfId="271"/>
    <cellStyle name="20% - Colore 1 2 2 4 2 5" xfId="272"/>
    <cellStyle name="20% - Colore 1 2 2 4 2 5 2" xfId="273"/>
    <cellStyle name="20% - Colore 1 2 2 4 2 6" xfId="274"/>
    <cellStyle name="20% - Colore 1 2 2 4 3" xfId="275"/>
    <cellStyle name="20% - Colore 1 2 2 4 3 2" xfId="276"/>
    <cellStyle name="20% - Colore 1 2 2 4 3 2 2" xfId="277"/>
    <cellStyle name="20% - Colore 1 2 2 4 3 2 2 2" xfId="278"/>
    <cellStyle name="20% - Colore 1 2 2 4 3 2 3" xfId="279"/>
    <cellStyle name="20% - Colore 1 2 2 4 3 3" xfId="280"/>
    <cellStyle name="20% - Colore 1 2 2 4 3 3 2" xfId="281"/>
    <cellStyle name="20% - Colore 1 2 2 4 3 4" xfId="282"/>
    <cellStyle name="20% - Colore 1 2 2 4 4" xfId="283"/>
    <cellStyle name="20% - Colore 1 2 2 4 4 2" xfId="284"/>
    <cellStyle name="20% - Colore 1 2 2 4 4 2 2" xfId="285"/>
    <cellStyle name="20% - Colore 1 2 2 4 4 3" xfId="286"/>
    <cellStyle name="20% - Colore 1 2 2 4 5" xfId="287"/>
    <cellStyle name="20% - Colore 1 2 2 4 5 2" xfId="288"/>
    <cellStyle name="20% - Colore 1 2 2 4 6" xfId="289"/>
    <cellStyle name="20% - Colore 1 2 2 4 6 2" xfId="290"/>
    <cellStyle name="20% - Colore 1 2 2 4 7" xfId="291"/>
    <cellStyle name="20% - Colore 1 2 2 4 7 2" xfId="292"/>
    <cellStyle name="20% - Colore 1 2 2 4 8" xfId="293"/>
    <cellStyle name="20% - Colore 1 2 2 5" xfId="294"/>
    <cellStyle name="20% - Colore 1 2 2 5 2" xfId="295"/>
    <cellStyle name="20% - Colore 1 2 2 5 2 2" xfId="296"/>
    <cellStyle name="20% - Colore 1 2 2 5 2 2 2" xfId="297"/>
    <cellStyle name="20% - Colore 1 2 2 5 2 2 2 2" xfId="298"/>
    <cellStyle name="20% - Colore 1 2 2 5 2 2 3" xfId="299"/>
    <cellStyle name="20% - Colore 1 2 2 5 2 3" xfId="300"/>
    <cellStyle name="20% - Colore 1 2 2 5 2 3 2" xfId="301"/>
    <cellStyle name="20% - Colore 1 2 2 5 2 4" xfId="302"/>
    <cellStyle name="20% - Colore 1 2 2 5 3" xfId="303"/>
    <cellStyle name="20% - Colore 1 2 2 5 3 2" xfId="304"/>
    <cellStyle name="20% - Colore 1 2 2 5 3 2 2" xfId="305"/>
    <cellStyle name="20% - Colore 1 2 2 5 3 3" xfId="306"/>
    <cellStyle name="20% - Colore 1 2 2 5 4" xfId="307"/>
    <cellStyle name="20% - Colore 1 2 2 5 4 2" xfId="308"/>
    <cellStyle name="20% - Colore 1 2 2 5 5" xfId="309"/>
    <cellStyle name="20% - Colore 1 2 2 5 5 2" xfId="310"/>
    <cellStyle name="20% - Colore 1 2 2 5 6" xfId="311"/>
    <cellStyle name="20% - Colore 1 2 2 6" xfId="312"/>
    <cellStyle name="20% - Colore 1 2 2 6 2" xfId="313"/>
    <cellStyle name="20% - Colore 1 2 2 6 2 2" xfId="314"/>
    <cellStyle name="20% - Colore 1 2 2 6 2 2 2" xfId="315"/>
    <cellStyle name="20% - Colore 1 2 2 6 2 3" xfId="316"/>
    <cellStyle name="20% - Colore 1 2 2 6 3" xfId="317"/>
    <cellStyle name="20% - Colore 1 2 2 6 3 2" xfId="318"/>
    <cellStyle name="20% - Colore 1 2 2 6 4" xfId="319"/>
    <cellStyle name="20% - Colore 1 2 2 7" xfId="320"/>
    <cellStyle name="20% - Colore 1 2 2 7 2" xfId="321"/>
    <cellStyle name="20% - Colore 1 2 2 7 2 2" xfId="322"/>
    <cellStyle name="20% - Colore 1 2 2 7 3" xfId="323"/>
    <cellStyle name="20% - Colore 1 2 2 8" xfId="324"/>
    <cellStyle name="20% - Colore 1 2 2 8 2" xfId="325"/>
    <cellStyle name="20% - Colore 1 2 2 9" xfId="326"/>
    <cellStyle name="20% - Colore 1 2 2 9 2" xfId="327"/>
    <cellStyle name="20% - Colore 1 2 3" xfId="328"/>
    <cellStyle name="20% - Colore 1 2 3 10" xfId="329"/>
    <cellStyle name="20% - Colore 1 2 3 2" xfId="330"/>
    <cellStyle name="20% - Colore 1 2 3 2 2" xfId="331"/>
    <cellStyle name="20% - Colore 1 2 3 2 2 2" xfId="332"/>
    <cellStyle name="20% - Colore 1 2 3 2 2 2 2" xfId="333"/>
    <cellStyle name="20% - Colore 1 2 3 2 2 2 2 2" xfId="334"/>
    <cellStyle name="20% - Colore 1 2 3 2 2 2 2 2 2" xfId="335"/>
    <cellStyle name="20% - Colore 1 2 3 2 2 2 2 2 2 2" xfId="336"/>
    <cellStyle name="20% - Colore 1 2 3 2 2 2 2 2 3" xfId="337"/>
    <cellStyle name="20% - Colore 1 2 3 2 2 2 2 3" xfId="338"/>
    <cellStyle name="20% - Colore 1 2 3 2 2 2 2 3 2" xfId="339"/>
    <cellStyle name="20% - Colore 1 2 3 2 2 2 2 4" xfId="340"/>
    <cellStyle name="20% - Colore 1 2 3 2 2 2 3" xfId="341"/>
    <cellStyle name="20% - Colore 1 2 3 2 2 2 3 2" xfId="342"/>
    <cellStyle name="20% - Colore 1 2 3 2 2 2 3 2 2" xfId="343"/>
    <cellStyle name="20% - Colore 1 2 3 2 2 2 3 3" xfId="344"/>
    <cellStyle name="20% - Colore 1 2 3 2 2 2 4" xfId="345"/>
    <cellStyle name="20% - Colore 1 2 3 2 2 2 4 2" xfId="346"/>
    <cellStyle name="20% - Colore 1 2 3 2 2 2 5" xfId="347"/>
    <cellStyle name="20% - Colore 1 2 3 2 2 3" xfId="348"/>
    <cellStyle name="20% - Colore 1 2 3 2 2 3 2" xfId="349"/>
    <cellStyle name="20% - Colore 1 2 3 2 2 3 2 2" xfId="350"/>
    <cellStyle name="20% - Colore 1 2 3 2 2 3 2 2 2" xfId="351"/>
    <cellStyle name="20% - Colore 1 2 3 2 2 3 2 3" xfId="352"/>
    <cellStyle name="20% - Colore 1 2 3 2 2 3 3" xfId="353"/>
    <cellStyle name="20% - Colore 1 2 3 2 2 3 3 2" xfId="354"/>
    <cellStyle name="20% - Colore 1 2 3 2 2 3 4" xfId="355"/>
    <cellStyle name="20% - Colore 1 2 3 2 2 4" xfId="356"/>
    <cellStyle name="20% - Colore 1 2 3 2 2 4 2" xfId="357"/>
    <cellStyle name="20% - Colore 1 2 3 2 2 4 2 2" xfId="358"/>
    <cellStyle name="20% - Colore 1 2 3 2 2 4 3" xfId="359"/>
    <cellStyle name="20% - Colore 1 2 3 2 2 5" xfId="360"/>
    <cellStyle name="20% - Colore 1 2 3 2 2 5 2" xfId="361"/>
    <cellStyle name="20% - Colore 1 2 3 2 2 6" xfId="362"/>
    <cellStyle name="20% - Colore 1 2 3 2 2 6 2" xfId="363"/>
    <cellStyle name="20% - Colore 1 2 3 2 2 7" xfId="364"/>
    <cellStyle name="20% - Colore 1 2 3 2 2 7 2" xfId="365"/>
    <cellStyle name="20% - Colore 1 2 3 2 2 8" xfId="366"/>
    <cellStyle name="20% - Colore 1 2 3 2 3" xfId="367"/>
    <cellStyle name="20% - Colore 1 2 3 2 3 2" xfId="368"/>
    <cellStyle name="20% - Colore 1 2 3 2 3 2 2" xfId="369"/>
    <cellStyle name="20% - Colore 1 2 3 2 3 2 2 2" xfId="370"/>
    <cellStyle name="20% - Colore 1 2 3 2 3 2 2 2 2" xfId="371"/>
    <cellStyle name="20% - Colore 1 2 3 2 3 2 2 3" xfId="372"/>
    <cellStyle name="20% - Colore 1 2 3 2 3 2 3" xfId="373"/>
    <cellStyle name="20% - Colore 1 2 3 2 3 2 3 2" xfId="374"/>
    <cellStyle name="20% - Colore 1 2 3 2 3 2 4" xfId="375"/>
    <cellStyle name="20% - Colore 1 2 3 2 3 3" xfId="376"/>
    <cellStyle name="20% - Colore 1 2 3 2 3 3 2" xfId="377"/>
    <cellStyle name="20% - Colore 1 2 3 2 3 3 2 2" xfId="378"/>
    <cellStyle name="20% - Colore 1 2 3 2 3 3 3" xfId="379"/>
    <cellStyle name="20% - Colore 1 2 3 2 3 4" xfId="380"/>
    <cellStyle name="20% - Colore 1 2 3 2 3 4 2" xfId="381"/>
    <cellStyle name="20% - Colore 1 2 3 2 3 5" xfId="382"/>
    <cellStyle name="20% - Colore 1 2 3 2 4" xfId="383"/>
    <cellStyle name="20% - Colore 1 2 3 2 4 2" xfId="384"/>
    <cellStyle name="20% - Colore 1 2 3 2 4 2 2" xfId="385"/>
    <cellStyle name="20% - Colore 1 2 3 2 4 2 2 2" xfId="386"/>
    <cellStyle name="20% - Colore 1 2 3 2 4 2 3" xfId="387"/>
    <cellStyle name="20% - Colore 1 2 3 2 4 3" xfId="388"/>
    <cellStyle name="20% - Colore 1 2 3 2 4 3 2" xfId="389"/>
    <cellStyle name="20% - Colore 1 2 3 2 4 4" xfId="390"/>
    <cellStyle name="20% - Colore 1 2 3 2 5" xfId="391"/>
    <cellStyle name="20% - Colore 1 2 3 2 5 2" xfId="392"/>
    <cellStyle name="20% - Colore 1 2 3 2 5 2 2" xfId="393"/>
    <cellStyle name="20% - Colore 1 2 3 2 5 3" xfId="394"/>
    <cellStyle name="20% - Colore 1 2 3 2 6" xfId="395"/>
    <cellStyle name="20% - Colore 1 2 3 2 6 2" xfId="396"/>
    <cellStyle name="20% - Colore 1 2 3 2 7" xfId="397"/>
    <cellStyle name="20% - Colore 1 2 3 2 7 2" xfId="398"/>
    <cellStyle name="20% - Colore 1 2 3 2 8" xfId="399"/>
    <cellStyle name="20% - Colore 1 2 3 2 8 2" xfId="400"/>
    <cellStyle name="20% - Colore 1 2 3 2 9" xfId="401"/>
    <cellStyle name="20% - Colore 1 2 3 3" xfId="402"/>
    <cellStyle name="20% - Colore 1 2 3 3 2" xfId="403"/>
    <cellStyle name="20% - Colore 1 2 3 3 2 2" xfId="404"/>
    <cellStyle name="20% - Colore 1 2 3 3 2 2 2" xfId="405"/>
    <cellStyle name="20% - Colore 1 2 3 3 2 2 2 2" xfId="406"/>
    <cellStyle name="20% - Colore 1 2 3 3 2 2 2 2 2" xfId="407"/>
    <cellStyle name="20% - Colore 1 2 3 3 2 2 2 3" xfId="408"/>
    <cellStyle name="20% - Colore 1 2 3 3 2 2 3" xfId="409"/>
    <cellStyle name="20% - Colore 1 2 3 3 2 2 3 2" xfId="410"/>
    <cellStyle name="20% - Colore 1 2 3 3 2 2 4" xfId="411"/>
    <cellStyle name="20% - Colore 1 2 3 3 2 3" xfId="412"/>
    <cellStyle name="20% - Colore 1 2 3 3 2 3 2" xfId="413"/>
    <cellStyle name="20% - Colore 1 2 3 3 2 3 2 2" xfId="414"/>
    <cellStyle name="20% - Colore 1 2 3 3 2 3 3" xfId="415"/>
    <cellStyle name="20% - Colore 1 2 3 3 2 4" xfId="416"/>
    <cellStyle name="20% - Colore 1 2 3 3 2 4 2" xfId="417"/>
    <cellStyle name="20% - Colore 1 2 3 3 2 5" xfId="418"/>
    <cellStyle name="20% - Colore 1 2 3 3 2 5 2" xfId="419"/>
    <cellStyle name="20% - Colore 1 2 3 3 2 6" xfId="420"/>
    <cellStyle name="20% - Colore 1 2 3 3 3" xfId="421"/>
    <cellStyle name="20% - Colore 1 2 3 3 3 2" xfId="422"/>
    <cellStyle name="20% - Colore 1 2 3 3 3 2 2" xfId="423"/>
    <cellStyle name="20% - Colore 1 2 3 3 3 2 2 2" xfId="424"/>
    <cellStyle name="20% - Colore 1 2 3 3 3 2 3" xfId="425"/>
    <cellStyle name="20% - Colore 1 2 3 3 3 3" xfId="426"/>
    <cellStyle name="20% - Colore 1 2 3 3 3 3 2" xfId="427"/>
    <cellStyle name="20% - Colore 1 2 3 3 3 4" xfId="428"/>
    <cellStyle name="20% - Colore 1 2 3 3 4" xfId="429"/>
    <cellStyle name="20% - Colore 1 2 3 3 4 2" xfId="430"/>
    <cellStyle name="20% - Colore 1 2 3 3 4 2 2" xfId="431"/>
    <cellStyle name="20% - Colore 1 2 3 3 4 3" xfId="432"/>
    <cellStyle name="20% - Colore 1 2 3 3 5" xfId="433"/>
    <cellStyle name="20% - Colore 1 2 3 3 5 2" xfId="434"/>
    <cellStyle name="20% - Colore 1 2 3 3 6" xfId="435"/>
    <cellStyle name="20% - Colore 1 2 3 3 6 2" xfId="436"/>
    <cellStyle name="20% - Colore 1 2 3 3 7" xfId="437"/>
    <cellStyle name="20% - Colore 1 2 3 3 7 2" xfId="438"/>
    <cellStyle name="20% - Colore 1 2 3 3 8" xfId="439"/>
    <cellStyle name="20% - Colore 1 2 3 4" xfId="440"/>
    <cellStyle name="20% - Colore 1 2 3 4 2" xfId="441"/>
    <cellStyle name="20% - Colore 1 2 3 4 2 2" xfId="442"/>
    <cellStyle name="20% - Colore 1 2 3 4 2 2 2" xfId="443"/>
    <cellStyle name="20% - Colore 1 2 3 4 2 2 2 2" xfId="444"/>
    <cellStyle name="20% - Colore 1 2 3 4 2 2 3" xfId="445"/>
    <cellStyle name="20% - Colore 1 2 3 4 2 3" xfId="446"/>
    <cellStyle name="20% - Colore 1 2 3 4 2 3 2" xfId="447"/>
    <cellStyle name="20% - Colore 1 2 3 4 2 4" xfId="448"/>
    <cellStyle name="20% - Colore 1 2 3 4 3" xfId="449"/>
    <cellStyle name="20% - Colore 1 2 3 4 3 2" xfId="450"/>
    <cellStyle name="20% - Colore 1 2 3 4 3 2 2" xfId="451"/>
    <cellStyle name="20% - Colore 1 2 3 4 3 3" xfId="452"/>
    <cellStyle name="20% - Colore 1 2 3 4 4" xfId="453"/>
    <cellStyle name="20% - Colore 1 2 3 4 4 2" xfId="454"/>
    <cellStyle name="20% - Colore 1 2 3 4 5" xfId="455"/>
    <cellStyle name="20% - Colore 1 2 3 4 5 2" xfId="456"/>
    <cellStyle name="20% - Colore 1 2 3 4 6" xfId="457"/>
    <cellStyle name="20% - Colore 1 2 3 5" xfId="458"/>
    <cellStyle name="20% - Colore 1 2 3 5 2" xfId="459"/>
    <cellStyle name="20% - Colore 1 2 3 5 2 2" xfId="460"/>
    <cellStyle name="20% - Colore 1 2 3 5 2 2 2" xfId="461"/>
    <cellStyle name="20% - Colore 1 2 3 5 2 3" xfId="462"/>
    <cellStyle name="20% - Colore 1 2 3 5 3" xfId="463"/>
    <cellStyle name="20% - Colore 1 2 3 5 3 2" xfId="464"/>
    <cellStyle name="20% - Colore 1 2 3 5 4" xfId="465"/>
    <cellStyle name="20% - Colore 1 2 3 6" xfId="466"/>
    <cellStyle name="20% - Colore 1 2 3 6 2" xfId="467"/>
    <cellStyle name="20% - Colore 1 2 3 6 2 2" xfId="468"/>
    <cellStyle name="20% - Colore 1 2 3 6 3" xfId="469"/>
    <cellStyle name="20% - Colore 1 2 3 7" xfId="470"/>
    <cellStyle name="20% - Colore 1 2 3 7 2" xfId="471"/>
    <cellStyle name="20% - Colore 1 2 3 8" xfId="472"/>
    <cellStyle name="20% - Colore 1 2 3 8 2" xfId="473"/>
    <cellStyle name="20% - Colore 1 2 3 9" xfId="474"/>
    <cellStyle name="20% - Colore 1 2 3 9 2" xfId="475"/>
    <cellStyle name="20% - Colore 1 2 4" xfId="476"/>
    <cellStyle name="20% - Colore 1 2 4 2" xfId="477"/>
    <cellStyle name="20% - Colore 1 2 4 2 2" xfId="478"/>
    <cellStyle name="20% - Colore 1 2 4 2 2 2" xfId="479"/>
    <cellStyle name="20% - Colore 1 2 4 2 2 2 2" xfId="480"/>
    <cellStyle name="20% - Colore 1 2 4 2 2 2 2 2" xfId="481"/>
    <cellStyle name="20% - Colore 1 2 4 2 2 2 2 2 2" xfId="482"/>
    <cellStyle name="20% - Colore 1 2 4 2 2 2 2 3" xfId="483"/>
    <cellStyle name="20% - Colore 1 2 4 2 2 2 3" xfId="484"/>
    <cellStyle name="20% - Colore 1 2 4 2 2 2 3 2" xfId="485"/>
    <cellStyle name="20% - Colore 1 2 4 2 2 2 4" xfId="486"/>
    <cellStyle name="20% - Colore 1 2 4 2 2 3" xfId="487"/>
    <cellStyle name="20% - Colore 1 2 4 2 2 3 2" xfId="488"/>
    <cellStyle name="20% - Colore 1 2 4 2 2 3 2 2" xfId="489"/>
    <cellStyle name="20% - Colore 1 2 4 2 2 3 3" xfId="490"/>
    <cellStyle name="20% - Colore 1 2 4 2 2 4" xfId="491"/>
    <cellStyle name="20% - Colore 1 2 4 2 2 4 2" xfId="492"/>
    <cellStyle name="20% - Colore 1 2 4 2 2 5" xfId="493"/>
    <cellStyle name="20% - Colore 1 2 4 2 3" xfId="494"/>
    <cellStyle name="20% - Colore 1 2 4 2 3 2" xfId="495"/>
    <cellStyle name="20% - Colore 1 2 4 2 3 2 2" xfId="496"/>
    <cellStyle name="20% - Colore 1 2 4 2 3 2 2 2" xfId="497"/>
    <cellStyle name="20% - Colore 1 2 4 2 3 2 3" xfId="498"/>
    <cellStyle name="20% - Colore 1 2 4 2 3 3" xfId="499"/>
    <cellStyle name="20% - Colore 1 2 4 2 3 3 2" xfId="500"/>
    <cellStyle name="20% - Colore 1 2 4 2 3 4" xfId="501"/>
    <cellStyle name="20% - Colore 1 2 4 2 4" xfId="502"/>
    <cellStyle name="20% - Colore 1 2 4 2 4 2" xfId="503"/>
    <cellStyle name="20% - Colore 1 2 4 2 4 2 2" xfId="504"/>
    <cellStyle name="20% - Colore 1 2 4 2 4 3" xfId="505"/>
    <cellStyle name="20% - Colore 1 2 4 2 5" xfId="506"/>
    <cellStyle name="20% - Colore 1 2 4 2 5 2" xfId="507"/>
    <cellStyle name="20% - Colore 1 2 4 2 6" xfId="508"/>
    <cellStyle name="20% - Colore 1 2 4 2 6 2" xfId="509"/>
    <cellStyle name="20% - Colore 1 2 4 2 7" xfId="510"/>
    <cellStyle name="20% - Colore 1 2 4 2 7 2" xfId="511"/>
    <cellStyle name="20% - Colore 1 2 4 2 8" xfId="512"/>
    <cellStyle name="20% - Colore 1 2 4 3" xfId="513"/>
    <cellStyle name="20% - Colore 1 2 4 3 2" xfId="514"/>
    <cellStyle name="20% - Colore 1 2 4 3 2 2" xfId="515"/>
    <cellStyle name="20% - Colore 1 2 4 3 2 2 2" xfId="516"/>
    <cellStyle name="20% - Colore 1 2 4 3 2 2 2 2" xfId="517"/>
    <cellStyle name="20% - Colore 1 2 4 3 2 2 3" xfId="518"/>
    <cellStyle name="20% - Colore 1 2 4 3 2 3" xfId="519"/>
    <cellStyle name="20% - Colore 1 2 4 3 2 3 2" xfId="520"/>
    <cellStyle name="20% - Colore 1 2 4 3 2 4" xfId="521"/>
    <cellStyle name="20% - Colore 1 2 4 3 3" xfId="522"/>
    <cellStyle name="20% - Colore 1 2 4 3 3 2" xfId="523"/>
    <cellStyle name="20% - Colore 1 2 4 3 3 2 2" xfId="524"/>
    <cellStyle name="20% - Colore 1 2 4 3 3 3" xfId="525"/>
    <cellStyle name="20% - Colore 1 2 4 3 4" xfId="526"/>
    <cellStyle name="20% - Colore 1 2 4 3 4 2" xfId="527"/>
    <cellStyle name="20% - Colore 1 2 4 3 5" xfId="528"/>
    <cellStyle name="20% - Colore 1 2 4 4" xfId="529"/>
    <cellStyle name="20% - Colore 1 2 4 4 2" xfId="530"/>
    <cellStyle name="20% - Colore 1 2 4 4 2 2" xfId="531"/>
    <cellStyle name="20% - Colore 1 2 4 4 2 2 2" xfId="532"/>
    <cellStyle name="20% - Colore 1 2 4 4 2 3" xfId="533"/>
    <cellStyle name="20% - Colore 1 2 4 4 3" xfId="534"/>
    <cellStyle name="20% - Colore 1 2 4 4 3 2" xfId="535"/>
    <cellStyle name="20% - Colore 1 2 4 4 4" xfId="536"/>
    <cellStyle name="20% - Colore 1 2 4 5" xfId="537"/>
    <cellStyle name="20% - Colore 1 2 4 5 2" xfId="538"/>
    <cellStyle name="20% - Colore 1 2 4 5 2 2" xfId="539"/>
    <cellStyle name="20% - Colore 1 2 4 5 3" xfId="540"/>
    <cellStyle name="20% - Colore 1 2 4 6" xfId="541"/>
    <cellStyle name="20% - Colore 1 2 4 6 2" xfId="542"/>
    <cellStyle name="20% - Colore 1 2 4 7" xfId="543"/>
    <cellStyle name="20% - Colore 1 2 4 7 2" xfId="544"/>
    <cellStyle name="20% - Colore 1 2 4 8" xfId="545"/>
    <cellStyle name="20% - Colore 1 2 4 8 2" xfId="546"/>
    <cellStyle name="20% - Colore 1 2 4 9" xfId="547"/>
    <cellStyle name="20% - Colore 1 2 5" xfId="548"/>
    <cellStyle name="20% - Colore 1 2 5 2" xfId="549"/>
    <cellStyle name="20% - Colore 1 2 5 2 2" xfId="550"/>
    <cellStyle name="20% - Colore 1 2 5 2 2 2" xfId="551"/>
    <cellStyle name="20% - Colore 1 2 5 2 2 2 2" xfId="552"/>
    <cellStyle name="20% - Colore 1 2 5 2 2 2 2 2" xfId="553"/>
    <cellStyle name="20% - Colore 1 2 5 2 2 2 3" xfId="554"/>
    <cellStyle name="20% - Colore 1 2 5 2 2 3" xfId="555"/>
    <cellStyle name="20% - Colore 1 2 5 2 2 3 2" xfId="556"/>
    <cellStyle name="20% - Colore 1 2 5 2 2 4" xfId="557"/>
    <cellStyle name="20% - Colore 1 2 5 2 3" xfId="558"/>
    <cellStyle name="20% - Colore 1 2 5 2 3 2" xfId="559"/>
    <cellStyle name="20% - Colore 1 2 5 2 3 2 2" xfId="560"/>
    <cellStyle name="20% - Colore 1 2 5 2 3 3" xfId="561"/>
    <cellStyle name="20% - Colore 1 2 5 2 4" xfId="562"/>
    <cellStyle name="20% - Colore 1 2 5 2 4 2" xfId="563"/>
    <cellStyle name="20% - Colore 1 2 5 2 5" xfId="564"/>
    <cellStyle name="20% - Colore 1 2 5 2 5 2" xfId="565"/>
    <cellStyle name="20% - Colore 1 2 5 2 6" xfId="566"/>
    <cellStyle name="20% - Colore 1 2 5 3" xfId="567"/>
    <cellStyle name="20% - Colore 1 2 5 3 2" xfId="568"/>
    <cellStyle name="20% - Colore 1 2 5 3 2 2" xfId="569"/>
    <cellStyle name="20% - Colore 1 2 5 3 2 2 2" xfId="570"/>
    <cellStyle name="20% - Colore 1 2 5 3 2 3" xfId="571"/>
    <cellStyle name="20% - Colore 1 2 5 3 3" xfId="572"/>
    <cellStyle name="20% - Colore 1 2 5 3 3 2" xfId="573"/>
    <cellStyle name="20% - Colore 1 2 5 3 4" xfId="574"/>
    <cellStyle name="20% - Colore 1 2 5 4" xfId="575"/>
    <cellStyle name="20% - Colore 1 2 5 4 2" xfId="576"/>
    <cellStyle name="20% - Colore 1 2 5 4 2 2" xfId="577"/>
    <cellStyle name="20% - Colore 1 2 5 4 3" xfId="578"/>
    <cellStyle name="20% - Colore 1 2 5 5" xfId="579"/>
    <cellStyle name="20% - Colore 1 2 5 5 2" xfId="580"/>
    <cellStyle name="20% - Colore 1 2 5 6" xfId="581"/>
    <cellStyle name="20% - Colore 1 2 5 6 2" xfId="582"/>
    <cellStyle name="20% - Colore 1 2 5 7" xfId="583"/>
    <cellStyle name="20% - Colore 1 2 5 7 2" xfId="584"/>
    <cellStyle name="20% - Colore 1 2 5 8" xfId="585"/>
    <cellStyle name="20% - Colore 1 2 6" xfId="586"/>
    <cellStyle name="20% - Colore 1 2 6 2" xfId="587"/>
    <cellStyle name="20% - Colore 1 2 6 2 2" xfId="588"/>
    <cellStyle name="20% - Colore 1 2 6 2 2 2" xfId="589"/>
    <cellStyle name="20% - Colore 1 2 6 2 2 2 2" xfId="590"/>
    <cellStyle name="20% - Colore 1 2 6 2 2 3" xfId="591"/>
    <cellStyle name="20% - Colore 1 2 6 2 3" xfId="592"/>
    <cellStyle name="20% - Colore 1 2 6 2 3 2" xfId="593"/>
    <cellStyle name="20% - Colore 1 2 6 2 4" xfId="594"/>
    <cellStyle name="20% - Colore 1 2 6 3" xfId="595"/>
    <cellStyle name="20% - Colore 1 2 6 3 2" xfId="596"/>
    <cellStyle name="20% - Colore 1 2 6 3 2 2" xfId="597"/>
    <cellStyle name="20% - Colore 1 2 6 3 3" xfId="598"/>
    <cellStyle name="20% - Colore 1 2 6 4" xfId="599"/>
    <cellStyle name="20% - Colore 1 2 6 4 2" xfId="600"/>
    <cellStyle name="20% - Colore 1 2 6 5" xfId="601"/>
    <cellStyle name="20% - Colore 1 2 6 5 2" xfId="602"/>
    <cellStyle name="20% - Colore 1 2 6 6" xfId="603"/>
    <cellStyle name="20% - Colore 1 2 7" xfId="604"/>
    <cellStyle name="20% - Colore 1 2 7 2" xfId="605"/>
    <cellStyle name="20% - Colore 1 2 7 2 2" xfId="606"/>
    <cellStyle name="20% - Colore 1 2 7 2 2 2" xfId="607"/>
    <cellStyle name="20% - Colore 1 2 7 2 3" xfId="608"/>
    <cellStyle name="20% - Colore 1 2 7 3" xfId="609"/>
    <cellStyle name="20% - Colore 1 2 7 3 2" xfId="610"/>
    <cellStyle name="20% - Colore 1 2 7 4" xfId="611"/>
    <cellStyle name="20% - Colore 1 2 8" xfId="612"/>
    <cellStyle name="20% - Colore 1 2 8 2" xfId="613"/>
    <cellStyle name="20% - Colore 1 2 8 2 2" xfId="614"/>
    <cellStyle name="20% - Colore 1 2 8 3" xfId="615"/>
    <cellStyle name="20% - Colore 1 2 9" xfId="616"/>
    <cellStyle name="20% - Colore 1 2 9 2" xfId="617"/>
    <cellStyle name="20% - Colore 1 3" xfId="618"/>
    <cellStyle name="20% - Colore 1 3 10" xfId="619"/>
    <cellStyle name="20% - Colore 1 3 10 2" xfId="620"/>
    <cellStyle name="20% - Colore 1 3 11" xfId="621"/>
    <cellStyle name="20% - Colore 1 3 12" xfId="622"/>
    <cellStyle name="20% - Colore 1 3 2" xfId="623"/>
    <cellStyle name="20% - Colore 1 3 2 10" xfId="624"/>
    <cellStyle name="20% - Colore 1 3 2 2" xfId="625"/>
    <cellStyle name="20% - Colore 1 3 2 2 2" xfId="626"/>
    <cellStyle name="20% - Colore 1 3 2 2 2 2" xfId="627"/>
    <cellStyle name="20% - Colore 1 3 2 2 2 2 2" xfId="628"/>
    <cellStyle name="20% - Colore 1 3 2 2 2 2 2 2" xfId="629"/>
    <cellStyle name="20% - Colore 1 3 2 2 2 2 2 2 2" xfId="630"/>
    <cellStyle name="20% - Colore 1 3 2 2 2 2 2 2 2 2" xfId="631"/>
    <cellStyle name="20% - Colore 1 3 2 2 2 2 2 2 3" xfId="632"/>
    <cellStyle name="20% - Colore 1 3 2 2 2 2 2 3" xfId="633"/>
    <cellStyle name="20% - Colore 1 3 2 2 2 2 2 3 2" xfId="634"/>
    <cellStyle name="20% - Colore 1 3 2 2 2 2 2 4" xfId="635"/>
    <cellStyle name="20% - Colore 1 3 2 2 2 2 3" xfId="636"/>
    <cellStyle name="20% - Colore 1 3 2 2 2 2 3 2" xfId="637"/>
    <cellStyle name="20% - Colore 1 3 2 2 2 2 3 2 2" xfId="638"/>
    <cellStyle name="20% - Colore 1 3 2 2 2 2 3 3" xfId="639"/>
    <cellStyle name="20% - Colore 1 3 2 2 2 2 4" xfId="640"/>
    <cellStyle name="20% - Colore 1 3 2 2 2 2 4 2" xfId="641"/>
    <cellStyle name="20% - Colore 1 3 2 2 2 2 5" xfId="642"/>
    <cellStyle name="20% - Colore 1 3 2 2 2 3" xfId="643"/>
    <cellStyle name="20% - Colore 1 3 2 2 2 3 2" xfId="644"/>
    <cellStyle name="20% - Colore 1 3 2 2 2 3 2 2" xfId="645"/>
    <cellStyle name="20% - Colore 1 3 2 2 2 3 2 2 2" xfId="646"/>
    <cellStyle name="20% - Colore 1 3 2 2 2 3 2 3" xfId="647"/>
    <cellStyle name="20% - Colore 1 3 2 2 2 3 3" xfId="648"/>
    <cellStyle name="20% - Colore 1 3 2 2 2 3 3 2" xfId="649"/>
    <cellStyle name="20% - Colore 1 3 2 2 2 3 4" xfId="650"/>
    <cellStyle name="20% - Colore 1 3 2 2 2 4" xfId="651"/>
    <cellStyle name="20% - Colore 1 3 2 2 2 4 2" xfId="652"/>
    <cellStyle name="20% - Colore 1 3 2 2 2 4 2 2" xfId="653"/>
    <cellStyle name="20% - Colore 1 3 2 2 2 4 3" xfId="654"/>
    <cellStyle name="20% - Colore 1 3 2 2 2 5" xfId="655"/>
    <cellStyle name="20% - Colore 1 3 2 2 2 5 2" xfId="656"/>
    <cellStyle name="20% - Colore 1 3 2 2 2 6" xfId="657"/>
    <cellStyle name="20% - Colore 1 3 2 2 2 6 2" xfId="658"/>
    <cellStyle name="20% - Colore 1 3 2 2 2 7" xfId="659"/>
    <cellStyle name="20% - Colore 1 3 2 2 2 7 2" xfId="660"/>
    <cellStyle name="20% - Colore 1 3 2 2 2 8" xfId="661"/>
    <cellStyle name="20% - Colore 1 3 2 2 3" xfId="662"/>
    <cellStyle name="20% - Colore 1 3 2 2 3 2" xfId="663"/>
    <cellStyle name="20% - Colore 1 3 2 2 3 2 2" xfId="664"/>
    <cellStyle name="20% - Colore 1 3 2 2 3 2 2 2" xfId="665"/>
    <cellStyle name="20% - Colore 1 3 2 2 3 2 2 2 2" xfId="666"/>
    <cellStyle name="20% - Colore 1 3 2 2 3 2 2 3" xfId="667"/>
    <cellStyle name="20% - Colore 1 3 2 2 3 2 3" xfId="668"/>
    <cellStyle name="20% - Colore 1 3 2 2 3 2 3 2" xfId="669"/>
    <cellStyle name="20% - Colore 1 3 2 2 3 2 4" xfId="670"/>
    <cellStyle name="20% - Colore 1 3 2 2 3 3" xfId="671"/>
    <cellStyle name="20% - Colore 1 3 2 2 3 3 2" xfId="672"/>
    <cellStyle name="20% - Colore 1 3 2 2 3 3 2 2" xfId="673"/>
    <cellStyle name="20% - Colore 1 3 2 2 3 3 3" xfId="674"/>
    <cellStyle name="20% - Colore 1 3 2 2 3 4" xfId="675"/>
    <cellStyle name="20% - Colore 1 3 2 2 3 4 2" xfId="676"/>
    <cellStyle name="20% - Colore 1 3 2 2 3 5" xfId="677"/>
    <cellStyle name="20% - Colore 1 3 2 2 4" xfId="678"/>
    <cellStyle name="20% - Colore 1 3 2 2 4 2" xfId="679"/>
    <cellStyle name="20% - Colore 1 3 2 2 4 2 2" xfId="680"/>
    <cellStyle name="20% - Colore 1 3 2 2 4 2 2 2" xfId="681"/>
    <cellStyle name="20% - Colore 1 3 2 2 4 2 3" xfId="682"/>
    <cellStyle name="20% - Colore 1 3 2 2 4 3" xfId="683"/>
    <cellStyle name="20% - Colore 1 3 2 2 4 3 2" xfId="684"/>
    <cellStyle name="20% - Colore 1 3 2 2 4 4" xfId="685"/>
    <cellStyle name="20% - Colore 1 3 2 2 5" xfId="686"/>
    <cellStyle name="20% - Colore 1 3 2 2 5 2" xfId="687"/>
    <cellStyle name="20% - Colore 1 3 2 2 5 2 2" xfId="688"/>
    <cellStyle name="20% - Colore 1 3 2 2 5 3" xfId="689"/>
    <cellStyle name="20% - Colore 1 3 2 2 6" xfId="690"/>
    <cellStyle name="20% - Colore 1 3 2 2 6 2" xfId="691"/>
    <cellStyle name="20% - Colore 1 3 2 2 7" xfId="692"/>
    <cellStyle name="20% - Colore 1 3 2 2 7 2" xfId="693"/>
    <cellStyle name="20% - Colore 1 3 2 2 8" xfId="694"/>
    <cellStyle name="20% - Colore 1 3 2 2 8 2" xfId="695"/>
    <cellStyle name="20% - Colore 1 3 2 2 9" xfId="696"/>
    <cellStyle name="20% - Colore 1 3 2 3" xfId="697"/>
    <cellStyle name="20% - Colore 1 3 2 3 2" xfId="698"/>
    <cellStyle name="20% - Colore 1 3 2 3 2 2" xfId="699"/>
    <cellStyle name="20% - Colore 1 3 2 3 2 2 2" xfId="700"/>
    <cellStyle name="20% - Colore 1 3 2 3 2 2 2 2" xfId="701"/>
    <cellStyle name="20% - Colore 1 3 2 3 2 2 2 2 2" xfId="702"/>
    <cellStyle name="20% - Colore 1 3 2 3 2 2 2 3" xfId="703"/>
    <cellStyle name="20% - Colore 1 3 2 3 2 2 3" xfId="704"/>
    <cellStyle name="20% - Colore 1 3 2 3 2 2 3 2" xfId="705"/>
    <cellStyle name="20% - Colore 1 3 2 3 2 2 4" xfId="706"/>
    <cellStyle name="20% - Colore 1 3 2 3 2 3" xfId="707"/>
    <cellStyle name="20% - Colore 1 3 2 3 2 3 2" xfId="708"/>
    <cellStyle name="20% - Colore 1 3 2 3 2 3 2 2" xfId="709"/>
    <cellStyle name="20% - Colore 1 3 2 3 2 3 3" xfId="710"/>
    <cellStyle name="20% - Colore 1 3 2 3 2 4" xfId="711"/>
    <cellStyle name="20% - Colore 1 3 2 3 2 4 2" xfId="712"/>
    <cellStyle name="20% - Colore 1 3 2 3 2 5" xfId="713"/>
    <cellStyle name="20% - Colore 1 3 2 3 2 5 2" xfId="714"/>
    <cellStyle name="20% - Colore 1 3 2 3 2 6" xfId="715"/>
    <cellStyle name="20% - Colore 1 3 2 3 3" xfId="716"/>
    <cellStyle name="20% - Colore 1 3 2 3 3 2" xfId="717"/>
    <cellStyle name="20% - Colore 1 3 2 3 3 2 2" xfId="718"/>
    <cellStyle name="20% - Colore 1 3 2 3 3 2 2 2" xfId="719"/>
    <cellStyle name="20% - Colore 1 3 2 3 3 2 3" xfId="720"/>
    <cellStyle name="20% - Colore 1 3 2 3 3 3" xfId="721"/>
    <cellStyle name="20% - Colore 1 3 2 3 3 3 2" xfId="722"/>
    <cellStyle name="20% - Colore 1 3 2 3 3 4" xfId="723"/>
    <cellStyle name="20% - Colore 1 3 2 3 4" xfId="724"/>
    <cellStyle name="20% - Colore 1 3 2 3 4 2" xfId="725"/>
    <cellStyle name="20% - Colore 1 3 2 3 4 2 2" xfId="726"/>
    <cellStyle name="20% - Colore 1 3 2 3 4 3" xfId="727"/>
    <cellStyle name="20% - Colore 1 3 2 3 5" xfId="728"/>
    <cellStyle name="20% - Colore 1 3 2 3 5 2" xfId="729"/>
    <cellStyle name="20% - Colore 1 3 2 3 6" xfId="730"/>
    <cellStyle name="20% - Colore 1 3 2 3 6 2" xfId="731"/>
    <cellStyle name="20% - Colore 1 3 2 3 7" xfId="732"/>
    <cellStyle name="20% - Colore 1 3 2 3 7 2" xfId="733"/>
    <cellStyle name="20% - Colore 1 3 2 3 8" xfId="734"/>
    <cellStyle name="20% - Colore 1 3 2 4" xfId="735"/>
    <cellStyle name="20% - Colore 1 3 2 4 2" xfId="736"/>
    <cellStyle name="20% - Colore 1 3 2 4 2 2" xfId="737"/>
    <cellStyle name="20% - Colore 1 3 2 4 2 2 2" xfId="738"/>
    <cellStyle name="20% - Colore 1 3 2 4 2 2 2 2" xfId="739"/>
    <cellStyle name="20% - Colore 1 3 2 4 2 2 3" xfId="740"/>
    <cellStyle name="20% - Colore 1 3 2 4 2 3" xfId="741"/>
    <cellStyle name="20% - Colore 1 3 2 4 2 3 2" xfId="742"/>
    <cellStyle name="20% - Colore 1 3 2 4 2 4" xfId="743"/>
    <cellStyle name="20% - Colore 1 3 2 4 3" xfId="744"/>
    <cellStyle name="20% - Colore 1 3 2 4 3 2" xfId="745"/>
    <cellStyle name="20% - Colore 1 3 2 4 3 2 2" xfId="746"/>
    <cellStyle name="20% - Colore 1 3 2 4 3 3" xfId="747"/>
    <cellStyle name="20% - Colore 1 3 2 4 4" xfId="748"/>
    <cellStyle name="20% - Colore 1 3 2 4 4 2" xfId="749"/>
    <cellStyle name="20% - Colore 1 3 2 4 5" xfId="750"/>
    <cellStyle name="20% - Colore 1 3 2 4 5 2" xfId="751"/>
    <cellStyle name="20% - Colore 1 3 2 4 6" xfId="752"/>
    <cellStyle name="20% - Colore 1 3 2 5" xfId="753"/>
    <cellStyle name="20% - Colore 1 3 2 5 2" xfId="754"/>
    <cellStyle name="20% - Colore 1 3 2 5 2 2" xfId="755"/>
    <cellStyle name="20% - Colore 1 3 2 5 2 2 2" xfId="756"/>
    <cellStyle name="20% - Colore 1 3 2 5 2 3" xfId="757"/>
    <cellStyle name="20% - Colore 1 3 2 5 3" xfId="758"/>
    <cellStyle name="20% - Colore 1 3 2 5 3 2" xfId="759"/>
    <cellStyle name="20% - Colore 1 3 2 5 4" xfId="760"/>
    <cellStyle name="20% - Colore 1 3 2 6" xfId="761"/>
    <cellStyle name="20% - Colore 1 3 2 6 2" xfId="762"/>
    <cellStyle name="20% - Colore 1 3 2 6 2 2" xfId="763"/>
    <cellStyle name="20% - Colore 1 3 2 6 3" xfId="764"/>
    <cellStyle name="20% - Colore 1 3 2 7" xfId="765"/>
    <cellStyle name="20% - Colore 1 3 2 7 2" xfId="766"/>
    <cellStyle name="20% - Colore 1 3 2 8" xfId="767"/>
    <cellStyle name="20% - Colore 1 3 2 8 2" xfId="768"/>
    <cellStyle name="20% - Colore 1 3 2 9" xfId="769"/>
    <cellStyle name="20% - Colore 1 3 2 9 2" xfId="770"/>
    <cellStyle name="20% - Colore 1 3 3" xfId="771"/>
    <cellStyle name="20% - Colore 1 3 3 2" xfId="772"/>
    <cellStyle name="20% - Colore 1 3 3 2 2" xfId="773"/>
    <cellStyle name="20% - Colore 1 3 3 2 2 2" xfId="774"/>
    <cellStyle name="20% - Colore 1 3 3 2 2 2 2" xfId="775"/>
    <cellStyle name="20% - Colore 1 3 3 2 2 2 2 2" xfId="776"/>
    <cellStyle name="20% - Colore 1 3 3 2 2 2 2 2 2" xfId="777"/>
    <cellStyle name="20% - Colore 1 3 3 2 2 2 2 3" xfId="778"/>
    <cellStyle name="20% - Colore 1 3 3 2 2 2 3" xfId="779"/>
    <cellStyle name="20% - Colore 1 3 3 2 2 2 3 2" xfId="780"/>
    <cellStyle name="20% - Colore 1 3 3 2 2 2 4" xfId="781"/>
    <cellStyle name="20% - Colore 1 3 3 2 2 3" xfId="782"/>
    <cellStyle name="20% - Colore 1 3 3 2 2 3 2" xfId="783"/>
    <cellStyle name="20% - Colore 1 3 3 2 2 3 2 2" xfId="784"/>
    <cellStyle name="20% - Colore 1 3 3 2 2 3 3" xfId="785"/>
    <cellStyle name="20% - Colore 1 3 3 2 2 4" xfId="786"/>
    <cellStyle name="20% - Colore 1 3 3 2 2 4 2" xfId="787"/>
    <cellStyle name="20% - Colore 1 3 3 2 2 5" xfId="788"/>
    <cellStyle name="20% - Colore 1 3 3 2 3" xfId="789"/>
    <cellStyle name="20% - Colore 1 3 3 2 3 2" xfId="790"/>
    <cellStyle name="20% - Colore 1 3 3 2 3 2 2" xfId="791"/>
    <cellStyle name="20% - Colore 1 3 3 2 3 2 2 2" xfId="792"/>
    <cellStyle name="20% - Colore 1 3 3 2 3 2 3" xfId="793"/>
    <cellStyle name="20% - Colore 1 3 3 2 3 3" xfId="794"/>
    <cellStyle name="20% - Colore 1 3 3 2 3 3 2" xfId="795"/>
    <cellStyle name="20% - Colore 1 3 3 2 3 4" xfId="796"/>
    <cellStyle name="20% - Colore 1 3 3 2 4" xfId="797"/>
    <cellStyle name="20% - Colore 1 3 3 2 4 2" xfId="798"/>
    <cellStyle name="20% - Colore 1 3 3 2 4 2 2" xfId="799"/>
    <cellStyle name="20% - Colore 1 3 3 2 4 3" xfId="800"/>
    <cellStyle name="20% - Colore 1 3 3 2 5" xfId="801"/>
    <cellStyle name="20% - Colore 1 3 3 2 5 2" xfId="802"/>
    <cellStyle name="20% - Colore 1 3 3 2 6" xfId="803"/>
    <cellStyle name="20% - Colore 1 3 3 2 6 2" xfId="804"/>
    <cellStyle name="20% - Colore 1 3 3 2 7" xfId="805"/>
    <cellStyle name="20% - Colore 1 3 3 2 7 2" xfId="806"/>
    <cellStyle name="20% - Colore 1 3 3 2 8" xfId="807"/>
    <cellStyle name="20% - Colore 1 3 3 3" xfId="808"/>
    <cellStyle name="20% - Colore 1 3 3 3 2" xfId="809"/>
    <cellStyle name="20% - Colore 1 3 3 3 2 2" xfId="810"/>
    <cellStyle name="20% - Colore 1 3 3 3 2 2 2" xfId="811"/>
    <cellStyle name="20% - Colore 1 3 3 3 2 2 2 2" xfId="812"/>
    <cellStyle name="20% - Colore 1 3 3 3 2 2 3" xfId="813"/>
    <cellStyle name="20% - Colore 1 3 3 3 2 3" xfId="814"/>
    <cellStyle name="20% - Colore 1 3 3 3 2 3 2" xfId="815"/>
    <cellStyle name="20% - Colore 1 3 3 3 2 4" xfId="816"/>
    <cellStyle name="20% - Colore 1 3 3 3 3" xfId="817"/>
    <cellStyle name="20% - Colore 1 3 3 3 3 2" xfId="818"/>
    <cellStyle name="20% - Colore 1 3 3 3 3 2 2" xfId="819"/>
    <cellStyle name="20% - Colore 1 3 3 3 3 3" xfId="820"/>
    <cellStyle name="20% - Colore 1 3 3 3 4" xfId="821"/>
    <cellStyle name="20% - Colore 1 3 3 3 4 2" xfId="822"/>
    <cellStyle name="20% - Colore 1 3 3 3 5" xfId="823"/>
    <cellStyle name="20% - Colore 1 3 3 4" xfId="824"/>
    <cellStyle name="20% - Colore 1 3 3 4 2" xfId="825"/>
    <cellStyle name="20% - Colore 1 3 3 4 2 2" xfId="826"/>
    <cellStyle name="20% - Colore 1 3 3 4 2 2 2" xfId="827"/>
    <cellStyle name="20% - Colore 1 3 3 4 2 3" xfId="828"/>
    <cellStyle name="20% - Colore 1 3 3 4 3" xfId="829"/>
    <cellStyle name="20% - Colore 1 3 3 4 3 2" xfId="830"/>
    <cellStyle name="20% - Colore 1 3 3 4 4" xfId="831"/>
    <cellStyle name="20% - Colore 1 3 3 5" xfId="832"/>
    <cellStyle name="20% - Colore 1 3 3 5 2" xfId="833"/>
    <cellStyle name="20% - Colore 1 3 3 5 2 2" xfId="834"/>
    <cellStyle name="20% - Colore 1 3 3 5 3" xfId="835"/>
    <cellStyle name="20% - Colore 1 3 3 6" xfId="836"/>
    <cellStyle name="20% - Colore 1 3 3 6 2" xfId="837"/>
    <cellStyle name="20% - Colore 1 3 3 7" xfId="838"/>
    <cellStyle name="20% - Colore 1 3 3 7 2" xfId="839"/>
    <cellStyle name="20% - Colore 1 3 3 8" xfId="840"/>
    <cellStyle name="20% - Colore 1 3 3 8 2" xfId="841"/>
    <cellStyle name="20% - Colore 1 3 3 9" xfId="842"/>
    <cellStyle name="20% - Colore 1 3 4" xfId="843"/>
    <cellStyle name="20% - Colore 1 3 4 2" xfId="844"/>
    <cellStyle name="20% - Colore 1 3 4 2 2" xfId="845"/>
    <cellStyle name="20% - Colore 1 3 4 2 2 2" xfId="846"/>
    <cellStyle name="20% - Colore 1 3 4 2 2 2 2" xfId="847"/>
    <cellStyle name="20% - Colore 1 3 4 2 2 2 2 2" xfId="848"/>
    <cellStyle name="20% - Colore 1 3 4 2 2 2 3" xfId="849"/>
    <cellStyle name="20% - Colore 1 3 4 2 2 3" xfId="850"/>
    <cellStyle name="20% - Colore 1 3 4 2 2 3 2" xfId="851"/>
    <cellStyle name="20% - Colore 1 3 4 2 2 4" xfId="852"/>
    <cellStyle name="20% - Colore 1 3 4 2 3" xfId="853"/>
    <cellStyle name="20% - Colore 1 3 4 2 3 2" xfId="854"/>
    <cellStyle name="20% - Colore 1 3 4 2 3 2 2" xfId="855"/>
    <cellStyle name="20% - Colore 1 3 4 2 3 3" xfId="856"/>
    <cellStyle name="20% - Colore 1 3 4 2 4" xfId="857"/>
    <cellStyle name="20% - Colore 1 3 4 2 4 2" xfId="858"/>
    <cellStyle name="20% - Colore 1 3 4 2 5" xfId="859"/>
    <cellStyle name="20% - Colore 1 3 4 2 5 2" xfId="860"/>
    <cellStyle name="20% - Colore 1 3 4 2 6" xfId="861"/>
    <cellStyle name="20% - Colore 1 3 4 3" xfId="862"/>
    <cellStyle name="20% - Colore 1 3 4 3 2" xfId="863"/>
    <cellStyle name="20% - Colore 1 3 4 3 2 2" xfId="864"/>
    <cellStyle name="20% - Colore 1 3 4 3 2 2 2" xfId="865"/>
    <cellStyle name="20% - Colore 1 3 4 3 2 3" xfId="866"/>
    <cellStyle name="20% - Colore 1 3 4 3 3" xfId="867"/>
    <cellStyle name="20% - Colore 1 3 4 3 3 2" xfId="868"/>
    <cellStyle name="20% - Colore 1 3 4 3 4" xfId="869"/>
    <cellStyle name="20% - Colore 1 3 4 4" xfId="870"/>
    <cellStyle name="20% - Colore 1 3 4 4 2" xfId="871"/>
    <cellStyle name="20% - Colore 1 3 4 4 2 2" xfId="872"/>
    <cellStyle name="20% - Colore 1 3 4 4 3" xfId="873"/>
    <cellStyle name="20% - Colore 1 3 4 5" xfId="874"/>
    <cellStyle name="20% - Colore 1 3 4 5 2" xfId="875"/>
    <cellStyle name="20% - Colore 1 3 4 6" xfId="876"/>
    <cellStyle name="20% - Colore 1 3 4 6 2" xfId="877"/>
    <cellStyle name="20% - Colore 1 3 4 7" xfId="878"/>
    <cellStyle name="20% - Colore 1 3 4 7 2" xfId="879"/>
    <cellStyle name="20% - Colore 1 3 4 8" xfId="880"/>
    <cellStyle name="20% - Colore 1 3 5" xfId="881"/>
    <cellStyle name="20% - Colore 1 3 5 2" xfId="882"/>
    <cellStyle name="20% - Colore 1 3 5 2 2" xfId="883"/>
    <cellStyle name="20% - Colore 1 3 5 2 2 2" xfId="884"/>
    <cellStyle name="20% - Colore 1 3 5 2 2 2 2" xfId="885"/>
    <cellStyle name="20% - Colore 1 3 5 2 2 3" xfId="886"/>
    <cellStyle name="20% - Colore 1 3 5 2 3" xfId="887"/>
    <cellStyle name="20% - Colore 1 3 5 2 3 2" xfId="888"/>
    <cellStyle name="20% - Colore 1 3 5 2 4" xfId="889"/>
    <cellStyle name="20% - Colore 1 3 5 3" xfId="890"/>
    <cellStyle name="20% - Colore 1 3 5 3 2" xfId="891"/>
    <cellStyle name="20% - Colore 1 3 5 3 2 2" xfId="892"/>
    <cellStyle name="20% - Colore 1 3 5 3 3" xfId="893"/>
    <cellStyle name="20% - Colore 1 3 5 4" xfId="894"/>
    <cellStyle name="20% - Colore 1 3 5 4 2" xfId="895"/>
    <cellStyle name="20% - Colore 1 3 5 5" xfId="896"/>
    <cellStyle name="20% - Colore 1 3 5 5 2" xfId="897"/>
    <cellStyle name="20% - Colore 1 3 5 6" xfId="898"/>
    <cellStyle name="20% - Colore 1 3 6" xfId="899"/>
    <cellStyle name="20% - Colore 1 3 6 2" xfId="900"/>
    <cellStyle name="20% - Colore 1 3 6 2 2" xfId="901"/>
    <cellStyle name="20% - Colore 1 3 6 2 2 2" xfId="902"/>
    <cellStyle name="20% - Colore 1 3 6 2 3" xfId="903"/>
    <cellStyle name="20% - Colore 1 3 6 3" xfId="904"/>
    <cellStyle name="20% - Colore 1 3 6 3 2" xfId="905"/>
    <cellStyle name="20% - Colore 1 3 6 4" xfId="906"/>
    <cellStyle name="20% - Colore 1 3 7" xfId="907"/>
    <cellStyle name="20% - Colore 1 3 7 2" xfId="908"/>
    <cellStyle name="20% - Colore 1 3 7 2 2" xfId="909"/>
    <cellStyle name="20% - Colore 1 3 7 3" xfId="910"/>
    <cellStyle name="20% - Colore 1 3 8" xfId="911"/>
    <cellStyle name="20% - Colore 1 3 8 2" xfId="912"/>
    <cellStyle name="20% - Colore 1 3 9" xfId="913"/>
    <cellStyle name="20% - Colore 1 3 9 2" xfId="914"/>
    <cellStyle name="20% - Colore 1 4" xfId="915"/>
    <cellStyle name="20% - Colore 1 4 10" xfId="916"/>
    <cellStyle name="20% - Colore 1 4 2" xfId="917"/>
    <cellStyle name="20% - Colore 1 4 2 2" xfId="918"/>
    <cellStyle name="20% - Colore 1 4 2 2 2" xfId="919"/>
    <cellStyle name="20% - Colore 1 4 2 2 2 2" xfId="920"/>
    <cellStyle name="20% - Colore 1 4 2 2 2 2 2" xfId="921"/>
    <cellStyle name="20% - Colore 1 4 2 2 2 2 2 2" xfId="922"/>
    <cellStyle name="20% - Colore 1 4 2 2 2 2 2 2 2" xfId="923"/>
    <cellStyle name="20% - Colore 1 4 2 2 2 2 2 3" xfId="924"/>
    <cellStyle name="20% - Colore 1 4 2 2 2 2 3" xfId="925"/>
    <cellStyle name="20% - Colore 1 4 2 2 2 2 3 2" xfId="926"/>
    <cellStyle name="20% - Colore 1 4 2 2 2 2 4" xfId="927"/>
    <cellStyle name="20% - Colore 1 4 2 2 2 3" xfId="928"/>
    <cellStyle name="20% - Colore 1 4 2 2 2 3 2" xfId="929"/>
    <cellStyle name="20% - Colore 1 4 2 2 2 3 2 2" xfId="930"/>
    <cellStyle name="20% - Colore 1 4 2 2 2 3 3" xfId="931"/>
    <cellStyle name="20% - Colore 1 4 2 2 2 4" xfId="932"/>
    <cellStyle name="20% - Colore 1 4 2 2 2 4 2" xfId="933"/>
    <cellStyle name="20% - Colore 1 4 2 2 2 5" xfId="934"/>
    <cellStyle name="20% - Colore 1 4 2 2 3" xfId="935"/>
    <cellStyle name="20% - Colore 1 4 2 2 3 2" xfId="936"/>
    <cellStyle name="20% - Colore 1 4 2 2 3 2 2" xfId="937"/>
    <cellStyle name="20% - Colore 1 4 2 2 3 2 2 2" xfId="938"/>
    <cellStyle name="20% - Colore 1 4 2 2 3 2 3" xfId="939"/>
    <cellStyle name="20% - Colore 1 4 2 2 3 3" xfId="940"/>
    <cellStyle name="20% - Colore 1 4 2 2 3 3 2" xfId="941"/>
    <cellStyle name="20% - Colore 1 4 2 2 3 4" xfId="942"/>
    <cellStyle name="20% - Colore 1 4 2 2 4" xfId="943"/>
    <cellStyle name="20% - Colore 1 4 2 2 4 2" xfId="944"/>
    <cellStyle name="20% - Colore 1 4 2 2 4 2 2" xfId="945"/>
    <cellStyle name="20% - Colore 1 4 2 2 4 3" xfId="946"/>
    <cellStyle name="20% - Colore 1 4 2 2 5" xfId="947"/>
    <cellStyle name="20% - Colore 1 4 2 2 5 2" xfId="948"/>
    <cellStyle name="20% - Colore 1 4 2 2 6" xfId="949"/>
    <cellStyle name="20% - Colore 1 4 2 2 6 2" xfId="950"/>
    <cellStyle name="20% - Colore 1 4 2 2 7" xfId="951"/>
    <cellStyle name="20% - Colore 1 4 2 2 7 2" xfId="952"/>
    <cellStyle name="20% - Colore 1 4 2 2 8" xfId="953"/>
    <cellStyle name="20% - Colore 1 4 2 3" xfId="954"/>
    <cellStyle name="20% - Colore 1 4 2 3 2" xfId="955"/>
    <cellStyle name="20% - Colore 1 4 2 3 2 2" xfId="956"/>
    <cellStyle name="20% - Colore 1 4 2 3 2 2 2" xfId="957"/>
    <cellStyle name="20% - Colore 1 4 2 3 2 2 2 2" xfId="958"/>
    <cellStyle name="20% - Colore 1 4 2 3 2 2 3" xfId="959"/>
    <cellStyle name="20% - Colore 1 4 2 3 2 3" xfId="960"/>
    <cellStyle name="20% - Colore 1 4 2 3 2 3 2" xfId="961"/>
    <cellStyle name="20% - Colore 1 4 2 3 2 4" xfId="962"/>
    <cellStyle name="20% - Colore 1 4 2 3 3" xfId="963"/>
    <cellStyle name="20% - Colore 1 4 2 3 3 2" xfId="964"/>
    <cellStyle name="20% - Colore 1 4 2 3 3 2 2" xfId="965"/>
    <cellStyle name="20% - Colore 1 4 2 3 3 3" xfId="966"/>
    <cellStyle name="20% - Colore 1 4 2 3 4" xfId="967"/>
    <cellStyle name="20% - Colore 1 4 2 3 4 2" xfId="968"/>
    <cellStyle name="20% - Colore 1 4 2 3 5" xfId="969"/>
    <cellStyle name="20% - Colore 1 4 2 4" xfId="970"/>
    <cellStyle name="20% - Colore 1 4 2 4 2" xfId="971"/>
    <cellStyle name="20% - Colore 1 4 2 4 2 2" xfId="972"/>
    <cellStyle name="20% - Colore 1 4 2 4 2 2 2" xfId="973"/>
    <cellStyle name="20% - Colore 1 4 2 4 2 3" xfId="974"/>
    <cellStyle name="20% - Colore 1 4 2 4 3" xfId="975"/>
    <cellStyle name="20% - Colore 1 4 2 4 3 2" xfId="976"/>
    <cellStyle name="20% - Colore 1 4 2 4 4" xfId="977"/>
    <cellStyle name="20% - Colore 1 4 2 5" xfId="978"/>
    <cellStyle name="20% - Colore 1 4 2 5 2" xfId="979"/>
    <cellStyle name="20% - Colore 1 4 2 5 2 2" xfId="980"/>
    <cellStyle name="20% - Colore 1 4 2 5 3" xfId="981"/>
    <cellStyle name="20% - Colore 1 4 2 6" xfId="982"/>
    <cellStyle name="20% - Colore 1 4 2 6 2" xfId="983"/>
    <cellStyle name="20% - Colore 1 4 2 7" xfId="984"/>
    <cellStyle name="20% - Colore 1 4 2 7 2" xfId="985"/>
    <cellStyle name="20% - Colore 1 4 2 8" xfId="986"/>
    <cellStyle name="20% - Colore 1 4 2 8 2" xfId="987"/>
    <cellStyle name="20% - Colore 1 4 2 9" xfId="988"/>
    <cellStyle name="20% - Colore 1 4 3" xfId="989"/>
    <cellStyle name="20% - Colore 1 4 3 2" xfId="990"/>
    <cellStyle name="20% - Colore 1 4 3 2 2" xfId="991"/>
    <cellStyle name="20% - Colore 1 4 3 2 2 2" xfId="992"/>
    <cellStyle name="20% - Colore 1 4 3 2 2 2 2" xfId="993"/>
    <cellStyle name="20% - Colore 1 4 3 2 2 2 2 2" xfId="994"/>
    <cellStyle name="20% - Colore 1 4 3 2 2 2 3" xfId="995"/>
    <cellStyle name="20% - Colore 1 4 3 2 2 3" xfId="996"/>
    <cellStyle name="20% - Colore 1 4 3 2 2 3 2" xfId="997"/>
    <cellStyle name="20% - Colore 1 4 3 2 2 4" xfId="998"/>
    <cellStyle name="20% - Colore 1 4 3 2 3" xfId="999"/>
    <cellStyle name="20% - Colore 1 4 3 2 3 2" xfId="1000"/>
    <cellStyle name="20% - Colore 1 4 3 2 3 2 2" xfId="1001"/>
    <cellStyle name="20% - Colore 1 4 3 2 3 3" xfId="1002"/>
    <cellStyle name="20% - Colore 1 4 3 2 4" xfId="1003"/>
    <cellStyle name="20% - Colore 1 4 3 2 4 2" xfId="1004"/>
    <cellStyle name="20% - Colore 1 4 3 2 5" xfId="1005"/>
    <cellStyle name="20% - Colore 1 4 3 2 5 2" xfId="1006"/>
    <cellStyle name="20% - Colore 1 4 3 2 6" xfId="1007"/>
    <cellStyle name="20% - Colore 1 4 3 3" xfId="1008"/>
    <cellStyle name="20% - Colore 1 4 3 3 2" xfId="1009"/>
    <cellStyle name="20% - Colore 1 4 3 3 2 2" xfId="1010"/>
    <cellStyle name="20% - Colore 1 4 3 3 2 2 2" xfId="1011"/>
    <cellStyle name="20% - Colore 1 4 3 3 2 3" xfId="1012"/>
    <cellStyle name="20% - Colore 1 4 3 3 3" xfId="1013"/>
    <cellStyle name="20% - Colore 1 4 3 3 3 2" xfId="1014"/>
    <cellStyle name="20% - Colore 1 4 3 3 4" xfId="1015"/>
    <cellStyle name="20% - Colore 1 4 3 4" xfId="1016"/>
    <cellStyle name="20% - Colore 1 4 3 4 2" xfId="1017"/>
    <cellStyle name="20% - Colore 1 4 3 4 2 2" xfId="1018"/>
    <cellStyle name="20% - Colore 1 4 3 4 3" xfId="1019"/>
    <cellStyle name="20% - Colore 1 4 3 5" xfId="1020"/>
    <cellStyle name="20% - Colore 1 4 3 5 2" xfId="1021"/>
    <cellStyle name="20% - Colore 1 4 3 6" xfId="1022"/>
    <cellStyle name="20% - Colore 1 4 3 6 2" xfId="1023"/>
    <cellStyle name="20% - Colore 1 4 3 7" xfId="1024"/>
    <cellStyle name="20% - Colore 1 4 3 7 2" xfId="1025"/>
    <cellStyle name="20% - Colore 1 4 3 8" xfId="1026"/>
    <cellStyle name="20% - Colore 1 4 4" xfId="1027"/>
    <cellStyle name="20% - Colore 1 4 4 2" xfId="1028"/>
    <cellStyle name="20% - Colore 1 4 4 2 2" xfId="1029"/>
    <cellStyle name="20% - Colore 1 4 4 2 2 2" xfId="1030"/>
    <cellStyle name="20% - Colore 1 4 4 2 2 2 2" xfId="1031"/>
    <cellStyle name="20% - Colore 1 4 4 2 2 3" xfId="1032"/>
    <cellStyle name="20% - Colore 1 4 4 2 3" xfId="1033"/>
    <cellStyle name="20% - Colore 1 4 4 2 3 2" xfId="1034"/>
    <cellStyle name="20% - Colore 1 4 4 2 4" xfId="1035"/>
    <cellStyle name="20% - Colore 1 4 4 3" xfId="1036"/>
    <cellStyle name="20% - Colore 1 4 4 3 2" xfId="1037"/>
    <cellStyle name="20% - Colore 1 4 4 3 2 2" xfId="1038"/>
    <cellStyle name="20% - Colore 1 4 4 3 3" xfId="1039"/>
    <cellStyle name="20% - Colore 1 4 4 4" xfId="1040"/>
    <cellStyle name="20% - Colore 1 4 4 4 2" xfId="1041"/>
    <cellStyle name="20% - Colore 1 4 4 5" xfId="1042"/>
    <cellStyle name="20% - Colore 1 4 4 5 2" xfId="1043"/>
    <cellStyle name="20% - Colore 1 4 4 6" xfId="1044"/>
    <cellStyle name="20% - Colore 1 4 5" xfId="1045"/>
    <cellStyle name="20% - Colore 1 4 5 2" xfId="1046"/>
    <cellStyle name="20% - Colore 1 4 5 2 2" xfId="1047"/>
    <cellStyle name="20% - Colore 1 4 5 2 2 2" xfId="1048"/>
    <cellStyle name="20% - Colore 1 4 5 2 3" xfId="1049"/>
    <cellStyle name="20% - Colore 1 4 5 3" xfId="1050"/>
    <cellStyle name="20% - Colore 1 4 5 3 2" xfId="1051"/>
    <cellStyle name="20% - Colore 1 4 5 4" xfId="1052"/>
    <cellStyle name="20% - Colore 1 4 6" xfId="1053"/>
    <cellStyle name="20% - Colore 1 4 6 2" xfId="1054"/>
    <cellStyle name="20% - Colore 1 4 6 2 2" xfId="1055"/>
    <cellStyle name="20% - Colore 1 4 6 3" xfId="1056"/>
    <cellStyle name="20% - Colore 1 4 7" xfId="1057"/>
    <cellStyle name="20% - Colore 1 4 7 2" xfId="1058"/>
    <cellStyle name="20% - Colore 1 4 8" xfId="1059"/>
    <cellStyle name="20% - Colore 1 4 8 2" xfId="1060"/>
    <cellStyle name="20% - Colore 1 4 9" xfId="1061"/>
    <cellStyle name="20% - Colore 1 4 9 2" xfId="1062"/>
    <cellStyle name="20% - Colore 1 5" xfId="1063"/>
    <cellStyle name="20% - Colore 1 5 2" xfId="1064"/>
    <cellStyle name="20% - Colore 1 5 2 2" xfId="1065"/>
    <cellStyle name="20% - Colore 1 5 2 2 2" xfId="1066"/>
    <cellStyle name="20% - Colore 1 5 2 2 2 2" xfId="1067"/>
    <cellStyle name="20% - Colore 1 5 2 2 2 2 2" xfId="1068"/>
    <cellStyle name="20% - Colore 1 5 2 2 2 2 2 2" xfId="1069"/>
    <cellStyle name="20% - Colore 1 5 2 2 2 2 3" xfId="1070"/>
    <cellStyle name="20% - Colore 1 5 2 2 2 3" xfId="1071"/>
    <cellStyle name="20% - Colore 1 5 2 2 2 3 2" xfId="1072"/>
    <cellStyle name="20% - Colore 1 5 2 2 2 4" xfId="1073"/>
    <cellStyle name="20% - Colore 1 5 2 2 3" xfId="1074"/>
    <cellStyle name="20% - Colore 1 5 2 2 3 2" xfId="1075"/>
    <cellStyle name="20% - Colore 1 5 2 2 3 2 2" xfId="1076"/>
    <cellStyle name="20% - Colore 1 5 2 2 3 3" xfId="1077"/>
    <cellStyle name="20% - Colore 1 5 2 2 4" xfId="1078"/>
    <cellStyle name="20% - Colore 1 5 2 2 4 2" xfId="1079"/>
    <cellStyle name="20% - Colore 1 5 2 2 5" xfId="1080"/>
    <cellStyle name="20% - Colore 1 5 2 3" xfId="1081"/>
    <cellStyle name="20% - Colore 1 5 2 3 2" xfId="1082"/>
    <cellStyle name="20% - Colore 1 5 2 3 2 2" xfId="1083"/>
    <cellStyle name="20% - Colore 1 5 2 3 2 2 2" xfId="1084"/>
    <cellStyle name="20% - Colore 1 5 2 3 2 3" xfId="1085"/>
    <cellStyle name="20% - Colore 1 5 2 3 3" xfId="1086"/>
    <cellStyle name="20% - Colore 1 5 2 3 3 2" xfId="1087"/>
    <cellStyle name="20% - Colore 1 5 2 3 4" xfId="1088"/>
    <cellStyle name="20% - Colore 1 5 2 4" xfId="1089"/>
    <cellStyle name="20% - Colore 1 5 2 4 2" xfId="1090"/>
    <cellStyle name="20% - Colore 1 5 2 4 2 2" xfId="1091"/>
    <cellStyle name="20% - Colore 1 5 2 4 3" xfId="1092"/>
    <cellStyle name="20% - Colore 1 5 2 5" xfId="1093"/>
    <cellStyle name="20% - Colore 1 5 2 5 2" xfId="1094"/>
    <cellStyle name="20% - Colore 1 5 2 6" xfId="1095"/>
    <cellStyle name="20% - Colore 1 5 2 6 2" xfId="1096"/>
    <cellStyle name="20% - Colore 1 5 2 7" xfId="1097"/>
    <cellStyle name="20% - Colore 1 5 2 7 2" xfId="1098"/>
    <cellStyle name="20% - Colore 1 5 2 8" xfId="1099"/>
    <cellStyle name="20% - Colore 1 5 3" xfId="1100"/>
    <cellStyle name="20% - Colore 1 5 3 2" xfId="1101"/>
    <cellStyle name="20% - Colore 1 5 3 2 2" xfId="1102"/>
    <cellStyle name="20% - Colore 1 5 3 2 2 2" xfId="1103"/>
    <cellStyle name="20% - Colore 1 5 3 2 2 2 2" xfId="1104"/>
    <cellStyle name="20% - Colore 1 5 3 2 2 3" xfId="1105"/>
    <cellStyle name="20% - Colore 1 5 3 2 3" xfId="1106"/>
    <cellStyle name="20% - Colore 1 5 3 2 3 2" xfId="1107"/>
    <cellStyle name="20% - Colore 1 5 3 2 4" xfId="1108"/>
    <cellStyle name="20% - Colore 1 5 3 3" xfId="1109"/>
    <cellStyle name="20% - Colore 1 5 3 3 2" xfId="1110"/>
    <cellStyle name="20% - Colore 1 5 3 3 2 2" xfId="1111"/>
    <cellStyle name="20% - Colore 1 5 3 3 3" xfId="1112"/>
    <cellStyle name="20% - Colore 1 5 3 4" xfId="1113"/>
    <cellStyle name="20% - Colore 1 5 3 4 2" xfId="1114"/>
    <cellStyle name="20% - Colore 1 5 3 5" xfId="1115"/>
    <cellStyle name="20% - Colore 1 5 4" xfId="1116"/>
    <cellStyle name="20% - Colore 1 5 4 2" xfId="1117"/>
    <cellStyle name="20% - Colore 1 5 4 2 2" xfId="1118"/>
    <cellStyle name="20% - Colore 1 5 4 2 2 2" xfId="1119"/>
    <cellStyle name="20% - Colore 1 5 4 2 3" xfId="1120"/>
    <cellStyle name="20% - Colore 1 5 4 3" xfId="1121"/>
    <cellStyle name="20% - Colore 1 5 4 3 2" xfId="1122"/>
    <cellStyle name="20% - Colore 1 5 4 4" xfId="1123"/>
    <cellStyle name="20% - Colore 1 5 5" xfId="1124"/>
    <cellStyle name="20% - Colore 1 5 5 2" xfId="1125"/>
    <cellStyle name="20% - Colore 1 5 5 2 2" xfId="1126"/>
    <cellStyle name="20% - Colore 1 5 5 3" xfId="1127"/>
    <cellStyle name="20% - Colore 1 5 6" xfId="1128"/>
    <cellStyle name="20% - Colore 1 5 6 2" xfId="1129"/>
    <cellStyle name="20% - Colore 1 5 7" xfId="1130"/>
    <cellStyle name="20% - Colore 1 5 7 2" xfId="1131"/>
    <cellStyle name="20% - Colore 1 5 8" xfId="1132"/>
    <cellStyle name="20% - Colore 1 5 8 2" xfId="1133"/>
    <cellStyle name="20% - Colore 1 5 9" xfId="1134"/>
    <cellStyle name="20% - Colore 1 6" xfId="1135"/>
    <cellStyle name="20% - Colore 1 6 2" xfId="1136"/>
    <cellStyle name="20% - Colore 1 6 2 2" xfId="1137"/>
    <cellStyle name="20% - Colore 1 6 2 2 2" xfId="1138"/>
    <cellStyle name="20% - Colore 1 6 2 2 2 2" xfId="1139"/>
    <cellStyle name="20% - Colore 1 6 2 2 2 2 2" xfId="1140"/>
    <cellStyle name="20% - Colore 1 6 2 2 2 3" xfId="1141"/>
    <cellStyle name="20% - Colore 1 6 2 2 3" xfId="1142"/>
    <cellStyle name="20% - Colore 1 6 2 2 3 2" xfId="1143"/>
    <cellStyle name="20% - Colore 1 6 2 2 4" xfId="1144"/>
    <cellStyle name="20% - Colore 1 6 2 3" xfId="1145"/>
    <cellStyle name="20% - Colore 1 6 2 3 2" xfId="1146"/>
    <cellStyle name="20% - Colore 1 6 2 3 2 2" xfId="1147"/>
    <cellStyle name="20% - Colore 1 6 2 3 3" xfId="1148"/>
    <cellStyle name="20% - Colore 1 6 2 4" xfId="1149"/>
    <cellStyle name="20% - Colore 1 6 2 4 2" xfId="1150"/>
    <cellStyle name="20% - Colore 1 6 2 5" xfId="1151"/>
    <cellStyle name="20% - Colore 1 6 2 5 2" xfId="1152"/>
    <cellStyle name="20% - Colore 1 6 2 6" xfId="1153"/>
    <cellStyle name="20% - Colore 1 6 3" xfId="1154"/>
    <cellStyle name="20% - Colore 1 6 3 2" xfId="1155"/>
    <cellStyle name="20% - Colore 1 6 3 2 2" xfId="1156"/>
    <cellStyle name="20% - Colore 1 6 3 2 2 2" xfId="1157"/>
    <cellStyle name="20% - Colore 1 6 3 2 3" xfId="1158"/>
    <cellStyle name="20% - Colore 1 6 3 3" xfId="1159"/>
    <cellStyle name="20% - Colore 1 6 3 3 2" xfId="1160"/>
    <cellStyle name="20% - Colore 1 6 3 4" xfId="1161"/>
    <cellStyle name="20% - Colore 1 6 4" xfId="1162"/>
    <cellStyle name="20% - Colore 1 6 4 2" xfId="1163"/>
    <cellStyle name="20% - Colore 1 6 4 2 2" xfId="1164"/>
    <cellStyle name="20% - Colore 1 6 4 3" xfId="1165"/>
    <cellStyle name="20% - Colore 1 6 5" xfId="1166"/>
    <cellStyle name="20% - Colore 1 6 5 2" xfId="1167"/>
    <cellStyle name="20% - Colore 1 6 6" xfId="1168"/>
    <cellStyle name="20% - Colore 1 6 6 2" xfId="1169"/>
    <cellStyle name="20% - Colore 1 6 7" xfId="1170"/>
    <cellStyle name="20% - Colore 1 6 7 2" xfId="1171"/>
    <cellStyle name="20% - Colore 1 6 8" xfId="1172"/>
    <cellStyle name="20% - Colore 1 7" xfId="1173"/>
    <cellStyle name="20% - Colore 1 7 2" xfId="1174"/>
    <cellStyle name="20% - Colore 1 7 2 2" xfId="1175"/>
    <cellStyle name="20% - Colore 1 7 2 2 2" xfId="1176"/>
    <cellStyle name="20% - Colore 1 7 2 2 2 2" xfId="1177"/>
    <cellStyle name="20% - Colore 1 7 2 2 3" xfId="1178"/>
    <cellStyle name="20% - Colore 1 7 2 3" xfId="1179"/>
    <cellStyle name="20% - Colore 1 7 2 3 2" xfId="1180"/>
    <cellStyle name="20% - Colore 1 7 2 4" xfId="1181"/>
    <cellStyle name="20% - Colore 1 7 3" xfId="1182"/>
    <cellStyle name="20% - Colore 1 7 3 2" xfId="1183"/>
    <cellStyle name="20% - Colore 1 7 3 2 2" xfId="1184"/>
    <cellStyle name="20% - Colore 1 7 3 3" xfId="1185"/>
    <cellStyle name="20% - Colore 1 7 4" xfId="1186"/>
    <cellStyle name="20% - Colore 1 7 4 2" xfId="1187"/>
    <cellStyle name="20% - Colore 1 7 5" xfId="1188"/>
    <cellStyle name="20% - Colore 1 7 5 2" xfId="1189"/>
    <cellStyle name="20% - Colore 1 7 6" xfId="1190"/>
    <cellStyle name="20% - Colore 1 8" xfId="1191"/>
    <cellStyle name="20% - Colore 1 8 2" xfId="1192"/>
    <cellStyle name="20% - Colore 1 8 2 2" xfId="1193"/>
    <cellStyle name="20% - Colore 1 8 2 2 2" xfId="1194"/>
    <cellStyle name="20% - Colore 1 8 2 3" xfId="1195"/>
    <cellStyle name="20% - Colore 1 8 3" xfId="1196"/>
    <cellStyle name="20% - Colore 1 8 3 2" xfId="1197"/>
    <cellStyle name="20% - Colore 1 8 4" xfId="1198"/>
    <cellStyle name="20% - Colore 1 9" xfId="1199"/>
    <cellStyle name="20% - Colore 1 9 2" xfId="1200"/>
    <cellStyle name="20% - Colore 1 9 2 2" xfId="1201"/>
    <cellStyle name="20% - Colore 1 9 3" xfId="1202"/>
    <cellStyle name="20% - Colore 2 10" xfId="1203"/>
    <cellStyle name="20% - Colore 2 10 2" xfId="1204"/>
    <cellStyle name="20% - Colore 2 11" xfId="1205"/>
    <cellStyle name="20% - Colore 2 11 2" xfId="1206"/>
    <cellStyle name="20% - Colore 2 12" xfId="1207"/>
    <cellStyle name="20% - Colore 2 12 2" xfId="1208"/>
    <cellStyle name="20% - Colore 2 13" xfId="1209"/>
    <cellStyle name="20% - Colore 2 14" xfId="1210"/>
    <cellStyle name="20% - Colore 2 2" xfId="1211"/>
    <cellStyle name="20% - Colore 2 2 10" xfId="1212"/>
    <cellStyle name="20% - Colore 2 2 10 2" xfId="1213"/>
    <cellStyle name="20% - Colore 2 2 11" xfId="1214"/>
    <cellStyle name="20% - Colore 2 2 11 2" xfId="1215"/>
    <cellStyle name="20% - Colore 2 2 12" xfId="1216"/>
    <cellStyle name="20% - Colore 2 2 13" xfId="1217"/>
    <cellStyle name="20% - Colore 2 2 14" xfId="1218"/>
    <cellStyle name="20% - Colore 2 2 2" xfId="1219"/>
    <cellStyle name="20% - Colore 2 2 2 10" xfId="1220"/>
    <cellStyle name="20% - Colore 2 2 2 10 2" xfId="1221"/>
    <cellStyle name="20% - Colore 2 2 2 11" xfId="1222"/>
    <cellStyle name="20% - Colore 2 2 2 2" xfId="1223"/>
    <cellStyle name="20% - Colore 2 2 2 2 10" xfId="1224"/>
    <cellStyle name="20% - Colore 2 2 2 2 2" xfId="1225"/>
    <cellStyle name="20% - Colore 2 2 2 2 2 2" xfId="1226"/>
    <cellStyle name="20% - Colore 2 2 2 2 2 2 2" xfId="1227"/>
    <cellStyle name="20% - Colore 2 2 2 2 2 2 2 2" xfId="1228"/>
    <cellStyle name="20% - Colore 2 2 2 2 2 2 2 2 2" xfId="1229"/>
    <cellStyle name="20% - Colore 2 2 2 2 2 2 2 2 2 2" xfId="1230"/>
    <cellStyle name="20% - Colore 2 2 2 2 2 2 2 2 2 2 2" xfId="1231"/>
    <cellStyle name="20% - Colore 2 2 2 2 2 2 2 2 2 3" xfId="1232"/>
    <cellStyle name="20% - Colore 2 2 2 2 2 2 2 2 3" xfId="1233"/>
    <cellStyle name="20% - Colore 2 2 2 2 2 2 2 2 3 2" xfId="1234"/>
    <cellStyle name="20% - Colore 2 2 2 2 2 2 2 2 4" xfId="1235"/>
    <cellStyle name="20% - Colore 2 2 2 2 2 2 2 3" xfId="1236"/>
    <cellStyle name="20% - Colore 2 2 2 2 2 2 2 3 2" xfId="1237"/>
    <cellStyle name="20% - Colore 2 2 2 2 2 2 2 3 2 2" xfId="1238"/>
    <cellStyle name="20% - Colore 2 2 2 2 2 2 2 3 3" xfId="1239"/>
    <cellStyle name="20% - Colore 2 2 2 2 2 2 2 4" xfId="1240"/>
    <cellStyle name="20% - Colore 2 2 2 2 2 2 2 4 2" xfId="1241"/>
    <cellStyle name="20% - Colore 2 2 2 2 2 2 2 5" xfId="1242"/>
    <cellStyle name="20% - Colore 2 2 2 2 2 2 3" xfId="1243"/>
    <cellStyle name="20% - Colore 2 2 2 2 2 2 3 2" xfId="1244"/>
    <cellStyle name="20% - Colore 2 2 2 2 2 2 3 2 2" xfId="1245"/>
    <cellStyle name="20% - Colore 2 2 2 2 2 2 3 2 2 2" xfId="1246"/>
    <cellStyle name="20% - Colore 2 2 2 2 2 2 3 2 3" xfId="1247"/>
    <cellStyle name="20% - Colore 2 2 2 2 2 2 3 3" xfId="1248"/>
    <cellStyle name="20% - Colore 2 2 2 2 2 2 3 3 2" xfId="1249"/>
    <cellStyle name="20% - Colore 2 2 2 2 2 2 3 4" xfId="1250"/>
    <cellStyle name="20% - Colore 2 2 2 2 2 2 4" xfId="1251"/>
    <cellStyle name="20% - Colore 2 2 2 2 2 2 4 2" xfId="1252"/>
    <cellStyle name="20% - Colore 2 2 2 2 2 2 4 2 2" xfId="1253"/>
    <cellStyle name="20% - Colore 2 2 2 2 2 2 4 3" xfId="1254"/>
    <cellStyle name="20% - Colore 2 2 2 2 2 2 5" xfId="1255"/>
    <cellStyle name="20% - Colore 2 2 2 2 2 2 5 2" xfId="1256"/>
    <cellStyle name="20% - Colore 2 2 2 2 2 2 6" xfId="1257"/>
    <cellStyle name="20% - Colore 2 2 2 2 2 2 6 2" xfId="1258"/>
    <cellStyle name="20% - Colore 2 2 2 2 2 2 7" xfId="1259"/>
    <cellStyle name="20% - Colore 2 2 2 2 2 2 7 2" xfId="1260"/>
    <cellStyle name="20% - Colore 2 2 2 2 2 2 8" xfId="1261"/>
    <cellStyle name="20% - Colore 2 2 2 2 2 3" xfId="1262"/>
    <cellStyle name="20% - Colore 2 2 2 2 2 3 2" xfId="1263"/>
    <cellStyle name="20% - Colore 2 2 2 2 2 3 2 2" xfId="1264"/>
    <cellStyle name="20% - Colore 2 2 2 2 2 3 2 2 2" xfId="1265"/>
    <cellStyle name="20% - Colore 2 2 2 2 2 3 2 2 2 2" xfId="1266"/>
    <cellStyle name="20% - Colore 2 2 2 2 2 3 2 2 3" xfId="1267"/>
    <cellStyle name="20% - Colore 2 2 2 2 2 3 2 3" xfId="1268"/>
    <cellStyle name="20% - Colore 2 2 2 2 2 3 2 3 2" xfId="1269"/>
    <cellStyle name="20% - Colore 2 2 2 2 2 3 2 4" xfId="1270"/>
    <cellStyle name="20% - Colore 2 2 2 2 2 3 3" xfId="1271"/>
    <cellStyle name="20% - Colore 2 2 2 2 2 3 3 2" xfId="1272"/>
    <cellStyle name="20% - Colore 2 2 2 2 2 3 3 2 2" xfId="1273"/>
    <cellStyle name="20% - Colore 2 2 2 2 2 3 3 3" xfId="1274"/>
    <cellStyle name="20% - Colore 2 2 2 2 2 3 4" xfId="1275"/>
    <cellStyle name="20% - Colore 2 2 2 2 2 3 4 2" xfId="1276"/>
    <cellStyle name="20% - Colore 2 2 2 2 2 3 5" xfId="1277"/>
    <cellStyle name="20% - Colore 2 2 2 2 2 4" xfId="1278"/>
    <cellStyle name="20% - Colore 2 2 2 2 2 4 2" xfId="1279"/>
    <cellStyle name="20% - Colore 2 2 2 2 2 4 2 2" xfId="1280"/>
    <cellStyle name="20% - Colore 2 2 2 2 2 4 2 2 2" xfId="1281"/>
    <cellStyle name="20% - Colore 2 2 2 2 2 4 2 3" xfId="1282"/>
    <cellStyle name="20% - Colore 2 2 2 2 2 4 3" xfId="1283"/>
    <cellStyle name="20% - Colore 2 2 2 2 2 4 3 2" xfId="1284"/>
    <cellStyle name="20% - Colore 2 2 2 2 2 4 4" xfId="1285"/>
    <cellStyle name="20% - Colore 2 2 2 2 2 5" xfId="1286"/>
    <cellStyle name="20% - Colore 2 2 2 2 2 5 2" xfId="1287"/>
    <cellStyle name="20% - Colore 2 2 2 2 2 5 2 2" xfId="1288"/>
    <cellStyle name="20% - Colore 2 2 2 2 2 5 3" xfId="1289"/>
    <cellStyle name="20% - Colore 2 2 2 2 2 6" xfId="1290"/>
    <cellStyle name="20% - Colore 2 2 2 2 2 6 2" xfId="1291"/>
    <cellStyle name="20% - Colore 2 2 2 2 2 7" xfId="1292"/>
    <cellStyle name="20% - Colore 2 2 2 2 2 7 2" xfId="1293"/>
    <cellStyle name="20% - Colore 2 2 2 2 2 8" xfId="1294"/>
    <cellStyle name="20% - Colore 2 2 2 2 2 8 2" xfId="1295"/>
    <cellStyle name="20% - Colore 2 2 2 2 2 9" xfId="1296"/>
    <cellStyle name="20% - Colore 2 2 2 2 3" xfId="1297"/>
    <cellStyle name="20% - Colore 2 2 2 2 3 2" xfId="1298"/>
    <cellStyle name="20% - Colore 2 2 2 2 3 2 2" xfId="1299"/>
    <cellStyle name="20% - Colore 2 2 2 2 3 2 2 2" xfId="1300"/>
    <cellStyle name="20% - Colore 2 2 2 2 3 2 2 2 2" xfId="1301"/>
    <cellStyle name="20% - Colore 2 2 2 2 3 2 2 2 2 2" xfId="1302"/>
    <cellStyle name="20% - Colore 2 2 2 2 3 2 2 2 3" xfId="1303"/>
    <cellStyle name="20% - Colore 2 2 2 2 3 2 2 3" xfId="1304"/>
    <cellStyle name="20% - Colore 2 2 2 2 3 2 2 3 2" xfId="1305"/>
    <cellStyle name="20% - Colore 2 2 2 2 3 2 2 4" xfId="1306"/>
    <cellStyle name="20% - Colore 2 2 2 2 3 2 3" xfId="1307"/>
    <cellStyle name="20% - Colore 2 2 2 2 3 2 3 2" xfId="1308"/>
    <cellStyle name="20% - Colore 2 2 2 2 3 2 3 2 2" xfId="1309"/>
    <cellStyle name="20% - Colore 2 2 2 2 3 2 3 3" xfId="1310"/>
    <cellStyle name="20% - Colore 2 2 2 2 3 2 4" xfId="1311"/>
    <cellStyle name="20% - Colore 2 2 2 2 3 2 4 2" xfId="1312"/>
    <cellStyle name="20% - Colore 2 2 2 2 3 2 5" xfId="1313"/>
    <cellStyle name="20% - Colore 2 2 2 2 3 2 5 2" xfId="1314"/>
    <cellStyle name="20% - Colore 2 2 2 2 3 2 6" xfId="1315"/>
    <cellStyle name="20% - Colore 2 2 2 2 3 3" xfId="1316"/>
    <cellStyle name="20% - Colore 2 2 2 2 3 3 2" xfId="1317"/>
    <cellStyle name="20% - Colore 2 2 2 2 3 3 2 2" xfId="1318"/>
    <cellStyle name="20% - Colore 2 2 2 2 3 3 2 2 2" xfId="1319"/>
    <cellStyle name="20% - Colore 2 2 2 2 3 3 2 3" xfId="1320"/>
    <cellStyle name="20% - Colore 2 2 2 2 3 3 3" xfId="1321"/>
    <cellStyle name="20% - Colore 2 2 2 2 3 3 3 2" xfId="1322"/>
    <cellStyle name="20% - Colore 2 2 2 2 3 3 4" xfId="1323"/>
    <cellStyle name="20% - Colore 2 2 2 2 3 4" xfId="1324"/>
    <cellStyle name="20% - Colore 2 2 2 2 3 4 2" xfId="1325"/>
    <cellStyle name="20% - Colore 2 2 2 2 3 4 2 2" xfId="1326"/>
    <cellStyle name="20% - Colore 2 2 2 2 3 4 3" xfId="1327"/>
    <cellStyle name="20% - Colore 2 2 2 2 3 5" xfId="1328"/>
    <cellStyle name="20% - Colore 2 2 2 2 3 5 2" xfId="1329"/>
    <cellStyle name="20% - Colore 2 2 2 2 3 6" xfId="1330"/>
    <cellStyle name="20% - Colore 2 2 2 2 3 6 2" xfId="1331"/>
    <cellStyle name="20% - Colore 2 2 2 2 3 7" xfId="1332"/>
    <cellStyle name="20% - Colore 2 2 2 2 3 7 2" xfId="1333"/>
    <cellStyle name="20% - Colore 2 2 2 2 3 8" xfId="1334"/>
    <cellStyle name="20% - Colore 2 2 2 2 4" xfId="1335"/>
    <cellStyle name="20% - Colore 2 2 2 2 4 2" xfId="1336"/>
    <cellStyle name="20% - Colore 2 2 2 2 4 2 2" xfId="1337"/>
    <cellStyle name="20% - Colore 2 2 2 2 4 2 2 2" xfId="1338"/>
    <cellStyle name="20% - Colore 2 2 2 2 4 2 2 2 2" xfId="1339"/>
    <cellStyle name="20% - Colore 2 2 2 2 4 2 2 3" xfId="1340"/>
    <cellStyle name="20% - Colore 2 2 2 2 4 2 3" xfId="1341"/>
    <cellStyle name="20% - Colore 2 2 2 2 4 2 3 2" xfId="1342"/>
    <cellStyle name="20% - Colore 2 2 2 2 4 2 4" xfId="1343"/>
    <cellStyle name="20% - Colore 2 2 2 2 4 3" xfId="1344"/>
    <cellStyle name="20% - Colore 2 2 2 2 4 3 2" xfId="1345"/>
    <cellStyle name="20% - Colore 2 2 2 2 4 3 2 2" xfId="1346"/>
    <cellStyle name="20% - Colore 2 2 2 2 4 3 3" xfId="1347"/>
    <cellStyle name="20% - Colore 2 2 2 2 4 4" xfId="1348"/>
    <cellStyle name="20% - Colore 2 2 2 2 4 4 2" xfId="1349"/>
    <cellStyle name="20% - Colore 2 2 2 2 4 5" xfId="1350"/>
    <cellStyle name="20% - Colore 2 2 2 2 4 5 2" xfId="1351"/>
    <cellStyle name="20% - Colore 2 2 2 2 4 6" xfId="1352"/>
    <cellStyle name="20% - Colore 2 2 2 2 5" xfId="1353"/>
    <cellStyle name="20% - Colore 2 2 2 2 5 2" xfId="1354"/>
    <cellStyle name="20% - Colore 2 2 2 2 5 2 2" xfId="1355"/>
    <cellStyle name="20% - Colore 2 2 2 2 5 2 2 2" xfId="1356"/>
    <cellStyle name="20% - Colore 2 2 2 2 5 2 3" xfId="1357"/>
    <cellStyle name="20% - Colore 2 2 2 2 5 3" xfId="1358"/>
    <cellStyle name="20% - Colore 2 2 2 2 5 3 2" xfId="1359"/>
    <cellStyle name="20% - Colore 2 2 2 2 5 4" xfId="1360"/>
    <cellStyle name="20% - Colore 2 2 2 2 6" xfId="1361"/>
    <cellStyle name="20% - Colore 2 2 2 2 6 2" xfId="1362"/>
    <cellStyle name="20% - Colore 2 2 2 2 6 2 2" xfId="1363"/>
    <cellStyle name="20% - Colore 2 2 2 2 6 3" xfId="1364"/>
    <cellStyle name="20% - Colore 2 2 2 2 7" xfId="1365"/>
    <cellStyle name="20% - Colore 2 2 2 2 7 2" xfId="1366"/>
    <cellStyle name="20% - Colore 2 2 2 2 8" xfId="1367"/>
    <cellStyle name="20% - Colore 2 2 2 2 8 2" xfId="1368"/>
    <cellStyle name="20% - Colore 2 2 2 2 9" xfId="1369"/>
    <cellStyle name="20% - Colore 2 2 2 2 9 2" xfId="1370"/>
    <cellStyle name="20% - Colore 2 2 2 3" xfId="1371"/>
    <cellStyle name="20% - Colore 2 2 2 3 2" xfId="1372"/>
    <cellStyle name="20% - Colore 2 2 2 3 2 2" xfId="1373"/>
    <cellStyle name="20% - Colore 2 2 2 3 2 2 2" xfId="1374"/>
    <cellStyle name="20% - Colore 2 2 2 3 2 2 2 2" xfId="1375"/>
    <cellStyle name="20% - Colore 2 2 2 3 2 2 2 2 2" xfId="1376"/>
    <cellStyle name="20% - Colore 2 2 2 3 2 2 2 2 2 2" xfId="1377"/>
    <cellStyle name="20% - Colore 2 2 2 3 2 2 2 2 3" xfId="1378"/>
    <cellStyle name="20% - Colore 2 2 2 3 2 2 2 3" xfId="1379"/>
    <cellStyle name="20% - Colore 2 2 2 3 2 2 2 3 2" xfId="1380"/>
    <cellStyle name="20% - Colore 2 2 2 3 2 2 2 4" xfId="1381"/>
    <cellStyle name="20% - Colore 2 2 2 3 2 2 3" xfId="1382"/>
    <cellStyle name="20% - Colore 2 2 2 3 2 2 3 2" xfId="1383"/>
    <cellStyle name="20% - Colore 2 2 2 3 2 2 3 2 2" xfId="1384"/>
    <cellStyle name="20% - Colore 2 2 2 3 2 2 3 3" xfId="1385"/>
    <cellStyle name="20% - Colore 2 2 2 3 2 2 4" xfId="1386"/>
    <cellStyle name="20% - Colore 2 2 2 3 2 2 4 2" xfId="1387"/>
    <cellStyle name="20% - Colore 2 2 2 3 2 2 5" xfId="1388"/>
    <cellStyle name="20% - Colore 2 2 2 3 2 3" xfId="1389"/>
    <cellStyle name="20% - Colore 2 2 2 3 2 3 2" xfId="1390"/>
    <cellStyle name="20% - Colore 2 2 2 3 2 3 2 2" xfId="1391"/>
    <cellStyle name="20% - Colore 2 2 2 3 2 3 2 2 2" xfId="1392"/>
    <cellStyle name="20% - Colore 2 2 2 3 2 3 2 3" xfId="1393"/>
    <cellStyle name="20% - Colore 2 2 2 3 2 3 3" xfId="1394"/>
    <cellStyle name="20% - Colore 2 2 2 3 2 3 3 2" xfId="1395"/>
    <cellStyle name="20% - Colore 2 2 2 3 2 3 4" xfId="1396"/>
    <cellStyle name="20% - Colore 2 2 2 3 2 4" xfId="1397"/>
    <cellStyle name="20% - Colore 2 2 2 3 2 4 2" xfId="1398"/>
    <cellStyle name="20% - Colore 2 2 2 3 2 4 2 2" xfId="1399"/>
    <cellStyle name="20% - Colore 2 2 2 3 2 4 3" xfId="1400"/>
    <cellStyle name="20% - Colore 2 2 2 3 2 5" xfId="1401"/>
    <cellStyle name="20% - Colore 2 2 2 3 2 5 2" xfId="1402"/>
    <cellStyle name="20% - Colore 2 2 2 3 2 6" xfId="1403"/>
    <cellStyle name="20% - Colore 2 2 2 3 2 6 2" xfId="1404"/>
    <cellStyle name="20% - Colore 2 2 2 3 2 7" xfId="1405"/>
    <cellStyle name="20% - Colore 2 2 2 3 2 7 2" xfId="1406"/>
    <cellStyle name="20% - Colore 2 2 2 3 2 8" xfId="1407"/>
    <cellStyle name="20% - Colore 2 2 2 3 3" xfId="1408"/>
    <cellStyle name="20% - Colore 2 2 2 3 3 2" xfId="1409"/>
    <cellStyle name="20% - Colore 2 2 2 3 3 2 2" xfId="1410"/>
    <cellStyle name="20% - Colore 2 2 2 3 3 2 2 2" xfId="1411"/>
    <cellStyle name="20% - Colore 2 2 2 3 3 2 2 2 2" xfId="1412"/>
    <cellStyle name="20% - Colore 2 2 2 3 3 2 2 3" xfId="1413"/>
    <cellStyle name="20% - Colore 2 2 2 3 3 2 3" xfId="1414"/>
    <cellStyle name="20% - Colore 2 2 2 3 3 2 3 2" xfId="1415"/>
    <cellStyle name="20% - Colore 2 2 2 3 3 2 4" xfId="1416"/>
    <cellStyle name="20% - Colore 2 2 2 3 3 3" xfId="1417"/>
    <cellStyle name="20% - Colore 2 2 2 3 3 3 2" xfId="1418"/>
    <cellStyle name="20% - Colore 2 2 2 3 3 3 2 2" xfId="1419"/>
    <cellStyle name="20% - Colore 2 2 2 3 3 3 3" xfId="1420"/>
    <cellStyle name="20% - Colore 2 2 2 3 3 4" xfId="1421"/>
    <cellStyle name="20% - Colore 2 2 2 3 3 4 2" xfId="1422"/>
    <cellStyle name="20% - Colore 2 2 2 3 3 5" xfId="1423"/>
    <cellStyle name="20% - Colore 2 2 2 3 4" xfId="1424"/>
    <cellStyle name="20% - Colore 2 2 2 3 4 2" xfId="1425"/>
    <cellStyle name="20% - Colore 2 2 2 3 4 2 2" xfId="1426"/>
    <cellStyle name="20% - Colore 2 2 2 3 4 2 2 2" xfId="1427"/>
    <cellStyle name="20% - Colore 2 2 2 3 4 2 3" xfId="1428"/>
    <cellStyle name="20% - Colore 2 2 2 3 4 3" xfId="1429"/>
    <cellStyle name="20% - Colore 2 2 2 3 4 3 2" xfId="1430"/>
    <cellStyle name="20% - Colore 2 2 2 3 4 4" xfId="1431"/>
    <cellStyle name="20% - Colore 2 2 2 3 5" xfId="1432"/>
    <cellStyle name="20% - Colore 2 2 2 3 5 2" xfId="1433"/>
    <cellStyle name="20% - Colore 2 2 2 3 5 2 2" xfId="1434"/>
    <cellStyle name="20% - Colore 2 2 2 3 5 3" xfId="1435"/>
    <cellStyle name="20% - Colore 2 2 2 3 6" xfId="1436"/>
    <cellStyle name="20% - Colore 2 2 2 3 6 2" xfId="1437"/>
    <cellStyle name="20% - Colore 2 2 2 3 7" xfId="1438"/>
    <cellStyle name="20% - Colore 2 2 2 3 7 2" xfId="1439"/>
    <cellStyle name="20% - Colore 2 2 2 3 8" xfId="1440"/>
    <cellStyle name="20% - Colore 2 2 2 3 8 2" xfId="1441"/>
    <cellStyle name="20% - Colore 2 2 2 3 9" xfId="1442"/>
    <cellStyle name="20% - Colore 2 2 2 4" xfId="1443"/>
    <cellStyle name="20% - Colore 2 2 2 4 2" xfId="1444"/>
    <cellStyle name="20% - Colore 2 2 2 4 2 2" xfId="1445"/>
    <cellStyle name="20% - Colore 2 2 2 4 2 2 2" xfId="1446"/>
    <cellStyle name="20% - Colore 2 2 2 4 2 2 2 2" xfId="1447"/>
    <cellStyle name="20% - Colore 2 2 2 4 2 2 2 2 2" xfId="1448"/>
    <cellStyle name="20% - Colore 2 2 2 4 2 2 2 3" xfId="1449"/>
    <cellStyle name="20% - Colore 2 2 2 4 2 2 3" xfId="1450"/>
    <cellStyle name="20% - Colore 2 2 2 4 2 2 3 2" xfId="1451"/>
    <cellStyle name="20% - Colore 2 2 2 4 2 2 4" xfId="1452"/>
    <cellStyle name="20% - Colore 2 2 2 4 2 3" xfId="1453"/>
    <cellStyle name="20% - Colore 2 2 2 4 2 3 2" xfId="1454"/>
    <cellStyle name="20% - Colore 2 2 2 4 2 3 2 2" xfId="1455"/>
    <cellStyle name="20% - Colore 2 2 2 4 2 3 3" xfId="1456"/>
    <cellStyle name="20% - Colore 2 2 2 4 2 4" xfId="1457"/>
    <cellStyle name="20% - Colore 2 2 2 4 2 4 2" xfId="1458"/>
    <cellStyle name="20% - Colore 2 2 2 4 2 5" xfId="1459"/>
    <cellStyle name="20% - Colore 2 2 2 4 2 5 2" xfId="1460"/>
    <cellStyle name="20% - Colore 2 2 2 4 2 6" xfId="1461"/>
    <cellStyle name="20% - Colore 2 2 2 4 3" xfId="1462"/>
    <cellStyle name="20% - Colore 2 2 2 4 3 2" xfId="1463"/>
    <cellStyle name="20% - Colore 2 2 2 4 3 2 2" xfId="1464"/>
    <cellStyle name="20% - Colore 2 2 2 4 3 2 2 2" xfId="1465"/>
    <cellStyle name="20% - Colore 2 2 2 4 3 2 3" xfId="1466"/>
    <cellStyle name="20% - Colore 2 2 2 4 3 3" xfId="1467"/>
    <cellStyle name="20% - Colore 2 2 2 4 3 3 2" xfId="1468"/>
    <cellStyle name="20% - Colore 2 2 2 4 3 4" xfId="1469"/>
    <cellStyle name="20% - Colore 2 2 2 4 4" xfId="1470"/>
    <cellStyle name="20% - Colore 2 2 2 4 4 2" xfId="1471"/>
    <cellStyle name="20% - Colore 2 2 2 4 4 2 2" xfId="1472"/>
    <cellStyle name="20% - Colore 2 2 2 4 4 3" xfId="1473"/>
    <cellStyle name="20% - Colore 2 2 2 4 5" xfId="1474"/>
    <cellStyle name="20% - Colore 2 2 2 4 5 2" xfId="1475"/>
    <cellStyle name="20% - Colore 2 2 2 4 6" xfId="1476"/>
    <cellStyle name="20% - Colore 2 2 2 4 6 2" xfId="1477"/>
    <cellStyle name="20% - Colore 2 2 2 4 7" xfId="1478"/>
    <cellStyle name="20% - Colore 2 2 2 4 7 2" xfId="1479"/>
    <cellStyle name="20% - Colore 2 2 2 4 8" xfId="1480"/>
    <cellStyle name="20% - Colore 2 2 2 5" xfId="1481"/>
    <cellStyle name="20% - Colore 2 2 2 5 2" xfId="1482"/>
    <cellStyle name="20% - Colore 2 2 2 5 2 2" xfId="1483"/>
    <cellStyle name="20% - Colore 2 2 2 5 2 2 2" xfId="1484"/>
    <cellStyle name="20% - Colore 2 2 2 5 2 2 2 2" xfId="1485"/>
    <cellStyle name="20% - Colore 2 2 2 5 2 2 3" xfId="1486"/>
    <cellStyle name="20% - Colore 2 2 2 5 2 3" xfId="1487"/>
    <cellStyle name="20% - Colore 2 2 2 5 2 3 2" xfId="1488"/>
    <cellStyle name="20% - Colore 2 2 2 5 2 4" xfId="1489"/>
    <cellStyle name="20% - Colore 2 2 2 5 3" xfId="1490"/>
    <cellStyle name="20% - Colore 2 2 2 5 3 2" xfId="1491"/>
    <cellStyle name="20% - Colore 2 2 2 5 3 2 2" xfId="1492"/>
    <cellStyle name="20% - Colore 2 2 2 5 3 3" xfId="1493"/>
    <cellStyle name="20% - Colore 2 2 2 5 4" xfId="1494"/>
    <cellStyle name="20% - Colore 2 2 2 5 4 2" xfId="1495"/>
    <cellStyle name="20% - Colore 2 2 2 5 5" xfId="1496"/>
    <cellStyle name="20% - Colore 2 2 2 5 5 2" xfId="1497"/>
    <cellStyle name="20% - Colore 2 2 2 5 6" xfId="1498"/>
    <cellStyle name="20% - Colore 2 2 2 6" xfId="1499"/>
    <cellStyle name="20% - Colore 2 2 2 6 2" xfId="1500"/>
    <cellStyle name="20% - Colore 2 2 2 6 2 2" xfId="1501"/>
    <cellStyle name="20% - Colore 2 2 2 6 2 2 2" xfId="1502"/>
    <cellStyle name="20% - Colore 2 2 2 6 2 3" xfId="1503"/>
    <cellStyle name="20% - Colore 2 2 2 6 3" xfId="1504"/>
    <cellStyle name="20% - Colore 2 2 2 6 3 2" xfId="1505"/>
    <cellStyle name="20% - Colore 2 2 2 6 4" xfId="1506"/>
    <cellStyle name="20% - Colore 2 2 2 7" xfId="1507"/>
    <cellStyle name="20% - Colore 2 2 2 7 2" xfId="1508"/>
    <cellStyle name="20% - Colore 2 2 2 7 2 2" xfId="1509"/>
    <cellStyle name="20% - Colore 2 2 2 7 3" xfId="1510"/>
    <cellStyle name="20% - Colore 2 2 2 8" xfId="1511"/>
    <cellStyle name="20% - Colore 2 2 2 8 2" xfId="1512"/>
    <cellStyle name="20% - Colore 2 2 2 9" xfId="1513"/>
    <cellStyle name="20% - Colore 2 2 2 9 2" xfId="1514"/>
    <cellStyle name="20% - Colore 2 2 3" xfId="1515"/>
    <cellStyle name="20% - Colore 2 2 3 10" xfId="1516"/>
    <cellStyle name="20% - Colore 2 2 3 2" xfId="1517"/>
    <cellStyle name="20% - Colore 2 2 3 2 2" xfId="1518"/>
    <cellStyle name="20% - Colore 2 2 3 2 2 2" xfId="1519"/>
    <cellStyle name="20% - Colore 2 2 3 2 2 2 2" xfId="1520"/>
    <cellStyle name="20% - Colore 2 2 3 2 2 2 2 2" xfId="1521"/>
    <cellStyle name="20% - Colore 2 2 3 2 2 2 2 2 2" xfId="1522"/>
    <cellStyle name="20% - Colore 2 2 3 2 2 2 2 2 2 2" xfId="1523"/>
    <cellStyle name="20% - Colore 2 2 3 2 2 2 2 2 3" xfId="1524"/>
    <cellStyle name="20% - Colore 2 2 3 2 2 2 2 3" xfId="1525"/>
    <cellStyle name="20% - Colore 2 2 3 2 2 2 2 3 2" xfId="1526"/>
    <cellStyle name="20% - Colore 2 2 3 2 2 2 2 4" xfId="1527"/>
    <cellStyle name="20% - Colore 2 2 3 2 2 2 3" xfId="1528"/>
    <cellStyle name="20% - Colore 2 2 3 2 2 2 3 2" xfId="1529"/>
    <cellStyle name="20% - Colore 2 2 3 2 2 2 3 2 2" xfId="1530"/>
    <cellStyle name="20% - Colore 2 2 3 2 2 2 3 3" xfId="1531"/>
    <cellStyle name="20% - Colore 2 2 3 2 2 2 4" xfId="1532"/>
    <cellStyle name="20% - Colore 2 2 3 2 2 2 4 2" xfId="1533"/>
    <cellStyle name="20% - Colore 2 2 3 2 2 2 5" xfId="1534"/>
    <cellStyle name="20% - Colore 2 2 3 2 2 3" xfId="1535"/>
    <cellStyle name="20% - Colore 2 2 3 2 2 3 2" xfId="1536"/>
    <cellStyle name="20% - Colore 2 2 3 2 2 3 2 2" xfId="1537"/>
    <cellStyle name="20% - Colore 2 2 3 2 2 3 2 2 2" xfId="1538"/>
    <cellStyle name="20% - Colore 2 2 3 2 2 3 2 3" xfId="1539"/>
    <cellStyle name="20% - Colore 2 2 3 2 2 3 3" xfId="1540"/>
    <cellStyle name="20% - Colore 2 2 3 2 2 3 3 2" xfId="1541"/>
    <cellStyle name="20% - Colore 2 2 3 2 2 3 4" xfId="1542"/>
    <cellStyle name="20% - Colore 2 2 3 2 2 4" xfId="1543"/>
    <cellStyle name="20% - Colore 2 2 3 2 2 4 2" xfId="1544"/>
    <cellStyle name="20% - Colore 2 2 3 2 2 4 2 2" xfId="1545"/>
    <cellStyle name="20% - Colore 2 2 3 2 2 4 3" xfId="1546"/>
    <cellStyle name="20% - Colore 2 2 3 2 2 5" xfId="1547"/>
    <cellStyle name="20% - Colore 2 2 3 2 2 5 2" xfId="1548"/>
    <cellStyle name="20% - Colore 2 2 3 2 2 6" xfId="1549"/>
    <cellStyle name="20% - Colore 2 2 3 2 2 6 2" xfId="1550"/>
    <cellStyle name="20% - Colore 2 2 3 2 2 7" xfId="1551"/>
    <cellStyle name="20% - Colore 2 2 3 2 2 7 2" xfId="1552"/>
    <cellStyle name="20% - Colore 2 2 3 2 2 8" xfId="1553"/>
    <cellStyle name="20% - Colore 2 2 3 2 3" xfId="1554"/>
    <cellStyle name="20% - Colore 2 2 3 2 3 2" xfId="1555"/>
    <cellStyle name="20% - Colore 2 2 3 2 3 2 2" xfId="1556"/>
    <cellStyle name="20% - Colore 2 2 3 2 3 2 2 2" xfId="1557"/>
    <cellStyle name="20% - Colore 2 2 3 2 3 2 2 2 2" xfId="1558"/>
    <cellStyle name="20% - Colore 2 2 3 2 3 2 2 3" xfId="1559"/>
    <cellStyle name="20% - Colore 2 2 3 2 3 2 3" xfId="1560"/>
    <cellStyle name="20% - Colore 2 2 3 2 3 2 3 2" xfId="1561"/>
    <cellStyle name="20% - Colore 2 2 3 2 3 2 4" xfId="1562"/>
    <cellStyle name="20% - Colore 2 2 3 2 3 3" xfId="1563"/>
    <cellStyle name="20% - Colore 2 2 3 2 3 3 2" xfId="1564"/>
    <cellStyle name="20% - Colore 2 2 3 2 3 3 2 2" xfId="1565"/>
    <cellStyle name="20% - Colore 2 2 3 2 3 3 3" xfId="1566"/>
    <cellStyle name="20% - Colore 2 2 3 2 3 4" xfId="1567"/>
    <cellStyle name="20% - Colore 2 2 3 2 3 4 2" xfId="1568"/>
    <cellStyle name="20% - Colore 2 2 3 2 3 5" xfId="1569"/>
    <cellStyle name="20% - Colore 2 2 3 2 4" xfId="1570"/>
    <cellStyle name="20% - Colore 2 2 3 2 4 2" xfId="1571"/>
    <cellStyle name="20% - Colore 2 2 3 2 4 2 2" xfId="1572"/>
    <cellStyle name="20% - Colore 2 2 3 2 4 2 2 2" xfId="1573"/>
    <cellStyle name="20% - Colore 2 2 3 2 4 2 3" xfId="1574"/>
    <cellStyle name="20% - Colore 2 2 3 2 4 3" xfId="1575"/>
    <cellStyle name="20% - Colore 2 2 3 2 4 3 2" xfId="1576"/>
    <cellStyle name="20% - Colore 2 2 3 2 4 4" xfId="1577"/>
    <cellStyle name="20% - Colore 2 2 3 2 5" xfId="1578"/>
    <cellStyle name="20% - Colore 2 2 3 2 5 2" xfId="1579"/>
    <cellStyle name="20% - Colore 2 2 3 2 5 2 2" xfId="1580"/>
    <cellStyle name="20% - Colore 2 2 3 2 5 3" xfId="1581"/>
    <cellStyle name="20% - Colore 2 2 3 2 6" xfId="1582"/>
    <cellStyle name="20% - Colore 2 2 3 2 6 2" xfId="1583"/>
    <cellStyle name="20% - Colore 2 2 3 2 7" xfId="1584"/>
    <cellStyle name="20% - Colore 2 2 3 2 7 2" xfId="1585"/>
    <cellStyle name="20% - Colore 2 2 3 2 8" xfId="1586"/>
    <cellStyle name="20% - Colore 2 2 3 2 8 2" xfId="1587"/>
    <cellStyle name="20% - Colore 2 2 3 2 9" xfId="1588"/>
    <cellStyle name="20% - Colore 2 2 3 3" xfId="1589"/>
    <cellStyle name="20% - Colore 2 2 3 3 2" xfId="1590"/>
    <cellStyle name="20% - Colore 2 2 3 3 2 2" xfId="1591"/>
    <cellStyle name="20% - Colore 2 2 3 3 2 2 2" xfId="1592"/>
    <cellStyle name="20% - Colore 2 2 3 3 2 2 2 2" xfId="1593"/>
    <cellStyle name="20% - Colore 2 2 3 3 2 2 2 2 2" xfId="1594"/>
    <cellStyle name="20% - Colore 2 2 3 3 2 2 2 3" xfId="1595"/>
    <cellStyle name="20% - Colore 2 2 3 3 2 2 3" xfId="1596"/>
    <cellStyle name="20% - Colore 2 2 3 3 2 2 3 2" xfId="1597"/>
    <cellStyle name="20% - Colore 2 2 3 3 2 2 4" xfId="1598"/>
    <cellStyle name="20% - Colore 2 2 3 3 2 3" xfId="1599"/>
    <cellStyle name="20% - Colore 2 2 3 3 2 3 2" xfId="1600"/>
    <cellStyle name="20% - Colore 2 2 3 3 2 3 2 2" xfId="1601"/>
    <cellStyle name="20% - Colore 2 2 3 3 2 3 3" xfId="1602"/>
    <cellStyle name="20% - Colore 2 2 3 3 2 4" xfId="1603"/>
    <cellStyle name="20% - Colore 2 2 3 3 2 4 2" xfId="1604"/>
    <cellStyle name="20% - Colore 2 2 3 3 2 5" xfId="1605"/>
    <cellStyle name="20% - Colore 2 2 3 3 2 5 2" xfId="1606"/>
    <cellStyle name="20% - Colore 2 2 3 3 2 6" xfId="1607"/>
    <cellStyle name="20% - Colore 2 2 3 3 3" xfId="1608"/>
    <cellStyle name="20% - Colore 2 2 3 3 3 2" xfId="1609"/>
    <cellStyle name="20% - Colore 2 2 3 3 3 2 2" xfId="1610"/>
    <cellStyle name="20% - Colore 2 2 3 3 3 2 2 2" xfId="1611"/>
    <cellStyle name="20% - Colore 2 2 3 3 3 2 3" xfId="1612"/>
    <cellStyle name="20% - Colore 2 2 3 3 3 3" xfId="1613"/>
    <cellStyle name="20% - Colore 2 2 3 3 3 3 2" xfId="1614"/>
    <cellStyle name="20% - Colore 2 2 3 3 3 4" xfId="1615"/>
    <cellStyle name="20% - Colore 2 2 3 3 4" xfId="1616"/>
    <cellStyle name="20% - Colore 2 2 3 3 4 2" xfId="1617"/>
    <cellStyle name="20% - Colore 2 2 3 3 4 2 2" xfId="1618"/>
    <cellStyle name="20% - Colore 2 2 3 3 4 3" xfId="1619"/>
    <cellStyle name="20% - Colore 2 2 3 3 5" xfId="1620"/>
    <cellStyle name="20% - Colore 2 2 3 3 5 2" xfId="1621"/>
    <cellStyle name="20% - Colore 2 2 3 3 6" xfId="1622"/>
    <cellStyle name="20% - Colore 2 2 3 3 6 2" xfId="1623"/>
    <cellStyle name="20% - Colore 2 2 3 3 7" xfId="1624"/>
    <cellStyle name="20% - Colore 2 2 3 3 7 2" xfId="1625"/>
    <cellStyle name="20% - Colore 2 2 3 3 8" xfId="1626"/>
    <cellStyle name="20% - Colore 2 2 3 4" xfId="1627"/>
    <cellStyle name="20% - Colore 2 2 3 4 2" xfId="1628"/>
    <cellStyle name="20% - Colore 2 2 3 4 2 2" xfId="1629"/>
    <cellStyle name="20% - Colore 2 2 3 4 2 2 2" xfId="1630"/>
    <cellStyle name="20% - Colore 2 2 3 4 2 2 2 2" xfId="1631"/>
    <cellStyle name="20% - Colore 2 2 3 4 2 2 3" xfId="1632"/>
    <cellStyle name="20% - Colore 2 2 3 4 2 3" xfId="1633"/>
    <cellStyle name="20% - Colore 2 2 3 4 2 3 2" xfId="1634"/>
    <cellStyle name="20% - Colore 2 2 3 4 2 4" xfId="1635"/>
    <cellStyle name="20% - Colore 2 2 3 4 3" xfId="1636"/>
    <cellStyle name="20% - Colore 2 2 3 4 3 2" xfId="1637"/>
    <cellStyle name="20% - Colore 2 2 3 4 3 2 2" xfId="1638"/>
    <cellStyle name="20% - Colore 2 2 3 4 3 3" xfId="1639"/>
    <cellStyle name="20% - Colore 2 2 3 4 4" xfId="1640"/>
    <cellStyle name="20% - Colore 2 2 3 4 4 2" xfId="1641"/>
    <cellStyle name="20% - Colore 2 2 3 4 5" xfId="1642"/>
    <cellStyle name="20% - Colore 2 2 3 4 5 2" xfId="1643"/>
    <cellStyle name="20% - Colore 2 2 3 4 6" xfId="1644"/>
    <cellStyle name="20% - Colore 2 2 3 5" xfId="1645"/>
    <cellStyle name="20% - Colore 2 2 3 5 2" xfId="1646"/>
    <cellStyle name="20% - Colore 2 2 3 5 2 2" xfId="1647"/>
    <cellStyle name="20% - Colore 2 2 3 5 2 2 2" xfId="1648"/>
    <cellStyle name="20% - Colore 2 2 3 5 2 3" xfId="1649"/>
    <cellStyle name="20% - Colore 2 2 3 5 3" xfId="1650"/>
    <cellStyle name="20% - Colore 2 2 3 5 3 2" xfId="1651"/>
    <cellStyle name="20% - Colore 2 2 3 5 4" xfId="1652"/>
    <cellStyle name="20% - Colore 2 2 3 6" xfId="1653"/>
    <cellStyle name="20% - Colore 2 2 3 6 2" xfId="1654"/>
    <cellStyle name="20% - Colore 2 2 3 6 2 2" xfId="1655"/>
    <cellStyle name="20% - Colore 2 2 3 6 3" xfId="1656"/>
    <cellStyle name="20% - Colore 2 2 3 7" xfId="1657"/>
    <cellStyle name="20% - Colore 2 2 3 7 2" xfId="1658"/>
    <cellStyle name="20% - Colore 2 2 3 8" xfId="1659"/>
    <cellStyle name="20% - Colore 2 2 3 8 2" xfId="1660"/>
    <cellStyle name="20% - Colore 2 2 3 9" xfId="1661"/>
    <cellStyle name="20% - Colore 2 2 3 9 2" xfId="1662"/>
    <cellStyle name="20% - Colore 2 2 4" xfId="1663"/>
    <cellStyle name="20% - Colore 2 2 4 2" xfId="1664"/>
    <cellStyle name="20% - Colore 2 2 4 2 2" xfId="1665"/>
    <cellStyle name="20% - Colore 2 2 4 2 2 2" xfId="1666"/>
    <cellStyle name="20% - Colore 2 2 4 2 2 2 2" xfId="1667"/>
    <cellStyle name="20% - Colore 2 2 4 2 2 2 2 2" xfId="1668"/>
    <cellStyle name="20% - Colore 2 2 4 2 2 2 2 2 2" xfId="1669"/>
    <cellStyle name="20% - Colore 2 2 4 2 2 2 2 3" xfId="1670"/>
    <cellStyle name="20% - Colore 2 2 4 2 2 2 3" xfId="1671"/>
    <cellStyle name="20% - Colore 2 2 4 2 2 2 3 2" xfId="1672"/>
    <cellStyle name="20% - Colore 2 2 4 2 2 2 4" xfId="1673"/>
    <cellStyle name="20% - Colore 2 2 4 2 2 3" xfId="1674"/>
    <cellStyle name="20% - Colore 2 2 4 2 2 3 2" xfId="1675"/>
    <cellStyle name="20% - Colore 2 2 4 2 2 3 2 2" xfId="1676"/>
    <cellStyle name="20% - Colore 2 2 4 2 2 3 3" xfId="1677"/>
    <cellStyle name="20% - Colore 2 2 4 2 2 4" xfId="1678"/>
    <cellStyle name="20% - Colore 2 2 4 2 2 4 2" xfId="1679"/>
    <cellStyle name="20% - Colore 2 2 4 2 2 5" xfId="1680"/>
    <cellStyle name="20% - Colore 2 2 4 2 3" xfId="1681"/>
    <cellStyle name="20% - Colore 2 2 4 2 3 2" xfId="1682"/>
    <cellStyle name="20% - Colore 2 2 4 2 3 2 2" xfId="1683"/>
    <cellStyle name="20% - Colore 2 2 4 2 3 2 2 2" xfId="1684"/>
    <cellStyle name="20% - Colore 2 2 4 2 3 2 3" xfId="1685"/>
    <cellStyle name="20% - Colore 2 2 4 2 3 3" xfId="1686"/>
    <cellStyle name="20% - Colore 2 2 4 2 3 3 2" xfId="1687"/>
    <cellStyle name="20% - Colore 2 2 4 2 3 4" xfId="1688"/>
    <cellStyle name="20% - Colore 2 2 4 2 4" xfId="1689"/>
    <cellStyle name="20% - Colore 2 2 4 2 4 2" xfId="1690"/>
    <cellStyle name="20% - Colore 2 2 4 2 4 2 2" xfId="1691"/>
    <cellStyle name="20% - Colore 2 2 4 2 4 3" xfId="1692"/>
    <cellStyle name="20% - Colore 2 2 4 2 5" xfId="1693"/>
    <cellStyle name="20% - Colore 2 2 4 2 5 2" xfId="1694"/>
    <cellStyle name="20% - Colore 2 2 4 2 6" xfId="1695"/>
    <cellStyle name="20% - Colore 2 2 4 2 6 2" xfId="1696"/>
    <cellStyle name="20% - Colore 2 2 4 2 7" xfId="1697"/>
    <cellStyle name="20% - Colore 2 2 4 2 7 2" xfId="1698"/>
    <cellStyle name="20% - Colore 2 2 4 2 8" xfId="1699"/>
    <cellStyle name="20% - Colore 2 2 4 3" xfId="1700"/>
    <cellStyle name="20% - Colore 2 2 4 3 2" xfId="1701"/>
    <cellStyle name="20% - Colore 2 2 4 3 2 2" xfId="1702"/>
    <cellStyle name="20% - Colore 2 2 4 3 2 2 2" xfId="1703"/>
    <cellStyle name="20% - Colore 2 2 4 3 2 2 2 2" xfId="1704"/>
    <cellStyle name="20% - Colore 2 2 4 3 2 2 3" xfId="1705"/>
    <cellStyle name="20% - Colore 2 2 4 3 2 3" xfId="1706"/>
    <cellStyle name="20% - Colore 2 2 4 3 2 3 2" xfId="1707"/>
    <cellStyle name="20% - Colore 2 2 4 3 2 4" xfId="1708"/>
    <cellStyle name="20% - Colore 2 2 4 3 3" xfId="1709"/>
    <cellStyle name="20% - Colore 2 2 4 3 3 2" xfId="1710"/>
    <cellStyle name="20% - Colore 2 2 4 3 3 2 2" xfId="1711"/>
    <cellStyle name="20% - Colore 2 2 4 3 3 3" xfId="1712"/>
    <cellStyle name="20% - Colore 2 2 4 3 4" xfId="1713"/>
    <cellStyle name="20% - Colore 2 2 4 3 4 2" xfId="1714"/>
    <cellStyle name="20% - Colore 2 2 4 3 5" xfId="1715"/>
    <cellStyle name="20% - Colore 2 2 4 4" xfId="1716"/>
    <cellStyle name="20% - Colore 2 2 4 4 2" xfId="1717"/>
    <cellStyle name="20% - Colore 2 2 4 4 2 2" xfId="1718"/>
    <cellStyle name="20% - Colore 2 2 4 4 2 2 2" xfId="1719"/>
    <cellStyle name="20% - Colore 2 2 4 4 2 3" xfId="1720"/>
    <cellStyle name="20% - Colore 2 2 4 4 3" xfId="1721"/>
    <cellStyle name="20% - Colore 2 2 4 4 3 2" xfId="1722"/>
    <cellStyle name="20% - Colore 2 2 4 4 4" xfId="1723"/>
    <cellStyle name="20% - Colore 2 2 4 5" xfId="1724"/>
    <cellStyle name="20% - Colore 2 2 4 5 2" xfId="1725"/>
    <cellStyle name="20% - Colore 2 2 4 5 2 2" xfId="1726"/>
    <cellStyle name="20% - Colore 2 2 4 5 3" xfId="1727"/>
    <cellStyle name="20% - Colore 2 2 4 6" xfId="1728"/>
    <cellStyle name="20% - Colore 2 2 4 6 2" xfId="1729"/>
    <cellStyle name="20% - Colore 2 2 4 7" xfId="1730"/>
    <cellStyle name="20% - Colore 2 2 4 7 2" xfId="1731"/>
    <cellStyle name="20% - Colore 2 2 4 8" xfId="1732"/>
    <cellStyle name="20% - Colore 2 2 4 8 2" xfId="1733"/>
    <cellStyle name="20% - Colore 2 2 4 9" xfId="1734"/>
    <cellStyle name="20% - Colore 2 2 5" xfId="1735"/>
    <cellStyle name="20% - Colore 2 2 5 2" xfId="1736"/>
    <cellStyle name="20% - Colore 2 2 5 2 2" xfId="1737"/>
    <cellStyle name="20% - Colore 2 2 5 2 2 2" xfId="1738"/>
    <cellStyle name="20% - Colore 2 2 5 2 2 2 2" xfId="1739"/>
    <cellStyle name="20% - Colore 2 2 5 2 2 2 2 2" xfId="1740"/>
    <cellStyle name="20% - Colore 2 2 5 2 2 2 3" xfId="1741"/>
    <cellStyle name="20% - Colore 2 2 5 2 2 3" xfId="1742"/>
    <cellStyle name="20% - Colore 2 2 5 2 2 3 2" xfId="1743"/>
    <cellStyle name="20% - Colore 2 2 5 2 2 4" xfId="1744"/>
    <cellStyle name="20% - Colore 2 2 5 2 3" xfId="1745"/>
    <cellStyle name="20% - Colore 2 2 5 2 3 2" xfId="1746"/>
    <cellStyle name="20% - Colore 2 2 5 2 3 2 2" xfId="1747"/>
    <cellStyle name="20% - Colore 2 2 5 2 3 3" xfId="1748"/>
    <cellStyle name="20% - Colore 2 2 5 2 4" xfId="1749"/>
    <cellStyle name="20% - Colore 2 2 5 2 4 2" xfId="1750"/>
    <cellStyle name="20% - Colore 2 2 5 2 5" xfId="1751"/>
    <cellStyle name="20% - Colore 2 2 5 2 5 2" xfId="1752"/>
    <cellStyle name="20% - Colore 2 2 5 2 6" xfId="1753"/>
    <cellStyle name="20% - Colore 2 2 5 3" xfId="1754"/>
    <cellStyle name="20% - Colore 2 2 5 3 2" xfId="1755"/>
    <cellStyle name="20% - Colore 2 2 5 3 2 2" xfId="1756"/>
    <cellStyle name="20% - Colore 2 2 5 3 2 2 2" xfId="1757"/>
    <cellStyle name="20% - Colore 2 2 5 3 2 3" xfId="1758"/>
    <cellStyle name="20% - Colore 2 2 5 3 3" xfId="1759"/>
    <cellStyle name="20% - Colore 2 2 5 3 3 2" xfId="1760"/>
    <cellStyle name="20% - Colore 2 2 5 3 4" xfId="1761"/>
    <cellStyle name="20% - Colore 2 2 5 4" xfId="1762"/>
    <cellStyle name="20% - Colore 2 2 5 4 2" xfId="1763"/>
    <cellStyle name="20% - Colore 2 2 5 4 2 2" xfId="1764"/>
    <cellStyle name="20% - Colore 2 2 5 4 3" xfId="1765"/>
    <cellStyle name="20% - Colore 2 2 5 5" xfId="1766"/>
    <cellStyle name="20% - Colore 2 2 5 5 2" xfId="1767"/>
    <cellStyle name="20% - Colore 2 2 5 6" xfId="1768"/>
    <cellStyle name="20% - Colore 2 2 5 6 2" xfId="1769"/>
    <cellStyle name="20% - Colore 2 2 5 7" xfId="1770"/>
    <cellStyle name="20% - Colore 2 2 5 7 2" xfId="1771"/>
    <cellStyle name="20% - Colore 2 2 5 8" xfId="1772"/>
    <cellStyle name="20% - Colore 2 2 6" xfId="1773"/>
    <cellStyle name="20% - Colore 2 2 6 2" xfId="1774"/>
    <cellStyle name="20% - Colore 2 2 6 2 2" xfId="1775"/>
    <cellStyle name="20% - Colore 2 2 6 2 2 2" xfId="1776"/>
    <cellStyle name="20% - Colore 2 2 6 2 2 2 2" xfId="1777"/>
    <cellStyle name="20% - Colore 2 2 6 2 2 3" xfId="1778"/>
    <cellStyle name="20% - Colore 2 2 6 2 3" xfId="1779"/>
    <cellStyle name="20% - Colore 2 2 6 2 3 2" xfId="1780"/>
    <cellStyle name="20% - Colore 2 2 6 2 4" xfId="1781"/>
    <cellStyle name="20% - Colore 2 2 6 3" xfId="1782"/>
    <cellStyle name="20% - Colore 2 2 6 3 2" xfId="1783"/>
    <cellStyle name="20% - Colore 2 2 6 3 2 2" xfId="1784"/>
    <cellStyle name="20% - Colore 2 2 6 3 3" xfId="1785"/>
    <cellStyle name="20% - Colore 2 2 6 4" xfId="1786"/>
    <cellStyle name="20% - Colore 2 2 6 4 2" xfId="1787"/>
    <cellStyle name="20% - Colore 2 2 6 5" xfId="1788"/>
    <cellStyle name="20% - Colore 2 2 6 5 2" xfId="1789"/>
    <cellStyle name="20% - Colore 2 2 6 6" xfId="1790"/>
    <cellStyle name="20% - Colore 2 2 7" xfId="1791"/>
    <cellStyle name="20% - Colore 2 2 7 2" xfId="1792"/>
    <cellStyle name="20% - Colore 2 2 7 2 2" xfId="1793"/>
    <cellStyle name="20% - Colore 2 2 7 2 2 2" xfId="1794"/>
    <cellStyle name="20% - Colore 2 2 7 2 3" xfId="1795"/>
    <cellStyle name="20% - Colore 2 2 7 3" xfId="1796"/>
    <cellStyle name="20% - Colore 2 2 7 3 2" xfId="1797"/>
    <cellStyle name="20% - Colore 2 2 7 4" xfId="1798"/>
    <cellStyle name="20% - Colore 2 2 8" xfId="1799"/>
    <cellStyle name="20% - Colore 2 2 8 2" xfId="1800"/>
    <cellStyle name="20% - Colore 2 2 8 2 2" xfId="1801"/>
    <cellStyle name="20% - Colore 2 2 8 3" xfId="1802"/>
    <cellStyle name="20% - Colore 2 2 9" xfId="1803"/>
    <cellStyle name="20% - Colore 2 2 9 2" xfId="1804"/>
    <cellStyle name="20% - Colore 2 3" xfId="1805"/>
    <cellStyle name="20% - Colore 2 3 10" xfId="1806"/>
    <cellStyle name="20% - Colore 2 3 10 2" xfId="1807"/>
    <cellStyle name="20% - Colore 2 3 11" xfId="1808"/>
    <cellStyle name="20% - Colore 2 3 12" xfId="1809"/>
    <cellStyle name="20% - Colore 2 3 2" xfId="1810"/>
    <cellStyle name="20% - Colore 2 3 2 10" xfId="1811"/>
    <cellStyle name="20% - Colore 2 3 2 2" xfId="1812"/>
    <cellStyle name="20% - Colore 2 3 2 2 2" xfId="1813"/>
    <cellStyle name="20% - Colore 2 3 2 2 2 2" xfId="1814"/>
    <cellStyle name="20% - Colore 2 3 2 2 2 2 2" xfId="1815"/>
    <cellStyle name="20% - Colore 2 3 2 2 2 2 2 2" xfId="1816"/>
    <cellStyle name="20% - Colore 2 3 2 2 2 2 2 2 2" xfId="1817"/>
    <cellStyle name="20% - Colore 2 3 2 2 2 2 2 2 2 2" xfId="1818"/>
    <cellStyle name="20% - Colore 2 3 2 2 2 2 2 2 3" xfId="1819"/>
    <cellStyle name="20% - Colore 2 3 2 2 2 2 2 3" xfId="1820"/>
    <cellStyle name="20% - Colore 2 3 2 2 2 2 2 3 2" xfId="1821"/>
    <cellStyle name="20% - Colore 2 3 2 2 2 2 2 4" xfId="1822"/>
    <cellStyle name="20% - Colore 2 3 2 2 2 2 3" xfId="1823"/>
    <cellStyle name="20% - Colore 2 3 2 2 2 2 3 2" xfId="1824"/>
    <cellStyle name="20% - Colore 2 3 2 2 2 2 3 2 2" xfId="1825"/>
    <cellStyle name="20% - Colore 2 3 2 2 2 2 3 3" xfId="1826"/>
    <cellStyle name="20% - Colore 2 3 2 2 2 2 4" xfId="1827"/>
    <cellStyle name="20% - Colore 2 3 2 2 2 2 4 2" xfId="1828"/>
    <cellStyle name="20% - Colore 2 3 2 2 2 2 5" xfId="1829"/>
    <cellStyle name="20% - Colore 2 3 2 2 2 3" xfId="1830"/>
    <cellStyle name="20% - Colore 2 3 2 2 2 3 2" xfId="1831"/>
    <cellStyle name="20% - Colore 2 3 2 2 2 3 2 2" xfId="1832"/>
    <cellStyle name="20% - Colore 2 3 2 2 2 3 2 2 2" xfId="1833"/>
    <cellStyle name="20% - Colore 2 3 2 2 2 3 2 3" xfId="1834"/>
    <cellStyle name="20% - Colore 2 3 2 2 2 3 3" xfId="1835"/>
    <cellStyle name="20% - Colore 2 3 2 2 2 3 3 2" xfId="1836"/>
    <cellStyle name="20% - Colore 2 3 2 2 2 3 4" xfId="1837"/>
    <cellStyle name="20% - Colore 2 3 2 2 2 4" xfId="1838"/>
    <cellStyle name="20% - Colore 2 3 2 2 2 4 2" xfId="1839"/>
    <cellStyle name="20% - Colore 2 3 2 2 2 4 2 2" xfId="1840"/>
    <cellStyle name="20% - Colore 2 3 2 2 2 4 3" xfId="1841"/>
    <cellStyle name="20% - Colore 2 3 2 2 2 5" xfId="1842"/>
    <cellStyle name="20% - Colore 2 3 2 2 2 5 2" xfId="1843"/>
    <cellStyle name="20% - Colore 2 3 2 2 2 6" xfId="1844"/>
    <cellStyle name="20% - Colore 2 3 2 2 2 6 2" xfId="1845"/>
    <cellStyle name="20% - Colore 2 3 2 2 2 7" xfId="1846"/>
    <cellStyle name="20% - Colore 2 3 2 2 2 7 2" xfId="1847"/>
    <cellStyle name="20% - Colore 2 3 2 2 2 8" xfId="1848"/>
    <cellStyle name="20% - Colore 2 3 2 2 3" xfId="1849"/>
    <cellStyle name="20% - Colore 2 3 2 2 3 2" xfId="1850"/>
    <cellStyle name="20% - Colore 2 3 2 2 3 2 2" xfId="1851"/>
    <cellStyle name="20% - Colore 2 3 2 2 3 2 2 2" xfId="1852"/>
    <cellStyle name="20% - Colore 2 3 2 2 3 2 2 2 2" xfId="1853"/>
    <cellStyle name="20% - Colore 2 3 2 2 3 2 2 3" xfId="1854"/>
    <cellStyle name="20% - Colore 2 3 2 2 3 2 3" xfId="1855"/>
    <cellStyle name="20% - Colore 2 3 2 2 3 2 3 2" xfId="1856"/>
    <cellStyle name="20% - Colore 2 3 2 2 3 2 4" xfId="1857"/>
    <cellStyle name="20% - Colore 2 3 2 2 3 3" xfId="1858"/>
    <cellStyle name="20% - Colore 2 3 2 2 3 3 2" xfId="1859"/>
    <cellStyle name="20% - Colore 2 3 2 2 3 3 2 2" xfId="1860"/>
    <cellStyle name="20% - Colore 2 3 2 2 3 3 3" xfId="1861"/>
    <cellStyle name="20% - Colore 2 3 2 2 3 4" xfId="1862"/>
    <cellStyle name="20% - Colore 2 3 2 2 3 4 2" xfId="1863"/>
    <cellStyle name="20% - Colore 2 3 2 2 3 5" xfId="1864"/>
    <cellStyle name="20% - Colore 2 3 2 2 4" xfId="1865"/>
    <cellStyle name="20% - Colore 2 3 2 2 4 2" xfId="1866"/>
    <cellStyle name="20% - Colore 2 3 2 2 4 2 2" xfId="1867"/>
    <cellStyle name="20% - Colore 2 3 2 2 4 2 2 2" xfId="1868"/>
    <cellStyle name="20% - Colore 2 3 2 2 4 2 3" xfId="1869"/>
    <cellStyle name="20% - Colore 2 3 2 2 4 3" xfId="1870"/>
    <cellStyle name="20% - Colore 2 3 2 2 4 3 2" xfId="1871"/>
    <cellStyle name="20% - Colore 2 3 2 2 4 4" xfId="1872"/>
    <cellStyle name="20% - Colore 2 3 2 2 5" xfId="1873"/>
    <cellStyle name="20% - Colore 2 3 2 2 5 2" xfId="1874"/>
    <cellStyle name="20% - Colore 2 3 2 2 5 2 2" xfId="1875"/>
    <cellStyle name="20% - Colore 2 3 2 2 5 3" xfId="1876"/>
    <cellStyle name="20% - Colore 2 3 2 2 6" xfId="1877"/>
    <cellStyle name="20% - Colore 2 3 2 2 6 2" xfId="1878"/>
    <cellStyle name="20% - Colore 2 3 2 2 7" xfId="1879"/>
    <cellStyle name="20% - Colore 2 3 2 2 7 2" xfId="1880"/>
    <cellStyle name="20% - Colore 2 3 2 2 8" xfId="1881"/>
    <cellStyle name="20% - Colore 2 3 2 2 8 2" xfId="1882"/>
    <cellStyle name="20% - Colore 2 3 2 2 9" xfId="1883"/>
    <cellStyle name="20% - Colore 2 3 2 3" xfId="1884"/>
    <cellStyle name="20% - Colore 2 3 2 3 2" xfId="1885"/>
    <cellStyle name="20% - Colore 2 3 2 3 2 2" xfId="1886"/>
    <cellStyle name="20% - Colore 2 3 2 3 2 2 2" xfId="1887"/>
    <cellStyle name="20% - Colore 2 3 2 3 2 2 2 2" xfId="1888"/>
    <cellStyle name="20% - Colore 2 3 2 3 2 2 2 2 2" xfId="1889"/>
    <cellStyle name="20% - Colore 2 3 2 3 2 2 2 3" xfId="1890"/>
    <cellStyle name="20% - Colore 2 3 2 3 2 2 3" xfId="1891"/>
    <cellStyle name="20% - Colore 2 3 2 3 2 2 3 2" xfId="1892"/>
    <cellStyle name="20% - Colore 2 3 2 3 2 2 4" xfId="1893"/>
    <cellStyle name="20% - Colore 2 3 2 3 2 3" xfId="1894"/>
    <cellStyle name="20% - Colore 2 3 2 3 2 3 2" xfId="1895"/>
    <cellStyle name="20% - Colore 2 3 2 3 2 3 2 2" xfId="1896"/>
    <cellStyle name="20% - Colore 2 3 2 3 2 3 3" xfId="1897"/>
    <cellStyle name="20% - Colore 2 3 2 3 2 4" xfId="1898"/>
    <cellStyle name="20% - Colore 2 3 2 3 2 4 2" xfId="1899"/>
    <cellStyle name="20% - Colore 2 3 2 3 2 5" xfId="1900"/>
    <cellStyle name="20% - Colore 2 3 2 3 2 5 2" xfId="1901"/>
    <cellStyle name="20% - Colore 2 3 2 3 2 6" xfId="1902"/>
    <cellStyle name="20% - Colore 2 3 2 3 3" xfId="1903"/>
    <cellStyle name="20% - Colore 2 3 2 3 3 2" xfId="1904"/>
    <cellStyle name="20% - Colore 2 3 2 3 3 2 2" xfId="1905"/>
    <cellStyle name="20% - Colore 2 3 2 3 3 2 2 2" xfId="1906"/>
    <cellStyle name="20% - Colore 2 3 2 3 3 2 3" xfId="1907"/>
    <cellStyle name="20% - Colore 2 3 2 3 3 3" xfId="1908"/>
    <cellStyle name="20% - Colore 2 3 2 3 3 3 2" xfId="1909"/>
    <cellStyle name="20% - Colore 2 3 2 3 3 4" xfId="1910"/>
    <cellStyle name="20% - Colore 2 3 2 3 4" xfId="1911"/>
    <cellStyle name="20% - Colore 2 3 2 3 4 2" xfId="1912"/>
    <cellStyle name="20% - Colore 2 3 2 3 4 2 2" xfId="1913"/>
    <cellStyle name="20% - Colore 2 3 2 3 4 3" xfId="1914"/>
    <cellStyle name="20% - Colore 2 3 2 3 5" xfId="1915"/>
    <cellStyle name="20% - Colore 2 3 2 3 5 2" xfId="1916"/>
    <cellStyle name="20% - Colore 2 3 2 3 6" xfId="1917"/>
    <cellStyle name="20% - Colore 2 3 2 3 6 2" xfId="1918"/>
    <cellStyle name="20% - Colore 2 3 2 3 7" xfId="1919"/>
    <cellStyle name="20% - Colore 2 3 2 3 7 2" xfId="1920"/>
    <cellStyle name="20% - Colore 2 3 2 3 8" xfId="1921"/>
    <cellStyle name="20% - Colore 2 3 2 4" xfId="1922"/>
    <cellStyle name="20% - Colore 2 3 2 4 2" xfId="1923"/>
    <cellStyle name="20% - Colore 2 3 2 4 2 2" xfId="1924"/>
    <cellStyle name="20% - Colore 2 3 2 4 2 2 2" xfId="1925"/>
    <cellStyle name="20% - Colore 2 3 2 4 2 2 2 2" xfId="1926"/>
    <cellStyle name="20% - Colore 2 3 2 4 2 2 3" xfId="1927"/>
    <cellStyle name="20% - Colore 2 3 2 4 2 3" xfId="1928"/>
    <cellStyle name="20% - Colore 2 3 2 4 2 3 2" xfId="1929"/>
    <cellStyle name="20% - Colore 2 3 2 4 2 4" xfId="1930"/>
    <cellStyle name="20% - Colore 2 3 2 4 3" xfId="1931"/>
    <cellStyle name="20% - Colore 2 3 2 4 3 2" xfId="1932"/>
    <cellStyle name="20% - Colore 2 3 2 4 3 2 2" xfId="1933"/>
    <cellStyle name="20% - Colore 2 3 2 4 3 3" xfId="1934"/>
    <cellStyle name="20% - Colore 2 3 2 4 4" xfId="1935"/>
    <cellStyle name="20% - Colore 2 3 2 4 4 2" xfId="1936"/>
    <cellStyle name="20% - Colore 2 3 2 4 5" xfId="1937"/>
    <cellStyle name="20% - Colore 2 3 2 4 5 2" xfId="1938"/>
    <cellStyle name="20% - Colore 2 3 2 4 6" xfId="1939"/>
    <cellStyle name="20% - Colore 2 3 2 5" xfId="1940"/>
    <cellStyle name="20% - Colore 2 3 2 5 2" xfId="1941"/>
    <cellStyle name="20% - Colore 2 3 2 5 2 2" xfId="1942"/>
    <cellStyle name="20% - Colore 2 3 2 5 2 2 2" xfId="1943"/>
    <cellStyle name="20% - Colore 2 3 2 5 2 3" xfId="1944"/>
    <cellStyle name="20% - Colore 2 3 2 5 3" xfId="1945"/>
    <cellStyle name="20% - Colore 2 3 2 5 3 2" xfId="1946"/>
    <cellStyle name="20% - Colore 2 3 2 5 4" xfId="1947"/>
    <cellStyle name="20% - Colore 2 3 2 6" xfId="1948"/>
    <cellStyle name="20% - Colore 2 3 2 6 2" xfId="1949"/>
    <cellStyle name="20% - Colore 2 3 2 6 2 2" xfId="1950"/>
    <cellStyle name="20% - Colore 2 3 2 6 3" xfId="1951"/>
    <cellStyle name="20% - Colore 2 3 2 7" xfId="1952"/>
    <cellStyle name="20% - Colore 2 3 2 7 2" xfId="1953"/>
    <cellStyle name="20% - Colore 2 3 2 8" xfId="1954"/>
    <cellStyle name="20% - Colore 2 3 2 8 2" xfId="1955"/>
    <cellStyle name="20% - Colore 2 3 2 9" xfId="1956"/>
    <cellStyle name="20% - Colore 2 3 2 9 2" xfId="1957"/>
    <cellStyle name="20% - Colore 2 3 3" xfId="1958"/>
    <cellStyle name="20% - Colore 2 3 3 2" xfId="1959"/>
    <cellStyle name="20% - Colore 2 3 3 2 2" xfId="1960"/>
    <cellStyle name="20% - Colore 2 3 3 2 2 2" xfId="1961"/>
    <cellStyle name="20% - Colore 2 3 3 2 2 2 2" xfId="1962"/>
    <cellStyle name="20% - Colore 2 3 3 2 2 2 2 2" xfId="1963"/>
    <cellStyle name="20% - Colore 2 3 3 2 2 2 2 2 2" xfId="1964"/>
    <cellStyle name="20% - Colore 2 3 3 2 2 2 2 3" xfId="1965"/>
    <cellStyle name="20% - Colore 2 3 3 2 2 2 3" xfId="1966"/>
    <cellStyle name="20% - Colore 2 3 3 2 2 2 3 2" xfId="1967"/>
    <cellStyle name="20% - Colore 2 3 3 2 2 2 4" xfId="1968"/>
    <cellStyle name="20% - Colore 2 3 3 2 2 3" xfId="1969"/>
    <cellStyle name="20% - Colore 2 3 3 2 2 3 2" xfId="1970"/>
    <cellStyle name="20% - Colore 2 3 3 2 2 3 2 2" xfId="1971"/>
    <cellStyle name="20% - Colore 2 3 3 2 2 3 3" xfId="1972"/>
    <cellStyle name="20% - Colore 2 3 3 2 2 4" xfId="1973"/>
    <cellStyle name="20% - Colore 2 3 3 2 2 4 2" xfId="1974"/>
    <cellStyle name="20% - Colore 2 3 3 2 2 5" xfId="1975"/>
    <cellStyle name="20% - Colore 2 3 3 2 3" xfId="1976"/>
    <cellStyle name="20% - Colore 2 3 3 2 3 2" xfId="1977"/>
    <cellStyle name="20% - Colore 2 3 3 2 3 2 2" xfId="1978"/>
    <cellStyle name="20% - Colore 2 3 3 2 3 2 2 2" xfId="1979"/>
    <cellStyle name="20% - Colore 2 3 3 2 3 2 3" xfId="1980"/>
    <cellStyle name="20% - Colore 2 3 3 2 3 3" xfId="1981"/>
    <cellStyle name="20% - Colore 2 3 3 2 3 3 2" xfId="1982"/>
    <cellStyle name="20% - Colore 2 3 3 2 3 4" xfId="1983"/>
    <cellStyle name="20% - Colore 2 3 3 2 4" xfId="1984"/>
    <cellStyle name="20% - Colore 2 3 3 2 4 2" xfId="1985"/>
    <cellStyle name="20% - Colore 2 3 3 2 4 2 2" xfId="1986"/>
    <cellStyle name="20% - Colore 2 3 3 2 4 3" xfId="1987"/>
    <cellStyle name="20% - Colore 2 3 3 2 5" xfId="1988"/>
    <cellStyle name="20% - Colore 2 3 3 2 5 2" xfId="1989"/>
    <cellStyle name="20% - Colore 2 3 3 2 6" xfId="1990"/>
    <cellStyle name="20% - Colore 2 3 3 2 6 2" xfId="1991"/>
    <cellStyle name="20% - Colore 2 3 3 2 7" xfId="1992"/>
    <cellStyle name="20% - Colore 2 3 3 2 7 2" xfId="1993"/>
    <cellStyle name="20% - Colore 2 3 3 2 8" xfId="1994"/>
    <cellStyle name="20% - Colore 2 3 3 3" xfId="1995"/>
    <cellStyle name="20% - Colore 2 3 3 3 2" xfId="1996"/>
    <cellStyle name="20% - Colore 2 3 3 3 2 2" xfId="1997"/>
    <cellStyle name="20% - Colore 2 3 3 3 2 2 2" xfId="1998"/>
    <cellStyle name="20% - Colore 2 3 3 3 2 2 2 2" xfId="1999"/>
    <cellStyle name="20% - Colore 2 3 3 3 2 2 3" xfId="2000"/>
    <cellStyle name="20% - Colore 2 3 3 3 2 3" xfId="2001"/>
    <cellStyle name="20% - Colore 2 3 3 3 2 3 2" xfId="2002"/>
    <cellStyle name="20% - Colore 2 3 3 3 2 4" xfId="2003"/>
    <cellStyle name="20% - Colore 2 3 3 3 3" xfId="2004"/>
    <cellStyle name="20% - Colore 2 3 3 3 3 2" xfId="2005"/>
    <cellStyle name="20% - Colore 2 3 3 3 3 2 2" xfId="2006"/>
    <cellStyle name="20% - Colore 2 3 3 3 3 3" xfId="2007"/>
    <cellStyle name="20% - Colore 2 3 3 3 4" xfId="2008"/>
    <cellStyle name="20% - Colore 2 3 3 3 4 2" xfId="2009"/>
    <cellStyle name="20% - Colore 2 3 3 3 5" xfId="2010"/>
    <cellStyle name="20% - Colore 2 3 3 4" xfId="2011"/>
    <cellStyle name="20% - Colore 2 3 3 4 2" xfId="2012"/>
    <cellStyle name="20% - Colore 2 3 3 4 2 2" xfId="2013"/>
    <cellStyle name="20% - Colore 2 3 3 4 2 2 2" xfId="2014"/>
    <cellStyle name="20% - Colore 2 3 3 4 2 3" xfId="2015"/>
    <cellStyle name="20% - Colore 2 3 3 4 3" xfId="2016"/>
    <cellStyle name="20% - Colore 2 3 3 4 3 2" xfId="2017"/>
    <cellStyle name="20% - Colore 2 3 3 4 4" xfId="2018"/>
    <cellStyle name="20% - Colore 2 3 3 5" xfId="2019"/>
    <cellStyle name="20% - Colore 2 3 3 5 2" xfId="2020"/>
    <cellStyle name="20% - Colore 2 3 3 5 2 2" xfId="2021"/>
    <cellStyle name="20% - Colore 2 3 3 5 3" xfId="2022"/>
    <cellStyle name="20% - Colore 2 3 3 6" xfId="2023"/>
    <cellStyle name="20% - Colore 2 3 3 6 2" xfId="2024"/>
    <cellStyle name="20% - Colore 2 3 3 7" xfId="2025"/>
    <cellStyle name="20% - Colore 2 3 3 7 2" xfId="2026"/>
    <cellStyle name="20% - Colore 2 3 3 8" xfId="2027"/>
    <cellStyle name="20% - Colore 2 3 3 8 2" xfId="2028"/>
    <cellStyle name="20% - Colore 2 3 3 9" xfId="2029"/>
    <cellStyle name="20% - Colore 2 3 4" xfId="2030"/>
    <cellStyle name="20% - Colore 2 3 4 2" xfId="2031"/>
    <cellStyle name="20% - Colore 2 3 4 2 2" xfId="2032"/>
    <cellStyle name="20% - Colore 2 3 4 2 2 2" xfId="2033"/>
    <cellStyle name="20% - Colore 2 3 4 2 2 2 2" xfId="2034"/>
    <cellStyle name="20% - Colore 2 3 4 2 2 2 2 2" xfId="2035"/>
    <cellStyle name="20% - Colore 2 3 4 2 2 2 3" xfId="2036"/>
    <cellStyle name="20% - Colore 2 3 4 2 2 3" xfId="2037"/>
    <cellStyle name="20% - Colore 2 3 4 2 2 3 2" xfId="2038"/>
    <cellStyle name="20% - Colore 2 3 4 2 2 4" xfId="2039"/>
    <cellStyle name="20% - Colore 2 3 4 2 3" xfId="2040"/>
    <cellStyle name="20% - Colore 2 3 4 2 3 2" xfId="2041"/>
    <cellStyle name="20% - Colore 2 3 4 2 3 2 2" xfId="2042"/>
    <cellStyle name="20% - Colore 2 3 4 2 3 3" xfId="2043"/>
    <cellStyle name="20% - Colore 2 3 4 2 4" xfId="2044"/>
    <cellStyle name="20% - Colore 2 3 4 2 4 2" xfId="2045"/>
    <cellStyle name="20% - Colore 2 3 4 2 5" xfId="2046"/>
    <cellStyle name="20% - Colore 2 3 4 2 5 2" xfId="2047"/>
    <cellStyle name="20% - Colore 2 3 4 2 6" xfId="2048"/>
    <cellStyle name="20% - Colore 2 3 4 3" xfId="2049"/>
    <cellStyle name="20% - Colore 2 3 4 3 2" xfId="2050"/>
    <cellStyle name="20% - Colore 2 3 4 3 2 2" xfId="2051"/>
    <cellStyle name="20% - Colore 2 3 4 3 2 2 2" xfId="2052"/>
    <cellStyle name="20% - Colore 2 3 4 3 2 3" xfId="2053"/>
    <cellStyle name="20% - Colore 2 3 4 3 3" xfId="2054"/>
    <cellStyle name="20% - Colore 2 3 4 3 3 2" xfId="2055"/>
    <cellStyle name="20% - Colore 2 3 4 3 4" xfId="2056"/>
    <cellStyle name="20% - Colore 2 3 4 4" xfId="2057"/>
    <cellStyle name="20% - Colore 2 3 4 4 2" xfId="2058"/>
    <cellStyle name="20% - Colore 2 3 4 4 2 2" xfId="2059"/>
    <cellStyle name="20% - Colore 2 3 4 4 3" xfId="2060"/>
    <cellStyle name="20% - Colore 2 3 4 5" xfId="2061"/>
    <cellStyle name="20% - Colore 2 3 4 5 2" xfId="2062"/>
    <cellStyle name="20% - Colore 2 3 4 6" xfId="2063"/>
    <cellStyle name="20% - Colore 2 3 4 6 2" xfId="2064"/>
    <cellStyle name="20% - Colore 2 3 4 7" xfId="2065"/>
    <cellStyle name="20% - Colore 2 3 4 7 2" xfId="2066"/>
    <cellStyle name="20% - Colore 2 3 4 8" xfId="2067"/>
    <cellStyle name="20% - Colore 2 3 5" xfId="2068"/>
    <cellStyle name="20% - Colore 2 3 5 2" xfId="2069"/>
    <cellStyle name="20% - Colore 2 3 5 2 2" xfId="2070"/>
    <cellStyle name="20% - Colore 2 3 5 2 2 2" xfId="2071"/>
    <cellStyle name="20% - Colore 2 3 5 2 2 2 2" xfId="2072"/>
    <cellStyle name="20% - Colore 2 3 5 2 2 3" xfId="2073"/>
    <cellStyle name="20% - Colore 2 3 5 2 3" xfId="2074"/>
    <cellStyle name="20% - Colore 2 3 5 2 3 2" xfId="2075"/>
    <cellStyle name="20% - Colore 2 3 5 2 4" xfId="2076"/>
    <cellStyle name="20% - Colore 2 3 5 3" xfId="2077"/>
    <cellStyle name="20% - Colore 2 3 5 3 2" xfId="2078"/>
    <cellStyle name="20% - Colore 2 3 5 3 2 2" xfId="2079"/>
    <cellStyle name="20% - Colore 2 3 5 3 3" xfId="2080"/>
    <cellStyle name="20% - Colore 2 3 5 4" xfId="2081"/>
    <cellStyle name="20% - Colore 2 3 5 4 2" xfId="2082"/>
    <cellStyle name="20% - Colore 2 3 5 5" xfId="2083"/>
    <cellStyle name="20% - Colore 2 3 5 5 2" xfId="2084"/>
    <cellStyle name="20% - Colore 2 3 5 6" xfId="2085"/>
    <cellStyle name="20% - Colore 2 3 6" xfId="2086"/>
    <cellStyle name="20% - Colore 2 3 6 2" xfId="2087"/>
    <cellStyle name="20% - Colore 2 3 6 2 2" xfId="2088"/>
    <cellStyle name="20% - Colore 2 3 6 2 2 2" xfId="2089"/>
    <cellStyle name="20% - Colore 2 3 6 2 3" xfId="2090"/>
    <cellStyle name="20% - Colore 2 3 6 3" xfId="2091"/>
    <cellStyle name="20% - Colore 2 3 6 3 2" xfId="2092"/>
    <cellStyle name="20% - Colore 2 3 6 4" xfId="2093"/>
    <cellStyle name="20% - Colore 2 3 7" xfId="2094"/>
    <cellStyle name="20% - Colore 2 3 7 2" xfId="2095"/>
    <cellStyle name="20% - Colore 2 3 7 2 2" xfId="2096"/>
    <cellStyle name="20% - Colore 2 3 7 3" xfId="2097"/>
    <cellStyle name="20% - Colore 2 3 8" xfId="2098"/>
    <cellStyle name="20% - Colore 2 3 8 2" xfId="2099"/>
    <cellStyle name="20% - Colore 2 3 9" xfId="2100"/>
    <cellStyle name="20% - Colore 2 3 9 2" xfId="2101"/>
    <cellStyle name="20% - Colore 2 4" xfId="2102"/>
    <cellStyle name="20% - Colore 2 4 10" xfId="2103"/>
    <cellStyle name="20% - Colore 2 4 2" xfId="2104"/>
    <cellStyle name="20% - Colore 2 4 2 2" xfId="2105"/>
    <cellStyle name="20% - Colore 2 4 2 2 2" xfId="2106"/>
    <cellStyle name="20% - Colore 2 4 2 2 2 2" xfId="2107"/>
    <cellStyle name="20% - Colore 2 4 2 2 2 2 2" xfId="2108"/>
    <cellStyle name="20% - Colore 2 4 2 2 2 2 2 2" xfId="2109"/>
    <cellStyle name="20% - Colore 2 4 2 2 2 2 2 2 2" xfId="2110"/>
    <cellStyle name="20% - Colore 2 4 2 2 2 2 2 3" xfId="2111"/>
    <cellStyle name="20% - Colore 2 4 2 2 2 2 3" xfId="2112"/>
    <cellStyle name="20% - Colore 2 4 2 2 2 2 3 2" xfId="2113"/>
    <cellStyle name="20% - Colore 2 4 2 2 2 2 4" xfId="2114"/>
    <cellStyle name="20% - Colore 2 4 2 2 2 3" xfId="2115"/>
    <cellStyle name="20% - Colore 2 4 2 2 2 3 2" xfId="2116"/>
    <cellStyle name="20% - Colore 2 4 2 2 2 3 2 2" xfId="2117"/>
    <cellStyle name="20% - Colore 2 4 2 2 2 3 3" xfId="2118"/>
    <cellStyle name="20% - Colore 2 4 2 2 2 4" xfId="2119"/>
    <cellStyle name="20% - Colore 2 4 2 2 2 4 2" xfId="2120"/>
    <cellStyle name="20% - Colore 2 4 2 2 2 5" xfId="2121"/>
    <cellStyle name="20% - Colore 2 4 2 2 3" xfId="2122"/>
    <cellStyle name="20% - Colore 2 4 2 2 3 2" xfId="2123"/>
    <cellStyle name="20% - Colore 2 4 2 2 3 2 2" xfId="2124"/>
    <cellStyle name="20% - Colore 2 4 2 2 3 2 2 2" xfId="2125"/>
    <cellStyle name="20% - Colore 2 4 2 2 3 2 3" xfId="2126"/>
    <cellStyle name="20% - Colore 2 4 2 2 3 3" xfId="2127"/>
    <cellStyle name="20% - Colore 2 4 2 2 3 3 2" xfId="2128"/>
    <cellStyle name="20% - Colore 2 4 2 2 3 4" xfId="2129"/>
    <cellStyle name="20% - Colore 2 4 2 2 4" xfId="2130"/>
    <cellStyle name="20% - Colore 2 4 2 2 4 2" xfId="2131"/>
    <cellStyle name="20% - Colore 2 4 2 2 4 2 2" xfId="2132"/>
    <cellStyle name="20% - Colore 2 4 2 2 4 3" xfId="2133"/>
    <cellStyle name="20% - Colore 2 4 2 2 5" xfId="2134"/>
    <cellStyle name="20% - Colore 2 4 2 2 5 2" xfId="2135"/>
    <cellStyle name="20% - Colore 2 4 2 2 6" xfId="2136"/>
    <cellStyle name="20% - Colore 2 4 2 2 6 2" xfId="2137"/>
    <cellStyle name="20% - Colore 2 4 2 2 7" xfId="2138"/>
    <cellStyle name="20% - Colore 2 4 2 2 7 2" xfId="2139"/>
    <cellStyle name="20% - Colore 2 4 2 2 8" xfId="2140"/>
    <cellStyle name="20% - Colore 2 4 2 3" xfId="2141"/>
    <cellStyle name="20% - Colore 2 4 2 3 2" xfId="2142"/>
    <cellStyle name="20% - Colore 2 4 2 3 2 2" xfId="2143"/>
    <cellStyle name="20% - Colore 2 4 2 3 2 2 2" xfId="2144"/>
    <cellStyle name="20% - Colore 2 4 2 3 2 2 2 2" xfId="2145"/>
    <cellStyle name="20% - Colore 2 4 2 3 2 2 3" xfId="2146"/>
    <cellStyle name="20% - Colore 2 4 2 3 2 3" xfId="2147"/>
    <cellStyle name="20% - Colore 2 4 2 3 2 3 2" xfId="2148"/>
    <cellStyle name="20% - Colore 2 4 2 3 2 4" xfId="2149"/>
    <cellStyle name="20% - Colore 2 4 2 3 3" xfId="2150"/>
    <cellStyle name="20% - Colore 2 4 2 3 3 2" xfId="2151"/>
    <cellStyle name="20% - Colore 2 4 2 3 3 2 2" xfId="2152"/>
    <cellStyle name="20% - Colore 2 4 2 3 3 3" xfId="2153"/>
    <cellStyle name="20% - Colore 2 4 2 3 4" xfId="2154"/>
    <cellStyle name="20% - Colore 2 4 2 3 4 2" xfId="2155"/>
    <cellStyle name="20% - Colore 2 4 2 3 5" xfId="2156"/>
    <cellStyle name="20% - Colore 2 4 2 4" xfId="2157"/>
    <cellStyle name="20% - Colore 2 4 2 4 2" xfId="2158"/>
    <cellStyle name="20% - Colore 2 4 2 4 2 2" xfId="2159"/>
    <cellStyle name="20% - Colore 2 4 2 4 2 2 2" xfId="2160"/>
    <cellStyle name="20% - Colore 2 4 2 4 2 3" xfId="2161"/>
    <cellStyle name="20% - Colore 2 4 2 4 3" xfId="2162"/>
    <cellStyle name="20% - Colore 2 4 2 4 3 2" xfId="2163"/>
    <cellStyle name="20% - Colore 2 4 2 4 4" xfId="2164"/>
    <cellStyle name="20% - Colore 2 4 2 5" xfId="2165"/>
    <cellStyle name="20% - Colore 2 4 2 5 2" xfId="2166"/>
    <cellStyle name="20% - Colore 2 4 2 5 2 2" xfId="2167"/>
    <cellStyle name="20% - Colore 2 4 2 5 3" xfId="2168"/>
    <cellStyle name="20% - Colore 2 4 2 6" xfId="2169"/>
    <cellStyle name="20% - Colore 2 4 2 6 2" xfId="2170"/>
    <cellStyle name="20% - Colore 2 4 2 7" xfId="2171"/>
    <cellStyle name="20% - Colore 2 4 2 7 2" xfId="2172"/>
    <cellStyle name="20% - Colore 2 4 2 8" xfId="2173"/>
    <cellStyle name="20% - Colore 2 4 2 8 2" xfId="2174"/>
    <cellStyle name="20% - Colore 2 4 2 9" xfId="2175"/>
    <cellStyle name="20% - Colore 2 4 3" xfId="2176"/>
    <cellStyle name="20% - Colore 2 4 3 2" xfId="2177"/>
    <cellStyle name="20% - Colore 2 4 3 2 2" xfId="2178"/>
    <cellStyle name="20% - Colore 2 4 3 2 2 2" xfId="2179"/>
    <cellStyle name="20% - Colore 2 4 3 2 2 2 2" xfId="2180"/>
    <cellStyle name="20% - Colore 2 4 3 2 2 2 2 2" xfId="2181"/>
    <cellStyle name="20% - Colore 2 4 3 2 2 2 3" xfId="2182"/>
    <cellStyle name="20% - Colore 2 4 3 2 2 3" xfId="2183"/>
    <cellStyle name="20% - Colore 2 4 3 2 2 3 2" xfId="2184"/>
    <cellStyle name="20% - Colore 2 4 3 2 2 4" xfId="2185"/>
    <cellStyle name="20% - Colore 2 4 3 2 3" xfId="2186"/>
    <cellStyle name="20% - Colore 2 4 3 2 3 2" xfId="2187"/>
    <cellStyle name="20% - Colore 2 4 3 2 3 2 2" xfId="2188"/>
    <cellStyle name="20% - Colore 2 4 3 2 3 3" xfId="2189"/>
    <cellStyle name="20% - Colore 2 4 3 2 4" xfId="2190"/>
    <cellStyle name="20% - Colore 2 4 3 2 4 2" xfId="2191"/>
    <cellStyle name="20% - Colore 2 4 3 2 5" xfId="2192"/>
    <cellStyle name="20% - Colore 2 4 3 2 5 2" xfId="2193"/>
    <cellStyle name="20% - Colore 2 4 3 2 6" xfId="2194"/>
    <cellStyle name="20% - Colore 2 4 3 3" xfId="2195"/>
    <cellStyle name="20% - Colore 2 4 3 3 2" xfId="2196"/>
    <cellStyle name="20% - Colore 2 4 3 3 2 2" xfId="2197"/>
    <cellStyle name="20% - Colore 2 4 3 3 2 2 2" xfId="2198"/>
    <cellStyle name="20% - Colore 2 4 3 3 2 3" xfId="2199"/>
    <cellStyle name="20% - Colore 2 4 3 3 3" xfId="2200"/>
    <cellStyle name="20% - Colore 2 4 3 3 3 2" xfId="2201"/>
    <cellStyle name="20% - Colore 2 4 3 3 4" xfId="2202"/>
    <cellStyle name="20% - Colore 2 4 3 4" xfId="2203"/>
    <cellStyle name="20% - Colore 2 4 3 4 2" xfId="2204"/>
    <cellStyle name="20% - Colore 2 4 3 4 2 2" xfId="2205"/>
    <cellStyle name="20% - Colore 2 4 3 4 3" xfId="2206"/>
    <cellStyle name="20% - Colore 2 4 3 5" xfId="2207"/>
    <cellStyle name="20% - Colore 2 4 3 5 2" xfId="2208"/>
    <cellStyle name="20% - Colore 2 4 3 6" xfId="2209"/>
    <cellStyle name="20% - Colore 2 4 3 6 2" xfId="2210"/>
    <cellStyle name="20% - Colore 2 4 3 7" xfId="2211"/>
    <cellStyle name="20% - Colore 2 4 3 7 2" xfId="2212"/>
    <cellStyle name="20% - Colore 2 4 3 8" xfId="2213"/>
    <cellStyle name="20% - Colore 2 4 4" xfId="2214"/>
    <cellStyle name="20% - Colore 2 4 4 2" xfId="2215"/>
    <cellStyle name="20% - Colore 2 4 4 2 2" xfId="2216"/>
    <cellStyle name="20% - Colore 2 4 4 2 2 2" xfId="2217"/>
    <cellStyle name="20% - Colore 2 4 4 2 2 2 2" xfId="2218"/>
    <cellStyle name="20% - Colore 2 4 4 2 2 3" xfId="2219"/>
    <cellStyle name="20% - Colore 2 4 4 2 3" xfId="2220"/>
    <cellStyle name="20% - Colore 2 4 4 2 3 2" xfId="2221"/>
    <cellStyle name="20% - Colore 2 4 4 2 4" xfId="2222"/>
    <cellStyle name="20% - Colore 2 4 4 3" xfId="2223"/>
    <cellStyle name="20% - Colore 2 4 4 3 2" xfId="2224"/>
    <cellStyle name="20% - Colore 2 4 4 3 2 2" xfId="2225"/>
    <cellStyle name="20% - Colore 2 4 4 3 3" xfId="2226"/>
    <cellStyle name="20% - Colore 2 4 4 4" xfId="2227"/>
    <cellStyle name="20% - Colore 2 4 4 4 2" xfId="2228"/>
    <cellStyle name="20% - Colore 2 4 4 5" xfId="2229"/>
    <cellStyle name="20% - Colore 2 4 4 5 2" xfId="2230"/>
    <cellStyle name="20% - Colore 2 4 4 6" xfId="2231"/>
    <cellStyle name="20% - Colore 2 4 5" xfId="2232"/>
    <cellStyle name="20% - Colore 2 4 5 2" xfId="2233"/>
    <cellStyle name="20% - Colore 2 4 5 2 2" xfId="2234"/>
    <cellStyle name="20% - Colore 2 4 5 2 2 2" xfId="2235"/>
    <cellStyle name="20% - Colore 2 4 5 2 3" xfId="2236"/>
    <cellStyle name="20% - Colore 2 4 5 3" xfId="2237"/>
    <cellStyle name="20% - Colore 2 4 5 3 2" xfId="2238"/>
    <cellStyle name="20% - Colore 2 4 5 4" xfId="2239"/>
    <cellStyle name="20% - Colore 2 4 6" xfId="2240"/>
    <cellStyle name="20% - Colore 2 4 6 2" xfId="2241"/>
    <cellStyle name="20% - Colore 2 4 6 2 2" xfId="2242"/>
    <cellStyle name="20% - Colore 2 4 6 3" xfId="2243"/>
    <cellStyle name="20% - Colore 2 4 7" xfId="2244"/>
    <cellStyle name="20% - Colore 2 4 7 2" xfId="2245"/>
    <cellStyle name="20% - Colore 2 4 8" xfId="2246"/>
    <cellStyle name="20% - Colore 2 4 8 2" xfId="2247"/>
    <cellStyle name="20% - Colore 2 4 9" xfId="2248"/>
    <cellStyle name="20% - Colore 2 4 9 2" xfId="2249"/>
    <cellStyle name="20% - Colore 2 5" xfId="2250"/>
    <cellStyle name="20% - Colore 2 5 2" xfId="2251"/>
    <cellStyle name="20% - Colore 2 5 2 2" xfId="2252"/>
    <cellStyle name="20% - Colore 2 5 2 2 2" xfId="2253"/>
    <cellStyle name="20% - Colore 2 5 2 2 2 2" xfId="2254"/>
    <cellStyle name="20% - Colore 2 5 2 2 2 2 2" xfId="2255"/>
    <cellStyle name="20% - Colore 2 5 2 2 2 2 2 2" xfId="2256"/>
    <cellStyle name="20% - Colore 2 5 2 2 2 2 3" xfId="2257"/>
    <cellStyle name="20% - Colore 2 5 2 2 2 3" xfId="2258"/>
    <cellStyle name="20% - Colore 2 5 2 2 2 3 2" xfId="2259"/>
    <cellStyle name="20% - Colore 2 5 2 2 2 4" xfId="2260"/>
    <cellStyle name="20% - Colore 2 5 2 2 3" xfId="2261"/>
    <cellStyle name="20% - Colore 2 5 2 2 3 2" xfId="2262"/>
    <cellStyle name="20% - Colore 2 5 2 2 3 2 2" xfId="2263"/>
    <cellStyle name="20% - Colore 2 5 2 2 3 3" xfId="2264"/>
    <cellStyle name="20% - Colore 2 5 2 2 4" xfId="2265"/>
    <cellStyle name="20% - Colore 2 5 2 2 4 2" xfId="2266"/>
    <cellStyle name="20% - Colore 2 5 2 2 5" xfId="2267"/>
    <cellStyle name="20% - Colore 2 5 2 3" xfId="2268"/>
    <cellStyle name="20% - Colore 2 5 2 3 2" xfId="2269"/>
    <cellStyle name="20% - Colore 2 5 2 3 2 2" xfId="2270"/>
    <cellStyle name="20% - Colore 2 5 2 3 2 2 2" xfId="2271"/>
    <cellStyle name="20% - Colore 2 5 2 3 2 3" xfId="2272"/>
    <cellStyle name="20% - Colore 2 5 2 3 3" xfId="2273"/>
    <cellStyle name="20% - Colore 2 5 2 3 3 2" xfId="2274"/>
    <cellStyle name="20% - Colore 2 5 2 3 4" xfId="2275"/>
    <cellStyle name="20% - Colore 2 5 2 4" xfId="2276"/>
    <cellStyle name="20% - Colore 2 5 2 4 2" xfId="2277"/>
    <cellStyle name="20% - Colore 2 5 2 4 2 2" xfId="2278"/>
    <cellStyle name="20% - Colore 2 5 2 4 3" xfId="2279"/>
    <cellStyle name="20% - Colore 2 5 2 5" xfId="2280"/>
    <cellStyle name="20% - Colore 2 5 2 5 2" xfId="2281"/>
    <cellStyle name="20% - Colore 2 5 2 6" xfId="2282"/>
    <cellStyle name="20% - Colore 2 5 2 6 2" xfId="2283"/>
    <cellStyle name="20% - Colore 2 5 2 7" xfId="2284"/>
    <cellStyle name="20% - Colore 2 5 2 7 2" xfId="2285"/>
    <cellStyle name="20% - Colore 2 5 2 8" xfId="2286"/>
    <cellStyle name="20% - Colore 2 5 3" xfId="2287"/>
    <cellStyle name="20% - Colore 2 5 3 2" xfId="2288"/>
    <cellStyle name="20% - Colore 2 5 3 2 2" xfId="2289"/>
    <cellStyle name="20% - Colore 2 5 3 2 2 2" xfId="2290"/>
    <cellStyle name="20% - Colore 2 5 3 2 2 2 2" xfId="2291"/>
    <cellStyle name="20% - Colore 2 5 3 2 2 3" xfId="2292"/>
    <cellStyle name="20% - Colore 2 5 3 2 3" xfId="2293"/>
    <cellStyle name="20% - Colore 2 5 3 2 3 2" xfId="2294"/>
    <cellStyle name="20% - Colore 2 5 3 2 4" xfId="2295"/>
    <cellStyle name="20% - Colore 2 5 3 3" xfId="2296"/>
    <cellStyle name="20% - Colore 2 5 3 3 2" xfId="2297"/>
    <cellStyle name="20% - Colore 2 5 3 3 2 2" xfId="2298"/>
    <cellStyle name="20% - Colore 2 5 3 3 3" xfId="2299"/>
    <cellStyle name="20% - Colore 2 5 3 4" xfId="2300"/>
    <cellStyle name="20% - Colore 2 5 3 4 2" xfId="2301"/>
    <cellStyle name="20% - Colore 2 5 3 5" xfId="2302"/>
    <cellStyle name="20% - Colore 2 5 4" xfId="2303"/>
    <cellStyle name="20% - Colore 2 5 4 2" xfId="2304"/>
    <cellStyle name="20% - Colore 2 5 4 2 2" xfId="2305"/>
    <cellStyle name="20% - Colore 2 5 4 2 2 2" xfId="2306"/>
    <cellStyle name="20% - Colore 2 5 4 2 3" xfId="2307"/>
    <cellStyle name="20% - Colore 2 5 4 3" xfId="2308"/>
    <cellStyle name="20% - Colore 2 5 4 3 2" xfId="2309"/>
    <cellStyle name="20% - Colore 2 5 4 4" xfId="2310"/>
    <cellStyle name="20% - Colore 2 5 5" xfId="2311"/>
    <cellStyle name="20% - Colore 2 5 5 2" xfId="2312"/>
    <cellStyle name="20% - Colore 2 5 5 2 2" xfId="2313"/>
    <cellStyle name="20% - Colore 2 5 5 3" xfId="2314"/>
    <cellStyle name="20% - Colore 2 5 6" xfId="2315"/>
    <cellStyle name="20% - Colore 2 5 6 2" xfId="2316"/>
    <cellStyle name="20% - Colore 2 5 7" xfId="2317"/>
    <cellStyle name="20% - Colore 2 5 7 2" xfId="2318"/>
    <cellStyle name="20% - Colore 2 5 8" xfId="2319"/>
    <cellStyle name="20% - Colore 2 5 8 2" xfId="2320"/>
    <cellStyle name="20% - Colore 2 5 9" xfId="2321"/>
    <cellStyle name="20% - Colore 2 6" xfId="2322"/>
    <cellStyle name="20% - Colore 2 6 2" xfId="2323"/>
    <cellStyle name="20% - Colore 2 6 2 2" xfId="2324"/>
    <cellStyle name="20% - Colore 2 6 2 2 2" xfId="2325"/>
    <cellStyle name="20% - Colore 2 6 2 2 2 2" xfId="2326"/>
    <cellStyle name="20% - Colore 2 6 2 2 2 2 2" xfId="2327"/>
    <cellStyle name="20% - Colore 2 6 2 2 2 3" xfId="2328"/>
    <cellStyle name="20% - Colore 2 6 2 2 3" xfId="2329"/>
    <cellStyle name="20% - Colore 2 6 2 2 3 2" xfId="2330"/>
    <cellStyle name="20% - Colore 2 6 2 2 4" xfId="2331"/>
    <cellStyle name="20% - Colore 2 6 2 3" xfId="2332"/>
    <cellStyle name="20% - Colore 2 6 2 3 2" xfId="2333"/>
    <cellStyle name="20% - Colore 2 6 2 3 2 2" xfId="2334"/>
    <cellStyle name="20% - Colore 2 6 2 3 3" xfId="2335"/>
    <cellStyle name="20% - Colore 2 6 2 4" xfId="2336"/>
    <cellStyle name="20% - Colore 2 6 2 4 2" xfId="2337"/>
    <cellStyle name="20% - Colore 2 6 2 5" xfId="2338"/>
    <cellStyle name="20% - Colore 2 6 2 5 2" xfId="2339"/>
    <cellStyle name="20% - Colore 2 6 2 6" xfId="2340"/>
    <cellStyle name="20% - Colore 2 6 3" xfId="2341"/>
    <cellStyle name="20% - Colore 2 6 3 2" xfId="2342"/>
    <cellStyle name="20% - Colore 2 6 3 2 2" xfId="2343"/>
    <cellStyle name="20% - Colore 2 6 3 2 2 2" xfId="2344"/>
    <cellStyle name="20% - Colore 2 6 3 2 3" xfId="2345"/>
    <cellStyle name="20% - Colore 2 6 3 3" xfId="2346"/>
    <cellStyle name="20% - Colore 2 6 3 3 2" xfId="2347"/>
    <cellStyle name="20% - Colore 2 6 3 4" xfId="2348"/>
    <cellStyle name="20% - Colore 2 6 4" xfId="2349"/>
    <cellStyle name="20% - Colore 2 6 4 2" xfId="2350"/>
    <cellStyle name="20% - Colore 2 6 4 2 2" xfId="2351"/>
    <cellStyle name="20% - Colore 2 6 4 3" xfId="2352"/>
    <cellStyle name="20% - Colore 2 6 5" xfId="2353"/>
    <cellStyle name="20% - Colore 2 6 5 2" xfId="2354"/>
    <cellStyle name="20% - Colore 2 6 6" xfId="2355"/>
    <cellStyle name="20% - Colore 2 6 6 2" xfId="2356"/>
    <cellStyle name="20% - Colore 2 6 7" xfId="2357"/>
    <cellStyle name="20% - Colore 2 6 7 2" xfId="2358"/>
    <cellStyle name="20% - Colore 2 6 8" xfId="2359"/>
    <cellStyle name="20% - Colore 2 7" xfId="2360"/>
    <cellStyle name="20% - Colore 2 7 2" xfId="2361"/>
    <cellStyle name="20% - Colore 2 7 2 2" xfId="2362"/>
    <cellStyle name="20% - Colore 2 7 2 2 2" xfId="2363"/>
    <cellStyle name="20% - Colore 2 7 2 2 2 2" xfId="2364"/>
    <cellStyle name="20% - Colore 2 7 2 2 3" xfId="2365"/>
    <cellStyle name="20% - Colore 2 7 2 3" xfId="2366"/>
    <cellStyle name="20% - Colore 2 7 2 3 2" xfId="2367"/>
    <cellStyle name="20% - Colore 2 7 2 4" xfId="2368"/>
    <cellStyle name="20% - Colore 2 7 3" xfId="2369"/>
    <cellStyle name="20% - Colore 2 7 3 2" xfId="2370"/>
    <cellStyle name="20% - Colore 2 7 3 2 2" xfId="2371"/>
    <cellStyle name="20% - Colore 2 7 3 3" xfId="2372"/>
    <cellStyle name="20% - Colore 2 7 4" xfId="2373"/>
    <cellStyle name="20% - Colore 2 7 4 2" xfId="2374"/>
    <cellStyle name="20% - Colore 2 7 5" xfId="2375"/>
    <cellStyle name="20% - Colore 2 7 5 2" xfId="2376"/>
    <cellStyle name="20% - Colore 2 7 6" xfId="2377"/>
    <cellStyle name="20% - Colore 2 8" xfId="2378"/>
    <cellStyle name="20% - Colore 2 8 2" xfId="2379"/>
    <cellStyle name="20% - Colore 2 8 2 2" xfId="2380"/>
    <cellStyle name="20% - Colore 2 8 2 2 2" xfId="2381"/>
    <cellStyle name="20% - Colore 2 8 2 3" xfId="2382"/>
    <cellStyle name="20% - Colore 2 8 3" xfId="2383"/>
    <cellStyle name="20% - Colore 2 8 3 2" xfId="2384"/>
    <cellStyle name="20% - Colore 2 8 4" xfId="2385"/>
    <cellStyle name="20% - Colore 2 9" xfId="2386"/>
    <cellStyle name="20% - Colore 2 9 2" xfId="2387"/>
    <cellStyle name="20% - Colore 2 9 2 2" xfId="2388"/>
    <cellStyle name="20% - Colore 2 9 3" xfId="2389"/>
    <cellStyle name="20% - Colore 3 10" xfId="2390"/>
    <cellStyle name="20% - Colore 3 10 2" xfId="2391"/>
    <cellStyle name="20% - Colore 3 11" xfId="2392"/>
    <cellStyle name="20% - Colore 3 11 2" xfId="2393"/>
    <cellStyle name="20% - Colore 3 12" xfId="2394"/>
    <cellStyle name="20% - Colore 3 12 2" xfId="2395"/>
    <cellStyle name="20% - Colore 3 13" xfId="2396"/>
    <cellStyle name="20% - Colore 3 14" xfId="2397"/>
    <cellStyle name="20% - Colore 3 2" xfId="2398"/>
    <cellStyle name="20% - Colore 3 2 10" xfId="2399"/>
    <cellStyle name="20% - Colore 3 2 10 2" xfId="2400"/>
    <cellStyle name="20% - Colore 3 2 11" xfId="2401"/>
    <cellStyle name="20% - Colore 3 2 11 2" xfId="2402"/>
    <cellStyle name="20% - Colore 3 2 12" xfId="2403"/>
    <cellStyle name="20% - Colore 3 2 13" xfId="2404"/>
    <cellStyle name="20% - Colore 3 2 14" xfId="2405"/>
    <cellStyle name="20% - Colore 3 2 2" xfId="2406"/>
    <cellStyle name="20% - Colore 3 2 2 10" xfId="2407"/>
    <cellStyle name="20% - Colore 3 2 2 10 2" xfId="2408"/>
    <cellStyle name="20% - Colore 3 2 2 11" xfId="2409"/>
    <cellStyle name="20% - Colore 3 2 2 2" xfId="2410"/>
    <cellStyle name="20% - Colore 3 2 2 2 10" xfId="2411"/>
    <cellStyle name="20% - Colore 3 2 2 2 2" xfId="2412"/>
    <cellStyle name="20% - Colore 3 2 2 2 2 2" xfId="2413"/>
    <cellStyle name="20% - Colore 3 2 2 2 2 2 2" xfId="2414"/>
    <cellStyle name="20% - Colore 3 2 2 2 2 2 2 2" xfId="2415"/>
    <cellStyle name="20% - Colore 3 2 2 2 2 2 2 2 2" xfId="2416"/>
    <cellStyle name="20% - Colore 3 2 2 2 2 2 2 2 2 2" xfId="2417"/>
    <cellStyle name="20% - Colore 3 2 2 2 2 2 2 2 2 2 2" xfId="2418"/>
    <cellStyle name="20% - Colore 3 2 2 2 2 2 2 2 2 3" xfId="2419"/>
    <cellStyle name="20% - Colore 3 2 2 2 2 2 2 2 3" xfId="2420"/>
    <cellStyle name="20% - Colore 3 2 2 2 2 2 2 2 3 2" xfId="2421"/>
    <cellStyle name="20% - Colore 3 2 2 2 2 2 2 2 4" xfId="2422"/>
    <cellStyle name="20% - Colore 3 2 2 2 2 2 2 3" xfId="2423"/>
    <cellStyle name="20% - Colore 3 2 2 2 2 2 2 3 2" xfId="2424"/>
    <cellStyle name="20% - Colore 3 2 2 2 2 2 2 3 2 2" xfId="2425"/>
    <cellStyle name="20% - Colore 3 2 2 2 2 2 2 3 3" xfId="2426"/>
    <cellStyle name="20% - Colore 3 2 2 2 2 2 2 4" xfId="2427"/>
    <cellStyle name="20% - Colore 3 2 2 2 2 2 2 4 2" xfId="2428"/>
    <cellStyle name="20% - Colore 3 2 2 2 2 2 2 5" xfId="2429"/>
    <cellStyle name="20% - Colore 3 2 2 2 2 2 3" xfId="2430"/>
    <cellStyle name="20% - Colore 3 2 2 2 2 2 3 2" xfId="2431"/>
    <cellStyle name="20% - Colore 3 2 2 2 2 2 3 2 2" xfId="2432"/>
    <cellStyle name="20% - Colore 3 2 2 2 2 2 3 2 2 2" xfId="2433"/>
    <cellStyle name="20% - Colore 3 2 2 2 2 2 3 2 3" xfId="2434"/>
    <cellStyle name="20% - Colore 3 2 2 2 2 2 3 3" xfId="2435"/>
    <cellStyle name="20% - Colore 3 2 2 2 2 2 3 3 2" xfId="2436"/>
    <cellStyle name="20% - Colore 3 2 2 2 2 2 3 4" xfId="2437"/>
    <cellStyle name="20% - Colore 3 2 2 2 2 2 4" xfId="2438"/>
    <cellStyle name="20% - Colore 3 2 2 2 2 2 4 2" xfId="2439"/>
    <cellStyle name="20% - Colore 3 2 2 2 2 2 4 2 2" xfId="2440"/>
    <cellStyle name="20% - Colore 3 2 2 2 2 2 4 3" xfId="2441"/>
    <cellStyle name="20% - Colore 3 2 2 2 2 2 5" xfId="2442"/>
    <cellStyle name="20% - Colore 3 2 2 2 2 2 5 2" xfId="2443"/>
    <cellStyle name="20% - Colore 3 2 2 2 2 2 6" xfId="2444"/>
    <cellStyle name="20% - Colore 3 2 2 2 2 2 6 2" xfId="2445"/>
    <cellStyle name="20% - Colore 3 2 2 2 2 2 7" xfId="2446"/>
    <cellStyle name="20% - Colore 3 2 2 2 2 2 7 2" xfId="2447"/>
    <cellStyle name="20% - Colore 3 2 2 2 2 2 8" xfId="2448"/>
    <cellStyle name="20% - Colore 3 2 2 2 2 3" xfId="2449"/>
    <cellStyle name="20% - Colore 3 2 2 2 2 3 2" xfId="2450"/>
    <cellStyle name="20% - Colore 3 2 2 2 2 3 2 2" xfId="2451"/>
    <cellStyle name="20% - Colore 3 2 2 2 2 3 2 2 2" xfId="2452"/>
    <cellStyle name="20% - Colore 3 2 2 2 2 3 2 2 2 2" xfId="2453"/>
    <cellStyle name="20% - Colore 3 2 2 2 2 3 2 2 3" xfId="2454"/>
    <cellStyle name="20% - Colore 3 2 2 2 2 3 2 3" xfId="2455"/>
    <cellStyle name="20% - Colore 3 2 2 2 2 3 2 3 2" xfId="2456"/>
    <cellStyle name="20% - Colore 3 2 2 2 2 3 2 4" xfId="2457"/>
    <cellStyle name="20% - Colore 3 2 2 2 2 3 3" xfId="2458"/>
    <cellStyle name="20% - Colore 3 2 2 2 2 3 3 2" xfId="2459"/>
    <cellStyle name="20% - Colore 3 2 2 2 2 3 3 2 2" xfId="2460"/>
    <cellStyle name="20% - Colore 3 2 2 2 2 3 3 3" xfId="2461"/>
    <cellStyle name="20% - Colore 3 2 2 2 2 3 4" xfId="2462"/>
    <cellStyle name="20% - Colore 3 2 2 2 2 3 4 2" xfId="2463"/>
    <cellStyle name="20% - Colore 3 2 2 2 2 3 5" xfId="2464"/>
    <cellStyle name="20% - Colore 3 2 2 2 2 4" xfId="2465"/>
    <cellStyle name="20% - Colore 3 2 2 2 2 4 2" xfId="2466"/>
    <cellStyle name="20% - Colore 3 2 2 2 2 4 2 2" xfId="2467"/>
    <cellStyle name="20% - Colore 3 2 2 2 2 4 2 2 2" xfId="2468"/>
    <cellStyle name="20% - Colore 3 2 2 2 2 4 2 3" xfId="2469"/>
    <cellStyle name="20% - Colore 3 2 2 2 2 4 3" xfId="2470"/>
    <cellStyle name="20% - Colore 3 2 2 2 2 4 3 2" xfId="2471"/>
    <cellStyle name="20% - Colore 3 2 2 2 2 4 4" xfId="2472"/>
    <cellStyle name="20% - Colore 3 2 2 2 2 5" xfId="2473"/>
    <cellStyle name="20% - Colore 3 2 2 2 2 5 2" xfId="2474"/>
    <cellStyle name="20% - Colore 3 2 2 2 2 5 2 2" xfId="2475"/>
    <cellStyle name="20% - Colore 3 2 2 2 2 5 3" xfId="2476"/>
    <cellStyle name="20% - Colore 3 2 2 2 2 6" xfId="2477"/>
    <cellStyle name="20% - Colore 3 2 2 2 2 6 2" xfId="2478"/>
    <cellStyle name="20% - Colore 3 2 2 2 2 7" xfId="2479"/>
    <cellStyle name="20% - Colore 3 2 2 2 2 7 2" xfId="2480"/>
    <cellStyle name="20% - Colore 3 2 2 2 2 8" xfId="2481"/>
    <cellStyle name="20% - Colore 3 2 2 2 2 8 2" xfId="2482"/>
    <cellStyle name="20% - Colore 3 2 2 2 2 9" xfId="2483"/>
    <cellStyle name="20% - Colore 3 2 2 2 3" xfId="2484"/>
    <cellStyle name="20% - Colore 3 2 2 2 3 2" xfId="2485"/>
    <cellStyle name="20% - Colore 3 2 2 2 3 2 2" xfId="2486"/>
    <cellStyle name="20% - Colore 3 2 2 2 3 2 2 2" xfId="2487"/>
    <cellStyle name="20% - Colore 3 2 2 2 3 2 2 2 2" xfId="2488"/>
    <cellStyle name="20% - Colore 3 2 2 2 3 2 2 2 2 2" xfId="2489"/>
    <cellStyle name="20% - Colore 3 2 2 2 3 2 2 2 3" xfId="2490"/>
    <cellStyle name="20% - Colore 3 2 2 2 3 2 2 3" xfId="2491"/>
    <cellStyle name="20% - Colore 3 2 2 2 3 2 2 3 2" xfId="2492"/>
    <cellStyle name="20% - Colore 3 2 2 2 3 2 2 4" xfId="2493"/>
    <cellStyle name="20% - Colore 3 2 2 2 3 2 3" xfId="2494"/>
    <cellStyle name="20% - Colore 3 2 2 2 3 2 3 2" xfId="2495"/>
    <cellStyle name="20% - Colore 3 2 2 2 3 2 3 2 2" xfId="2496"/>
    <cellStyle name="20% - Colore 3 2 2 2 3 2 3 3" xfId="2497"/>
    <cellStyle name="20% - Colore 3 2 2 2 3 2 4" xfId="2498"/>
    <cellStyle name="20% - Colore 3 2 2 2 3 2 4 2" xfId="2499"/>
    <cellStyle name="20% - Colore 3 2 2 2 3 2 5" xfId="2500"/>
    <cellStyle name="20% - Colore 3 2 2 2 3 2 5 2" xfId="2501"/>
    <cellStyle name="20% - Colore 3 2 2 2 3 2 6" xfId="2502"/>
    <cellStyle name="20% - Colore 3 2 2 2 3 3" xfId="2503"/>
    <cellStyle name="20% - Colore 3 2 2 2 3 3 2" xfId="2504"/>
    <cellStyle name="20% - Colore 3 2 2 2 3 3 2 2" xfId="2505"/>
    <cellStyle name="20% - Colore 3 2 2 2 3 3 2 2 2" xfId="2506"/>
    <cellStyle name="20% - Colore 3 2 2 2 3 3 2 3" xfId="2507"/>
    <cellStyle name="20% - Colore 3 2 2 2 3 3 3" xfId="2508"/>
    <cellStyle name="20% - Colore 3 2 2 2 3 3 3 2" xfId="2509"/>
    <cellStyle name="20% - Colore 3 2 2 2 3 3 4" xfId="2510"/>
    <cellStyle name="20% - Colore 3 2 2 2 3 4" xfId="2511"/>
    <cellStyle name="20% - Colore 3 2 2 2 3 4 2" xfId="2512"/>
    <cellStyle name="20% - Colore 3 2 2 2 3 4 2 2" xfId="2513"/>
    <cellStyle name="20% - Colore 3 2 2 2 3 4 3" xfId="2514"/>
    <cellStyle name="20% - Colore 3 2 2 2 3 5" xfId="2515"/>
    <cellStyle name="20% - Colore 3 2 2 2 3 5 2" xfId="2516"/>
    <cellStyle name="20% - Colore 3 2 2 2 3 6" xfId="2517"/>
    <cellStyle name="20% - Colore 3 2 2 2 3 6 2" xfId="2518"/>
    <cellStyle name="20% - Colore 3 2 2 2 3 7" xfId="2519"/>
    <cellStyle name="20% - Colore 3 2 2 2 3 7 2" xfId="2520"/>
    <cellStyle name="20% - Colore 3 2 2 2 3 8" xfId="2521"/>
    <cellStyle name="20% - Colore 3 2 2 2 4" xfId="2522"/>
    <cellStyle name="20% - Colore 3 2 2 2 4 2" xfId="2523"/>
    <cellStyle name="20% - Colore 3 2 2 2 4 2 2" xfId="2524"/>
    <cellStyle name="20% - Colore 3 2 2 2 4 2 2 2" xfId="2525"/>
    <cellStyle name="20% - Colore 3 2 2 2 4 2 2 2 2" xfId="2526"/>
    <cellStyle name="20% - Colore 3 2 2 2 4 2 2 3" xfId="2527"/>
    <cellStyle name="20% - Colore 3 2 2 2 4 2 3" xfId="2528"/>
    <cellStyle name="20% - Colore 3 2 2 2 4 2 3 2" xfId="2529"/>
    <cellStyle name="20% - Colore 3 2 2 2 4 2 4" xfId="2530"/>
    <cellStyle name="20% - Colore 3 2 2 2 4 3" xfId="2531"/>
    <cellStyle name="20% - Colore 3 2 2 2 4 3 2" xfId="2532"/>
    <cellStyle name="20% - Colore 3 2 2 2 4 3 2 2" xfId="2533"/>
    <cellStyle name="20% - Colore 3 2 2 2 4 3 3" xfId="2534"/>
    <cellStyle name="20% - Colore 3 2 2 2 4 4" xfId="2535"/>
    <cellStyle name="20% - Colore 3 2 2 2 4 4 2" xfId="2536"/>
    <cellStyle name="20% - Colore 3 2 2 2 4 5" xfId="2537"/>
    <cellStyle name="20% - Colore 3 2 2 2 4 5 2" xfId="2538"/>
    <cellStyle name="20% - Colore 3 2 2 2 4 6" xfId="2539"/>
    <cellStyle name="20% - Colore 3 2 2 2 5" xfId="2540"/>
    <cellStyle name="20% - Colore 3 2 2 2 5 2" xfId="2541"/>
    <cellStyle name="20% - Colore 3 2 2 2 5 2 2" xfId="2542"/>
    <cellStyle name="20% - Colore 3 2 2 2 5 2 2 2" xfId="2543"/>
    <cellStyle name="20% - Colore 3 2 2 2 5 2 3" xfId="2544"/>
    <cellStyle name="20% - Colore 3 2 2 2 5 3" xfId="2545"/>
    <cellStyle name="20% - Colore 3 2 2 2 5 3 2" xfId="2546"/>
    <cellStyle name="20% - Colore 3 2 2 2 5 4" xfId="2547"/>
    <cellStyle name="20% - Colore 3 2 2 2 6" xfId="2548"/>
    <cellStyle name="20% - Colore 3 2 2 2 6 2" xfId="2549"/>
    <cellStyle name="20% - Colore 3 2 2 2 6 2 2" xfId="2550"/>
    <cellStyle name="20% - Colore 3 2 2 2 6 3" xfId="2551"/>
    <cellStyle name="20% - Colore 3 2 2 2 7" xfId="2552"/>
    <cellStyle name="20% - Colore 3 2 2 2 7 2" xfId="2553"/>
    <cellStyle name="20% - Colore 3 2 2 2 8" xfId="2554"/>
    <cellStyle name="20% - Colore 3 2 2 2 8 2" xfId="2555"/>
    <cellStyle name="20% - Colore 3 2 2 2 9" xfId="2556"/>
    <cellStyle name="20% - Colore 3 2 2 2 9 2" xfId="2557"/>
    <cellStyle name="20% - Colore 3 2 2 3" xfId="2558"/>
    <cellStyle name="20% - Colore 3 2 2 3 2" xfId="2559"/>
    <cellStyle name="20% - Colore 3 2 2 3 2 2" xfId="2560"/>
    <cellStyle name="20% - Colore 3 2 2 3 2 2 2" xfId="2561"/>
    <cellStyle name="20% - Colore 3 2 2 3 2 2 2 2" xfId="2562"/>
    <cellStyle name="20% - Colore 3 2 2 3 2 2 2 2 2" xfId="2563"/>
    <cellStyle name="20% - Colore 3 2 2 3 2 2 2 2 2 2" xfId="2564"/>
    <cellStyle name="20% - Colore 3 2 2 3 2 2 2 2 3" xfId="2565"/>
    <cellStyle name="20% - Colore 3 2 2 3 2 2 2 3" xfId="2566"/>
    <cellStyle name="20% - Colore 3 2 2 3 2 2 2 3 2" xfId="2567"/>
    <cellStyle name="20% - Colore 3 2 2 3 2 2 2 4" xfId="2568"/>
    <cellStyle name="20% - Colore 3 2 2 3 2 2 3" xfId="2569"/>
    <cellStyle name="20% - Colore 3 2 2 3 2 2 3 2" xfId="2570"/>
    <cellStyle name="20% - Colore 3 2 2 3 2 2 3 2 2" xfId="2571"/>
    <cellStyle name="20% - Colore 3 2 2 3 2 2 3 3" xfId="2572"/>
    <cellStyle name="20% - Colore 3 2 2 3 2 2 4" xfId="2573"/>
    <cellStyle name="20% - Colore 3 2 2 3 2 2 4 2" xfId="2574"/>
    <cellStyle name="20% - Colore 3 2 2 3 2 2 5" xfId="2575"/>
    <cellStyle name="20% - Colore 3 2 2 3 2 3" xfId="2576"/>
    <cellStyle name="20% - Colore 3 2 2 3 2 3 2" xfId="2577"/>
    <cellStyle name="20% - Colore 3 2 2 3 2 3 2 2" xfId="2578"/>
    <cellStyle name="20% - Colore 3 2 2 3 2 3 2 2 2" xfId="2579"/>
    <cellStyle name="20% - Colore 3 2 2 3 2 3 2 3" xfId="2580"/>
    <cellStyle name="20% - Colore 3 2 2 3 2 3 3" xfId="2581"/>
    <cellStyle name="20% - Colore 3 2 2 3 2 3 3 2" xfId="2582"/>
    <cellStyle name="20% - Colore 3 2 2 3 2 3 4" xfId="2583"/>
    <cellStyle name="20% - Colore 3 2 2 3 2 4" xfId="2584"/>
    <cellStyle name="20% - Colore 3 2 2 3 2 4 2" xfId="2585"/>
    <cellStyle name="20% - Colore 3 2 2 3 2 4 2 2" xfId="2586"/>
    <cellStyle name="20% - Colore 3 2 2 3 2 4 3" xfId="2587"/>
    <cellStyle name="20% - Colore 3 2 2 3 2 5" xfId="2588"/>
    <cellStyle name="20% - Colore 3 2 2 3 2 5 2" xfId="2589"/>
    <cellStyle name="20% - Colore 3 2 2 3 2 6" xfId="2590"/>
    <cellStyle name="20% - Colore 3 2 2 3 2 6 2" xfId="2591"/>
    <cellStyle name="20% - Colore 3 2 2 3 2 7" xfId="2592"/>
    <cellStyle name="20% - Colore 3 2 2 3 2 7 2" xfId="2593"/>
    <cellStyle name="20% - Colore 3 2 2 3 2 8" xfId="2594"/>
    <cellStyle name="20% - Colore 3 2 2 3 3" xfId="2595"/>
    <cellStyle name="20% - Colore 3 2 2 3 3 2" xfId="2596"/>
    <cellStyle name="20% - Colore 3 2 2 3 3 2 2" xfId="2597"/>
    <cellStyle name="20% - Colore 3 2 2 3 3 2 2 2" xfId="2598"/>
    <cellStyle name="20% - Colore 3 2 2 3 3 2 2 2 2" xfId="2599"/>
    <cellStyle name="20% - Colore 3 2 2 3 3 2 2 3" xfId="2600"/>
    <cellStyle name="20% - Colore 3 2 2 3 3 2 3" xfId="2601"/>
    <cellStyle name="20% - Colore 3 2 2 3 3 2 3 2" xfId="2602"/>
    <cellStyle name="20% - Colore 3 2 2 3 3 2 4" xfId="2603"/>
    <cellStyle name="20% - Colore 3 2 2 3 3 3" xfId="2604"/>
    <cellStyle name="20% - Colore 3 2 2 3 3 3 2" xfId="2605"/>
    <cellStyle name="20% - Colore 3 2 2 3 3 3 2 2" xfId="2606"/>
    <cellStyle name="20% - Colore 3 2 2 3 3 3 3" xfId="2607"/>
    <cellStyle name="20% - Colore 3 2 2 3 3 4" xfId="2608"/>
    <cellStyle name="20% - Colore 3 2 2 3 3 4 2" xfId="2609"/>
    <cellStyle name="20% - Colore 3 2 2 3 3 5" xfId="2610"/>
    <cellStyle name="20% - Colore 3 2 2 3 4" xfId="2611"/>
    <cellStyle name="20% - Colore 3 2 2 3 4 2" xfId="2612"/>
    <cellStyle name="20% - Colore 3 2 2 3 4 2 2" xfId="2613"/>
    <cellStyle name="20% - Colore 3 2 2 3 4 2 2 2" xfId="2614"/>
    <cellStyle name="20% - Colore 3 2 2 3 4 2 3" xfId="2615"/>
    <cellStyle name="20% - Colore 3 2 2 3 4 3" xfId="2616"/>
    <cellStyle name="20% - Colore 3 2 2 3 4 3 2" xfId="2617"/>
    <cellStyle name="20% - Colore 3 2 2 3 4 4" xfId="2618"/>
    <cellStyle name="20% - Colore 3 2 2 3 5" xfId="2619"/>
    <cellStyle name="20% - Colore 3 2 2 3 5 2" xfId="2620"/>
    <cellStyle name="20% - Colore 3 2 2 3 5 2 2" xfId="2621"/>
    <cellStyle name="20% - Colore 3 2 2 3 5 3" xfId="2622"/>
    <cellStyle name="20% - Colore 3 2 2 3 6" xfId="2623"/>
    <cellStyle name="20% - Colore 3 2 2 3 6 2" xfId="2624"/>
    <cellStyle name="20% - Colore 3 2 2 3 7" xfId="2625"/>
    <cellStyle name="20% - Colore 3 2 2 3 7 2" xfId="2626"/>
    <cellStyle name="20% - Colore 3 2 2 3 8" xfId="2627"/>
    <cellStyle name="20% - Colore 3 2 2 3 8 2" xfId="2628"/>
    <cellStyle name="20% - Colore 3 2 2 3 9" xfId="2629"/>
    <cellStyle name="20% - Colore 3 2 2 4" xfId="2630"/>
    <cellStyle name="20% - Colore 3 2 2 4 2" xfId="2631"/>
    <cellStyle name="20% - Colore 3 2 2 4 2 2" xfId="2632"/>
    <cellStyle name="20% - Colore 3 2 2 4 2 2 2" xfId="2633"/>
    <cellStyle name="20% - Colore 3 2 2 4 2 2 2 2" xfId="2634"/>
    <cellStyle name="20% - Colore 3 2 2 4 2 2 2 2 2" xfId="2635"/>
    <cellStyle name="20% - Colore 3 2 2 4 2 2 2 3" xfId="2636"/>
    <cellStyle name="20% - Colore 3 2 2 4 2 2 3" xfId="2637"/>
    <cellStyle name="20% - Colore 3 2 2 4 2 2 3 2" xfId="2638"/>
    <cellStyle name="20% - Colore 3 2 2 4 2 2 4" xfId="2639"/>
    <cellStyle name="20% - Colore 3 2 2 4 2 3" xfId="2640"/>
    <cellStyle name="20% - Colore 3 2 2 4 2 3 2" xfId="2641"/>
    <cellStyle name="20% - Colore 3 2 2 4 2 3 2 2" xfId="2642"/>
    <cellStyle name="20% - Colore 3 2 2 4 2 3 3" xfId="2643"/>
    <cellStyle name="20% - Colore 3 2 2 4 2 4" xfId="2644"/>
    <cellStyle name="20% - Colore 3 2 2 4 2 4 2" xfId="2645"/>
    <cellStyle name="20% - Colore 3 2 2 4 2 5" xfId="2646"/>
    <cellStyle name="20% - Colore 3 2 2 4 2 5 2" xfId="2647"/>
    <cellStyle name="20% - Colore 3 2 2 4 2 6" xfId="2648"/>
    <cellStyle name="20% - Colore 3 2 2 4 3" xfId="2649"/>
    <cellStyle name="20% - Colore 3 2 2 4 3 2" xfId="2650"/>
    <cellStyle name="20% - Colore 3 2 2 4 3 2 2" xfId="2651"/>
    <cellStyle name="20% - Colore 3 2 2 4 3 2 2 2" xfId="2652"/>
    <cellStyle name="20% - Colore 3 2 2 4 3 2 3" xfId="2653"/>
    <cellStyle name="20% - Colore 3 2 2 4 3 3" xfId="2654"/>
    <cellStyle name="20% - Colore 3 2 2 4 3 3 2" xfId="2655"/>
    <cellStyle name="20% - Colore 3 2 2 4 3 4" xfId="2656"/>
    <cellStyle name="20% - Colore 3 2 2 4 4" xfId="2657"/>
    <cellStyle name="20% - Colore 3 2 2 4 4 2" xfId="2658"/>
    <cellStyle name="20% - Colore 3 2 2 4 4 2 2" xfId="2659"/>
    <cellStyle name="20% - Colore 3 2 2 4 4 3" xfId="2660"/>
    <cellStyle name="20% - Colore 3 2 2 4 5" xfId="2661"/>
    <cellStyle name="20% - Colore 3 2 2 4 5 2" xfId="2662"/>
    <cellStyle name="20% - Colore 3 2 2 4 6" xfId="2663"/>
    <cellStyle name="20% - Colore 3 2 2 4 6 2" xfId="2664"/>
    <cellStyle name="20% - Colore 3 2 2 4 7" xfId="2665"/>
    <cellStyle name="20% - Colore 3 2 2 4 7 2" xfId="2666"/>
    <cellStyle name="20% - Colore 3 2 2 4 8" xfId="2667"/>
    <cellStyle name="20% - Colore 3 2 2 5" xfId="2668"/>
    <cellStyle name="20% - Colore 3 2 2 5 2" xfId="2669"/>
    <cellStyle name="20% - Colore 3 2 2 5 2 2" xfId="2670"/>
    <cellStyle name="20% - Colore 3 2 2 5 2 2 2" xfId="2671"/>
    <cellStyle name="20% - Colore 3 2 2 5 2 2 2 2" xfId="2672"/>
    <cellStyle name="20% - Colore 3 2 2 5 2 2 3" xfId="2673"/>
    <cellStyle name="20% - Colore 3 2 2 5 2 3" xfId="2674"/>
    <cellStyle name="20% - Colore 3 2 2 5 2 3 2" xfId="2675"/>
    <cellStyle name="20% - Colore 3 2 2 5 2 4" xfId="2676"/>
    <cellStyle name="20% - Colore 3 2 2 5 3" xfId="2677"/>
    <cellStyle name="20% - Colore 3 2 2 5 3 2" xfId="2678"/>
    <cellStyle name="20% - Colore 3 2 2 5 3 2 2" xfId="2679"/>
    <cellStyle name="20% - Colore 3 2 2 5 3 3" xfId="2680"/>
    <cellStyle name="20% - Colore 3 2 2 5 4" xfId="2681"/>
    <cellStyle name="20% - Colore 3 2 2 5 4 2" xfId="2682"/>
    <cellStyle name="20% - Colore 3 2 2 5 5" xfId="2683"/>
    <cellStyle name="20% - Colore 3 2 2 5 5 2" xfId="2684"/>
    <cellStyle name="20% - Colore 3 2 2 5 6" xfId="2685"/>
    <cellStyle name="20% - Colore 3 2 2 6" xfId="2686"/>
    <cellStyle name="20% - Colore 3 2 2 6 2" xfId="2687"/>
    <cellStyle name="20% - Colore 3 2 2 6 2 2" xfId="2688"/>
    <cellStyle name="20% - Colore 3 2 2 6 2 2 2" xfId="2689"/>
    <cellStyle name="20% - Colore 3 2 2 6 2 3" xfId="2690"/>
    <cellStyle name="20% - Colore 3 2 2 6 3" xfId="2691"/>
    <cellStyle name="20% - Colore 3 2 2 6 3 2" xfId="2692"/>
    <cellStyle name="20% - Colore 3 2 2 6 4" xfId="2693"/>
    <cellStyle name="20% - Colore 3 2 2 7" xfId="2694"/>
    <cellStyle name="20% - Colore 3 2 2 7 2" xfId="2695"/>
    <cellStyle name="20% - Colore 3 2 2 7 2 2" xfId="2696"/>
    <cellStyle name="20% - Colore 3 2 2 7 3" xfId="2697"/>
    <cellStyle name="20% - Colore 3 2 2 8" xfId="2698"/>
    <cellStyle name="20% - Colore 3 2 2 8 2" xfId="2699"/>
    <cellStyle name="20% - Colore 3 2 2 9" xfId="2700"/>
    <cellStyle name="20% - Colore 3 2 2 9 2" xfId="2701"/>
    <cellStyle name="20% - Colore 3 2 3" xfId="2702"/>
    <cellStyle name="20% - Colore 3 2 3 10" xfId="2703"/>
    <cellStyle name="20% - Colore 3 2 3 2" xfId="2704"/>
    <cellStyle name="20% - Colore 3 2 3 2 2" xfId="2705"/>
    <cellStyle name="20% - Colore 3 2 3 2 2 2" xfId="2706"/>
    <cellStyle name="20% - Colore 3 2 3 2 2 2 2" xfId="2707"/>
    <cellStyle name="20% - Colore 3 2 3 2 2 2 2 2" xfId="2708"/>
    <cellStyle name="20% - Colore 3 2 3 2 2 2 2 2 2" xfId="2709"/>
    <cellStyle name="20% - Colore 3 2 3 2 2 2 2 2 2 2" xfId="2710"/>
    <cellStyle name="20% - Colore 3 2 3 2 2 2 2 2 3" xfId="2711"/>
    <cellStyle name="20% - Colore 3 2 3 2 2 2 2 3" xfId="2712"/>
    <cellStyle name="20% - Colore 3 2 3 2 2 2 2 3 2" xfId="2713"/>
    <cellStyle name="20% - Colore 3 2 3 2 2 2 2 4" xfId="2714"/>
    <cellStyle name="20% - Colore 3 2 3 2 2 2 3" xfId="2715"/>
    <cellStyle name="20% - Colore 3 2 3 2 2 2 3 2" xfId="2716"/>
    <cellStyle name="20% - Colore 3 2 3 2 2 2 3 2 2" xfId="2717"/>
    <cellStyle name="20% - Colore 3 2 3 2 2 2 3 3" xfId="2718"/>
    <cellStyle name="20% - Colore 3 2 3 2 2 2 4" xfId="2719"/>
    <cellStyle name="20% - Colore 3 2 3 2 2 2 4 2" xfId="2720"/>
    <cellStyle name="20% - Colore 3 2 3 2 2 2 5" xfId="2721"/>
    <cellStyle name="20% - Colore 3 2 3 2 2 3" xfId="2722"/>
    <cellStyle name="20% - Colore 3 2 3 2 2 3 2" xfId="2723"/>
    <cellStyle name="20% - Colore 3 2 3 2 2 3 2 2" xfId="2724"/>
    <cellStyle name="20% - Colore 3 2 3 2 2 3 2 2 2" xfId="2725"/>
    <cellStyle name="20% - Colore 3 2 3 2 2 3 2 3" xfId="2726"/>
    <cellStyle name="20% - Colore 3 2 3 2 2 3 3" xfId="2727"/>
    <cellStyle name="20% - Colore 3 2 3 2 2 3 3 2" xfId="2728"/>
    <cellStyle name="20% - Colore 3 2 3 2 2 3 4" xfId="2729"/>
    <cellStyle name="20% - Colore 3 2 3 2 2 4" xfId="2730"/>
    <cellStyle name="20% - Colore 3 2 3 2 2 4 2" xfId="2731"/>
    <cellStyle name="20% - Colore 3 2 3 2 2 4 2 2" xfId="2732"/>
    <cellStyle name="20% - Colore 3 2 3 2 2 4 3" xfId="2733"/>
    <cellStyle name="20% - Colore 3 2 3 2 2 5" xfId="2734"/>
    <cellStyle name="20% - Colore 3 2 3 2 2 5 2" xfId="2735"/>
    <cellStyle name="20% - Colore 3 2 3 2 2 6" xfId="2736"/>
    <cellStyle name="20% - Colore 3 2 3 2 2 6 2" xfId="2737"/>
    <cellStyle name="20% - Colore 3 2 3 2 2 7" xfId="2738"/>
    <cellStyle name="20% - Colore 3 2 3 2 2 7 2" xfId="2739"/>
    <cellStyle name="20% - Colore 3 2 3 2 2 8" xfId="2740"/>
    <cellStyle name="20% - Colore 3 2 3 2 3" xfId="2741"/>
    <cellStyle name="20% - Colore 3 2 3 2 3 2" xfId="2742"/>
    <cellStyle name="20% - Colore 3 2 3 2 3 2 2" xfId="2743"/>
    <cellStyle name="20% - Colore 3 2 3 2 3 2 2 2" xfId="2744"/>
    <cellStyle name="20% - Colore 3 2 3 2 3 2 2 2 2" xfId="2745"/>
    <cellStyle name="20% - Colore 3 2 3 2 3 2 2 3" xfId="2746"/>
    <cellStyle name="20% - Colore 3 2 3 2 3 2 3" xfId="2747"/>
    <cellStyle name="20% - Colore 3 2 3 2 3 2 3 2" xfId="2748"/>
    <cellStyle name="20% - Colore 3 2 3 2 3 2 4" xfId="2749"/>
    <cellStyle name="20% - Colore 3 2 3 2 3 3" xfId="2750"/>
    <cellStyle name="20% - Colore 3 2 3 2 3 3 2" xfId="2751"/>
    <cellStyle name="20% - Colore 3 2 3 2 3 3 2 2" xfId="2752"/>
    <cellStyle name="20% - Colore 3 2 3 2 3 3 3" xfId="2753"/>
    <cellStyle name="20% - Colore 3 2 3 2 3 4" xfId="2754"/>
    <cellStyle name="20% - Colore 3 2 3 2 3 4 2" xfId="2755"/>
    <cellStyle name="20% - Colore 3 2 3 2 3 5" xfId="2756"/>
    <cellStyle name="20% - Colore 3 2 3 2 4" xfId="2757"/>
    <cellStyle name="20% - Colore 3 2 3 2 4 2" xfId="2758"/>
    <cellStyle name="20% - Colore 3 2 3 2 4 2 2" xfId="2759"/>
    <cellStyle name="20% - Colore 3 2 3 2 4 2 2 2" xfId="2760"/>
    <cellStyle name="20% - Colore 3 2 3 2 4 2 3" xfId="2761"/>
    <cellStyle name="20% - Colore 3 2 3 2 4 3" xfId="2762"/>
    <cellStyle name="20% - Colore 3 2 3 2 4 3 2" xfId="2763"/>
    <cellStyle name="20% - Colore 3 2 3 2 4 4" xfId="2764"/>
    <cellStyle name="20% - Colore 3 2 3 2 5" xfId="2765"/>
    <cellStyle name="20% - Colore 3 2 3 2 5 2" xfId="2766"/>
    <cellStyle name="20% - Colore 3 2 3 2 5 2 2" xfId="2767"/>
    <cellStyle name="20% - Colore 3 2 3 2 5 3" xfId="2768"/>
    <cellStyle name="20% - Colore 3 2 3 2 6" xfId="2769"/>
    <cellStyle name="20% - Colore 3 2 3 2 6 2" xfId="2770"/>
    <cellStyle name="20% - Colore 3 2 3 2 7" xfId="2771"/>
    <cellStyle name="20% - Colore 3 2 3 2 7 2" xfId="2772"/>
    <cellStyle name="20% - Colore 3 2 3 2 8" xfId="2773"/>
    <cellStyle name="20% - Colore 3 2 3 2 8 2" xfId="2774"/>
    <cellStyle name="20% - Colore 3 2 3 2 9" xfId="2775"/>
    <cellStyle name="20% - Colore 3 2 3 3" xfId="2776"/>
    <cellStyle name="20% - Colore 3 2 3 3 2" xfId="2777"/>
    <cellStyle name="20% - Colore 3 2 3 3 2 2" xfId="2778"/>
    <cellStyle name="20% - Colore 3 2 3 3 2 2 2" xfId="2779"/>
    <cellStyle name="20% - Colore 3 2 3 3 2 2 2 2" xfId="2780"/>
    <cellStyle name="20% - Colore 3 2 3 3 2 2 2 2 2" xfId="2781"/>
    <cellStyle name="20% - Colore 3 2 3 3 2 2 2 3" xfId="2782"/>
    <cellStyle name="20% - Colore 3 2 3 3 2 2 3" xfId="2783"/>
    <cellStyle name="20% - Colore 3 2 3 3 2 2 3 2" xfId="2784"/>
    <cellStyle name="20% - Colore 3 2 3 3 2 2 4" xfId="2785"/>
    <cellStyle name="20% - Colore 3 2 3 3 2 3" xfId="2786"/>
    <cellStyle name="20% - Colore 3 2 3 3 2 3 2" xfId="2787"/>
    <cellStyle name="20% - Colore 3 2 3 3 2 3 2 2" xfId="2788"/>
    <cellStyle name="20% - Colore 3 2 3 3 2 3 3" xfId="2789"/>
    <cellStyle name="20% - Colore 3 2 3 3 2 4" xfId="2790"/>
    <cellStyle name="20% - Colore 3 2 3 3 2 4 2" xfId="2791"/>
    <cellStyle name="20% - Colore 3 2 3 3 2 5" xfId="2792"/>
    <cellStyle name="20% - Colore 3 2 3 3 2 5 2" xfId="2793"/>
    <cellStyle name="20% - Colore 3 2 3 3 2 6" xfId="2794"/>
    <cellStyle name="20% - Colore 3 2 3 3 3" xfId="2795"/>
    <cellStyle name="20% - Colore 3 2 3 3 3 2" xfId="2796"/>
    <cellStyle name="20% - Colore 3 2 3 3 3 2 2" xfId="2797"/>
    <cellStyle name="20% - Colore 3 2 3 3 3 2 2 2" xfId="2798"/>
    <cellStyle name="20% - Colore 3 2 3 3 3 2 3" xfId="2799"/>
    <cellStyle name="20% - Colore 3 2 3 3 3 3" xfId="2800"/>
    <cellStyle name="20% - Colore 3 2 3 3 3 3 2" xfId="2801"/>
    <cellStyle name="20% - Colore 3 2 3 3 3 4" xfId="2802"/>
    <cellStyle name="20% - Colore 3 2 3 3 4" xfId="2803"/>
    <cellStyle name="20% - Colore 3 2 3 3 4 2" xfId="2804"/>
    <cellStyle name="20% - Colore 3 2 3 3 4 2 2" xfId="2805"/>
    <cellStyle name="20% - Colore 3 2 3 3 4 3" xfId="2806"/>
    <cellStyle name="20% - Colore 3 2 3 3 5" xfId="2807"/>
    <cellStyle name="20% - Colore 3 2 3 3 5 2" xfId="2808"/>
    <cellStyle name="20% - Colore 3 2 3 3 6" xfId="2809"/>
    <cellStyle name="20% - Colore 3 2 3 3 6 2" xfId="2810"/>
    <cellStyle name="20% - Colore 3 2 3 3 7" xfId="2811"/>
    <cellStyle name="20% - Colore 3 2 3 3 7 2" xfId="2812"/>
    <cellStyle name="20% - Colore 3 2 3 3 8" xfId="2813"/>
    <cellStyle name="20% - Colore 3 2 3 4" xfId="2814"/>
    <cellStyle name="20% - Colore 3 2 3 4 2" xfId="2815"/>
    <cellStyle name="20% - Colore 3 2 3 4 2 2" xfId="2816"/>
    <cellStyle name="20% - Colore 3 2 3 4 2 2 2" xfId="2817"/>
    <cellStyle name="20% - Colore 3 2 3 4 2 2 2 2" xfId="2818"/>
    <cellStyle name="20% - Colore 3 2 3 4 2 2 3" xfId="2819"/>
    <cellStyle name="20% - Colore 3 2 3 4 2 3" xfId="2820"/>
    <cellStyle name="20% - Colore 3 2 3 4 2 3 2" xfId="2821"/>
    <cellStyle name="20% - Colore 3 2 3 4 2 4" xfId="2822"/>
    <cellStyle name="20% - Colore 3 2 3 4 3" xfId="2823"/>
    <cellStyle name="20% - Colore 3 2 3 4 3 2" xfId="2824"/>
    <cellStyle name="20% - Colore 3 2 3 4 3 2 2" xfId="2825"/>
    <cellStyle name="20% - Colore 3 2 3 4 3 3" xfId="2826"/>
    <cellStyle name="20% - Colore 3 2 3 4 4" xfId="2827"/>
    <cellStyle name="20% - Colore 3 2 3 4 4 2" xfId="2828"/>
    <cellStyle name="20% - Colore 3 2 3 4 5" xfId="2829"/>
    <cellStyle name="20% - Colore 3 2 3 4 5 2" xfId="2830"/>
    <cellStyle name="20% - Colore 3 2 3 4 6" xfId="2831"/>
    <cellStyle name="20% - Colore 3 2 3 5" xfId="2832"/>
    <cellStyle name="20% - Colore 3 2 3 5 2" xfId="2833"/>
    <cellStyle name="20% - Colore 3 2 3 5 2 2" xfId="2834"/>
    <cellStyle name="20% - Colore 3 2 3 5 2 2 2" xfId="2835"/>
    <cellStyle name="20% - Colore 3 2 3 5 2 3" xfId="2836"/>
    <cellStyle name="20% - Colore 3 2 3 5 3" xfId="2837"/>
    <cellStyle name="20% - Colore 3 2 3 5 3 2" xfId="2838"/>
    <cellStyle name="20% - Colore 3 2 3 5 4" xfId="2839"/>
    <cellStyle name="20% - Colore 3 2 3 6" xfId="2840"/>
    <cellStyle name="20% - Colore 3 2 3 6 2" xfId="2841"/>
    <cellStyle name="20% - Colore 3 2 3 6 2 2" xfId="2842"/>
    <cellStyle name="20% - Colore 3 2 3 6 3" xfId="2843"/>
    <cellStyle name="20% - Colore 3 2 3 7" xfId="2844"/>
    <cellStyle name="20% - Colore 3 2 3 7 2" xfId="2845"/>
    <cellStyle name="20% - Colore 3 2 3 8" xfId="2846"/>
    <cellStyle name="20% - Colore 3 2 3 8 2" xfId="2847"/>
    <cellStyle name="20% - Colore 3 2 3 9" xfId="2848"/>
    <cellStyle name="20% - Colore 3 2 3 9 2" xfId="2849"/>
    <cellStyle name="20% - Colore 3 2 4" xfId="2850"/>
    <cellStyle name="20% - Colore 3 2 4 2" xfId="2851"/>
    <cellStyle name="20% - Colore 3 2 4 2 2" xfId="2852"/>
    <cellStyle name="20% - Colore 3 2 4 2 2 2" xfId="2853"/>
    <cellStyle name="20% - Colore 3 2 4 2 2 2 2" xfId="2854"/>
    <cellStyle name="20% - Colore 3 2 4 2 2 2 2 2" xfId="2855"/>
    <cellStyle name="20% - Colore 3 2 4 2 2 2 2 2 2" xfId="2856"/>
    <cellStyle name="20% - Colore 3 2 4 2 2 2 2 3" xfId="2857"/>
    <cellStyle name="20% - Colore 3 2 4 2 2 2 3" xfId="2858"/>
    <cellStyle name="20% - Colore 3 2 4 2 2 2 3 2" xfId="2859"/>
    <cellStyle name="20% - Colore 3 2 4 2 2 2 4" xfId="2860"/>
    <cellStyle name="20% - Colore 3 2 4 2 2 3" xfId="2861"/>
    <cellStyle name="20% - Colore 3 2 4 2 2 3 2" xfId="2862"/>
    <cellStyle name="20% - Colore 3 2 4 2 2 3 2 2" xfId="2863"/>
    <cellStyle name="20% - Colore 3 2 4 2 2 3 3" xfId="2864"/>
    <cellStyle name="20% - Colore 3 2 4 2 2 4" xfId="2865"/>
    <cellStyle name="20% - Colore 3 2 4 2 2 4 2" xfId="2866"/>
    <cellStyle name="20% - Colore 3 2 4 2 2 5" xfId="2867"/>
    <cellStyle name="20% - Colore 3 2 4 2 3" xfId="2868"/>
    <cellStyle name="20% - Colore 3 2 4 2 3 2" xfId="2869"/>
    <cellStyle name="20% - Colore 3 2 4 2 3 2 2" xfId="2870"/>
    <cellStyle name="20% - Colore 3 2 4 2 3 2 2 2" xfId="2871"/>
    <cellStyle name="20% - Colore 3 2 4 2 3 2 3" xfId="2872"/>
    <cellStyle name="20% - Colore 3 2 4 2 3 3" xfId="2873"/>
    <cellStyle name="20% - Colore 3 2 4 2 3 3 2" xfId="2874"/>
    <cellStyle name="20% - Colore 3 2 4 2 3 4" xfId="2875"/>
    <cellStyle name="20% - Colore 3 2 4 2 4" xfId="2876"/>
    <cellStyle name="20% - Colore 3 2 4 2 4 2" xfId="2877"/>
    <cellStyle name="20% - Colore 3 2 4 2 4 2 2" xfId="2878"/>
    <cellStyle name="20% - Colore 3 2 4 2 4 3" xfId="2879"/>
    <cellStyle name="20% - Colore 3 2 4 2 5" xfId="2880"/>
    <cellStyle name="20% - Colore 3 2 4 2 5 2" xfId="2881"/>
    <cellStyle name="20% - Colore 3 2 4 2 6" xfId="2882"/>
    <cellStyle name="20% - Colore 3 2 4 2 6 2" xfId="2883"/>
    <cellStyle name="20% - Colore 3 2 4 2 7" xfId="2884"/>
    <cellStyle name="20% - Colore 3 2 4 2 7 2" xfId="2885"/>
    <cellStyle name="20% - Colore 3 2 4 2 8" xfId="2886"/>
    <cellStyle name="20% - Colore 3 2 4 3" xfId="2887"/>
    <cellStyle name="20% - Colore 3 2 4 3 2" xfId="2888"/>
    <cellStyle name="20% - Colore 3 2 4 3 2 2" xfId="2889"/>
    <cellStyle name="20% - Colore 3 2 4 3 2 2 2" xfId="2890"/>
    <cellStyle name="20% - Colore 3 2 4 3 2 2 2 2" xfId="2891"/>
    <cellStyle name="20% - Colore 3 2 4 3 2 2 3" xfId="2892"/>
    <cellStyle name="20% - Colore 3 2 4 3 2 3" xfId="2893"/>
    <cellStyle name="20% - Colore 3 2 4 3 2 3 2" xfId="2894"/>
    <cellStyle name="20% - Colore 3 2 4 3 2 4" xfId="2895"/>
    <cellStyle name="20% - Colore 3 2 4 3 3" xfId="2896"/>
    <cellStyle name="20% - Colore 3 2 4 3 3 2" xfId="2897"/>
    <cellStyle name="20% - Colore 3 2 4 3 3 2 2" xfId="2898"/>
    <cellStyle name="20% - Colore 3 2 4 3 3 3" xfId="2899"/>
    <cellStyle name="20% - Colore 3 2 4 3 4" xfId="2900"/>
    <cellStyle name="20% - Colore 3 2 4 3 4 2" xfId="2901"/>
    <cellStyle name="20% - Colore 3 2 4 3 5" xfId="2902"/>
    <cellStyle name="20% - Colore 3 2 4 4" xfId="2903"/>
    <cellStyle name="20% - Colore 3 2 4 4 2" xfId="2904"/>
    <cellStyle name="20% - Colore 3 2 4 4 2 2" xfId="2905"/>
    <cellStyle name="20% - Colore 3 2 4 4 2 2 2" xfId="2906"/>
    <cellStyle name="20% - Colore 3 2 4 4 2 3" xfId="2907"/>
    <cellStyle name="20% - Colore 3 2 4 4 3" xfId="2908"/>
    <cellStyle name="20% - Colore 3 2 4 4 3 2" xfId="2909"/>
    <cellStyle name="20% - Colore 3 2 4 4 4" xfId="2910"/>
    <cellStyle name="20% - Colore 3 2 4 5" xfId="2911"/>
    <cellStyle name="20% - Colore 3 2 4 5 2" xfId="2912"/>
    <cellStyle name="20% - Colore 3 2 4 5 2 2" xfId="2913"/>
    <cellStyle name="20% - Colore 3 2 4 5 3" xfId="2914"/>
    <cellStyle name="20% - Colore 3 2 4 6" xfId="2915"/>
    <cellStyle name="20% - Colore 3 2 4 6 2" xfId="2916"/>
    <cellStyle name="20% - Colore 3 2 4 7" xfId="2917"/>
    <cellStyle name="20% - Colore 3 2 4 7 2" xfId="2918"/>
    <cellStyle name="20% - Colore 3 2 4 8" xfId="2919"/>
    <cellStyle name="20% - Colore 3 2 4 8 2" xfId="2920"/>
    <cellStyle name="20% - Colore 3 2 4 9" xfId="2921"/>
    <cellStyle name="20% - Colore 3 2 5" xfId="2922"/>
    <cellStyle name="20% - Colore 3 2 5 2" xfId="2923"/>
    <cellStyle name="20% - Colore 3 2 5 2 2" xfId="2924"/>
    <cellStyle name="20% - Colore 3 2 5 2 2 2" xfId="2925"/>
    <cellStyle name="20% - Colore 3 2 5 2 2 2 2" xfId="2926"/>
    <cellStyle name="20% - Colore 3 2 5 2 2 2 2 2" xfId="2927"/>
    <cellStyle name="20% - Colore 3 2 5 2 2 2 3" xfId="2928"/>
    <cellStyle name="20% - Colore 3 2 5 2 2 3" xfId="2929"/>
    <cellStyle name="20% - Colore 3 2 5 2 2 3 2" xfId="2930"/>
    <cellStyle name="20% - Colore 3 2 5 2 2 4" xfId="2931"/>
    <cellStyle name="20% - Colore 3 2 5 2 3" xfId="2932"/>
    <cellStyle name="20% - Colore 3 2 5 2 3 2" xfId="2933"/>
    <cellStyle name="20% - Colore 3 2 5 2 3 2 2" xfId="2934"/>
    <cellStyle name="20% - Colore 3 2 5 2 3 3" xfId="2935"/>
    <cellStyle name="20% - Colore 3 2 5 2 4" xfId="2936"/>
    <cellStyle name="20% - Colore 3 2 5 2 4 2" xfId="2937"/>
    <cellStyle name="20% - Colore 3 2 5 2 5" xfId="2938"/>
    <cellStyle name="20% - Colore 3 2 5 2 5 2" xfId="2939"/>
    <cellStyle name="20% - Colore 3 2 5 2 6" xfId="2940"/>
    <cellStyle name="20% - Colore 3 2 5 3" xfId="2941"/>
    <cellStyle name="20% - Colore 3 2 5 3 2" xfId="2942"/>
    <cellStyle name="20% - Colore 3 2 5 3 2 2" xfId="2943"/>
    <cellStyle name="20% - Colore 3 2 5 3 2 2 2" xfId="2944"/>
    <cellStyle name="20% - Colore 3 2 5 3 2 3" xfId="2945"/>
    <cellStyle name="20% - Colore 3 2 5 3 3" xfId="2946"/>
    <cellStyle name="20% - Colore 3 2 5 3 3 2" xfId="2947"/>
    <cellStyle name="20% - Colore 3 2 5 3 4" xfId="2948"/>
    <cellStyle name="20% - Colore 3 2 5 4" xfId="2949"/>
    <cellStyle name="20% - Colore 3 2 5 4 2" xfId="2950"/>
    <cellStyle name="20% - Colore 3 2 5 4 2 2" xfId="2951"/>
    <cellStyle name="20% - Colore 3 2 5 4 3" xfId="2952"/>
    <cellStyle name="20% - Colore 3 2 5 5" xfId="2953"/>
    <cellStyle name="20% - Colore 3 2 5 5 2" xfId="2954"/>
    <cellStyle name="20% - Colore 3 2 5 6" xfId="2955"/>
    <cellStyle name="20% - Colore 3 2 5 6 2" xfId="2956"/>
    <cellStyle name="20% - Colore 3 2 5 7" xfId="2957"/>
    <cellStyle name="20% - Colore 3 2 5 7 2" xfId="2958"/>
    <cellStyle name="20% - Colore 3 2 5 8" xfId="2959"/>
    <cellStyle name="20% - Colore 3 2 6" xfId="2960"/>
    <cellStyle name="20% - Colore 3 2 6 2" xfId="2961"/>
    <cellStyle name="20% - Colore 3 2 6 2 2" xfId="2962"/>
    <cellStyle name="20% - Colore 3 2 6 2 2 2" xfId="2963"/>
    <cellStyle name="20% - Colore 3 2 6 2 2 2 2" xfId="2964"/>
    <cellStyle name="20% - Colore 3 2 6 2 2 3" xfId="2965"/>
    <cellStyle name="20% - Colore 3 2 6 2 3" xfId="2966"/>
    <cellStyle name="20% - Colore 3 2 6 2 3 2" xfId="2967"/>
    <cellStyle name="20% - Colore 3 2 6 2 4" xfId="2968"/>
    <cellStyle name="20% - Colore 3 2 6 3" xfId="2969"/>
    <cellStyle name="20% - Colore 3 2 6 3 2" xfId="2970"/>
    <cellStyle name="20% - Colore 3 2 6 3 2 2" xfId="2971"/>
    <cellStyle name="20% - Colore 3 2 6 3 3" xfId="2972"/>
    <cellStyle name="20% - Colore 3 2 6 4" xfId="2973"/>
    <cellStyle name="20% - Colore 3 2 6 4 2" xfId="2974"/>
    <cellStyle name="20% - Colore 3 2 6 5" xfId="2975"/>
    <cellStyle name="20% - Colore 3 2 6 5 2" xfId="2976"/>
    <cellStyle name="20% - Colore 3 2 6 6" xfId="2977"/>
    <cellStyle name="20% - Colore 3 2 7" xfId="2978"/>
    <cellStyle name="20% - Colore 3 2 7 2" xfId="2979"/>
    <cellStyle name="20% - Colore 3 2 7 2 2" xfId="2980"/>
    <cellStyle name="20% - Colore 3 2 7 2 2 2" xfId="2981"/>
    <cellStyle name="20% - Colore 3 2 7 2 3" xfId="2982"/>
    <cellStyle name="20% - Colore 3 2 7 3" xfId="2983"/>
    <cellStyle name="20% - Colore 3 2 7 3 2" xfId="2984"/>
    <cellStyle name="20% - Colore 3 2 7 4" xfId="2985"/>
    <cellStyle name="20% - Colore 3 2 8" xfId="2986"/>
    <cellStyle name="20% - Colore 3 2 8 2" xfId="2987"/>
    <cellStyle name="20% - Colore 3 2 8 2 2" xfId="2988"/>
    <cellStyle name="20% - Colore 3 2 8 3" xfId="2989"/>
    <cellStyle name="20% - Colore 3 2 9" xfId="2990"/>
    <cellStyle name="20% - Colore 3 2 9 2" xfId="2991"/>
    <cellStyle name="20% - Colore 3 3" xfId="2992"/>
    <cellStyle name="20% - Colore 3 3 10" xfId="2993"/>
    <cellStyle name="20% - Colore 3 3 10 2" xfId="2994"/>
    <cellStyle name="20% - Colore 3 3 11" xfId="2995"/>
    <cellStyle name="20% - Colore 3 3 12" xfId="2996"/>
    <cellStyle name="20% - Colore 3 3 2" xfId="2997"/>
    <cellStyle name="20% - Colore 3 3 2 10" xfId="2998"/>
    <cellStyle name="20% - Colore 3 3 2 2" xfId="2999"/>
    <cellStyle name="20% - Colore 3 3 2 2 2" xfId="3000"/>
    <cellStyle name="20% - Colore 3 3 2 2 2 2" xfId="3001"/>
    <cellStyle name="20% - Colore 3 3 2 2 2 2 2" xfId="3002"/>
    <cellStyle name="20% - Colore 3 3 2 2 2 2 2 2" xfId="3003"/>
    <cellStyle name="20% - Colore 3 3 2 2 2 2 2 2 2" xfId="3004"/>
    <cellStyle name="20% - Colore 3 3 2 2 2 2 2 2 2 2" xfId="3005"/>
    <cellStyle name="20% - Colore 3 3 2 2 2 2 2 2 3" xfId="3006"/>
    <cellStyle name="20% - Colore 3 3 2 2 2 2 2 3" xfId="3007"/>
    <cellStyle name="20% - Colore 3 3 2 2 2 2 2 3 2" xfId="3008"/>
    <cellStyle name="20% - Colore 3 3 2 2 2 2 2 4" xfId="3009"/>
    <cellStyle name="20% - Colore 3 3 2 2 2 2 3" xfId="3010"/>
    <cellStyle name="20% - Colore 3 3 2 2 2 2 3 2" xfId="3011"/>
    <cellStyle name="20% - Colore 3 3 2 2 2 2 3 2 2" xfId="3012"/>
    <cellStyle name="20% - Colore 3 3 2 2 2 2 3 3" xfId="3013"/>
    <cellStyle name="20% - Colore 3 3 2 2 2 2 4" xfId="3014"/>
    <cellStyle name="20% - Colore 3 3 2 2 2 2 4 2" xfId="3015"/>
    <cellStyle name="20% - Colore 3 3 2 2 2 2 5" xfId="3016"/>
    <cellStyle name="20% - Colore 3 3 2 2 2 3" xfId="3017"/>
    <cellStyle name="20% - Colore 3 3 2 2 2 3 2" xfId="3018"/>
    <cellStyle name="20% - Colore 3 3 2 2 2 3 2 2" xfId="3019"/>
    <cellStyle name="20% - Colore 3 3 2 2 2 3 2 2 2" xfId="3020"/>
    <cellStyle name="20% - Colore 3 3 2 2 2 3 2 3" xfId="3021"/>
    <cellStyle name="20% - Colore 3 3 2 2 2 3 3" xfId="3022"/>
    <cellStyle name="20% - Colore 3 3 2 2 2 3 3 2" xfId="3023"/>
    <cellStyle name="20% - Colore 3 3 2 2 2 3 4" xfId="3024"/>
    <cellStyle name="20% - Colore 3 3 2 2 2 4" xfId="3025"/>
    <cellStyle name="20% - Colore 3 3 2 2 2 4 2" xfId="3026"/>
    <cellStyle name="20% - Colore 3 3 2 2 2 4 2 2" xfId="3027"/>
    <cellStyle name="20% - Colore 3 3 2 2 2 4 3" xfId="3028"/>
    <cellStyle name="20% - Colore 3 3 2 2 2 5" xfId="3029"/>
    <cellStyle name="20% - Colore 3 3 2 2 2 5 2" xfId="3030"/>
    <cellStyle name="20% - Colore 3 3 2 2 2 6" xfId="3031"/>
    <cellStyle name="20% - Colore 3 3 2 2 2 6 2" xfId="3032"/>
    <cellStyle name="20% - Colore 3 3 2 2 2 7" xfId="3033"/>
    <cellStyle name="20% - Colore 3 3 2 2 2 7 2" xfId="3034"/>
    <cellStyle name="20% - Colore 3 3 2 2 2 8" xfId="3035"/>
    <cellStyle name="20% - Colore 3 3 2 2 3" xfId="3036"/>
    <cellStyle name="20% - Colore 3 3 2 2 3 2" xfId="3037"/>
    <cellStyle name="20% - Colore 3 3 2 2 3 2 2" xfId="3038"/>
    <cellStyle name="20% - Colore 3 3 2 2 3 2 2 2" xfId="3039"/>
    <cellStyle name="20% - Colore 3 3 2 2 3 2 2 2 2" xfId="3040"/>
    <cellStyle name="20% - Colore 3 3 2 2 3 2 2 3" xfId="3041"/>
    <cellStyle name="20% - Colore 3 3 2 2 3 2 3" xfId="3042"/>
    <cellStyle name="20% - Colore 3 3 2 2 3 2 3 2" xfId="3043"/>
    <cellStyle name="20% - Colore 3 3 2 2 3 2 4" xfId="3044"/>
    <cellStyle name="20% - Colore 3 3 2 2 3 3" xfId="3045"/>
    <cellStyle name="20% - Colore 3 3 2 2 3 3 2" xfId="3046"/>
    <cellStyle name="20% - Colore 3 3 2 2 3 3 2 2" xfId="3047"/>
    <cellStyle name="20% - Colore 3 3 2 2 3 3 3" xfId="3048"/>
    <cellStyle name="20% - Colore 3 3 2 2 3 4" xfId="3049"/>
    <cellStyle name="20% - Colore 3 3 2 2 3 4 2" xfId="3050"/>
    <cellStyle name="20% - Colore 3 3 2 2 3 5" xfId="3051"/>
    <cellStyle name="20% - Colore 3 3 2 2 4" xfId="3052"/>
    <cellStyle name="20% - Colore 3 3 2 2 4 2" xfId="3053"/>
    <cellStyle name="20% - Colore 3 3 2 2 4 2 2" xfId="3054"/>
    <cellStyle name="20% - Colore 3 3 2 2 4 2 2 2" xfId="3055"/>
    <cellStyle name="20% - Colore 3 3 2 2 4 2 3" xfId="3056"/>
    <cellStyle name="20% - Colore 3 3 2 2 4 3" xfId="3057"/>
    <cellStyle name="20% - Colore 3 3 2 2 4 3 2" xfId="3058"/>
    <cellStyle name="20% - Colore 3 3 2 2 4 4" xfId="3059"/>
    <cellStyle name="20% - Colore 3 3 2 2 5" xfId="3060"/>
    <cellStyle name="20% - Colore 3 3 2 2 5 2" xfId="3061"/>
    <cellStyle name="20% - Colore 3 3 2 2 5 2 2" xfId="3062"/>
    <cellStyle name="20% - Colore 3 3 2 2 5 3" xfId="3063"/>
    <cellStyle name="20% - Colore 3 3 2 2 6" xfId="3064"/>
    <cellStyle name="20% - Colore 3 3 2 2 6 2" xfId="3065"/>
    <cellStyle name="20% - Colore 3 3 2 2 7" xfId="3066"/>
    <cellStyle name="20% - Colore 3 3 2 2 7 2" xfId="3067"/>
    <cellStyle name="20% - Colore 3 3 2 2 8" xfId="3068"/>
    <cellStyle name="20% - Colore 3 3 2 2 8 2" xfId="3069"/>
    <cellStyle name="20% - Colore 3 3 2 2 9" xfId="3070"/>
    <cellStyle name="20% - Colore 3 3 2 3" xfId="3071"/>
    <cellStyle name="20% - Colore 3 3 2 3 2" xfId="3072"/>
    <cellStyle name="20% - Colore 3 3 2 3 2 2" xfId="3073"/>
    <cellStyle name="20% - Colore 3 3 2 3 2 2 2" xfId="3074"/>
    <cellStyle name="20% - Colore 3 3 2 3 2 2 2 2" xfId="3075"/>
    <cellStyle name="20% - Colore 3 3 2 3 2 2 2 2 2" xfId="3076"/>
    <cellStyle name="20% - Colore 3 3 2 3 2 2 2 3" xfId="3077"/>
    <cellStyle name="20% - Colore 3 3 2 3 2 2 3" xfId="3078"/>
    <cellStyle name="20% - Colore 3 3 2 3 2 2 3 2" xfId="3079"/>
    <cellStyle name="20% - Colore 3 3 2 3 2 2 4" xfId="3080"/>
    <cellStyle name="20% - Colore 3 3 2 3 2 3" xfId="3081"/>
    <cellStyle name="20% - Colore 3 3 2 3 2 3 2" xfId="3082"/>
    <cellStyle name="20% - Colore 3 3 2 3 2 3 2 2" xfId="3083"/>
    <cellStyle name="20% - Colore 3 3 2 3 2 3 3" xfId="3084"/>
    <cellStyle name="20% - Colore 3 3 2 3 2 4" xfId="3085"/>
    <cellStyle name="20% - Colore 3 3 2 3 2 4 2" xfId="3086"/>
    <cellStyle name="20% - Colore 3 3 2 3 2 5" xfId="3087"/>
    <cellStyle name="20% - Colore 3 3 2 3 2 5 2" xfId="3088"/>
    <cellStyle name="20% - Colore 3 3 2 3 2 6" xfId="3089"/>
    <cellStyle name="20% - Colore 3 3 2 3 3" xfId="3090"/>
    <cellStyle name="20% - Colore 3 3 2 3 3 2" xfId="3091"/>
    <cellStyle name="20% - Colore 3 3 2 3 3 2 2" xfId="3092"/>
    <cellStyle name="20% - Colore 3 3 2 3 3 2 2 2" xfId="3093"/>
    <cellStyle name="20% - Colore 3 3 2 3 3 2 3" xfId="3094"/>
    <cellStyle name="20% - Colore 3 3 2 3 3 3" xfId="3095"/>
    <cellStyle name="20% - Colore 3 3 2 3 3 3 2" xfId="3096"/>
    <cellStyle name="20% - Colore 3 3 2 3 3 4" xfId="3097"/>
    <cellStyle name="20% - Colore 3 3 2 3 4" xfId="3098"/>
    <cellStyle name="20% - Colore 3 3 2 3 4 2" xfId="3099"/>
    <cellStyle name="20% - Colore 3 3 2 3 4 2 2" xfId="3100"/>
    <cellStyle name="20% - Colore 3 3 2 3 4 3" xfId="3101"/>
    <cellStyle name="20% - Colore 3 3 2 3 5" xfId="3102"/>
    <cellStyle name="20% - Colore 3 3 2 3 5 2" xfId="3103"/>
    <cellStyle name="20% - Colore 3 3 2 3 6" xfId="3104"/>
    <cellStyle name="20% - Colore 3 3 2 3 6 2" xfId="3105"/>
    <cellStyle name="20% - Colore 3 3 2 3 7" xfId="3106"/>
    <cellStyle name="20% - Colore 3 3 2 3 7 2" xfId="3107"/>
    <cellStyle name="20% - Colore 3 3 2 3 8" xfId="3108"/>
    <cellStyle name="20% - Colore 3 3 2 4" xfId="3109"/>
    <cellStyle name="20% - Colore 3 3 2 4 2" xfId="3110"/>
    <cellStyle name="20% - Colore 3 3 2 4 2 2" xfId="3111"/>
    <cellStyle name="20% - Colore 3 3 2 4 2 2 2" xfId="3112"/>
    <cellStyle name="20% - Colore 3 3 2 4 2 2 2 2" xfId="3113"/>
    <cellStyle name="20% - Colore 3 3 2 4 2 2 3" xfId="3114"/>
    <cellStyle name="20% - Colore 3 3 2 4 2 3" xfId="3115"/>
    <cellStyle name="20% - Colore 3 3 2 4 2 3 2" xfId="3116"/>
    <cellStyle name="20% - Colore 3 3 2 4 2 4" xfId="3117"/>
    <cellStyle name="20% - Colore 3 3 2 4 3" xfId="3118"/>
    <cellStyle name="20% - Colore 3 3 2 4 3 2" xfId="3119"/>
    <cellStyle name="20% - Colore 3 3 2 4 3 2 2" xfId="3120"/>
    <cellStyle name="20% - Colore 3 3 2 4 3 3" xfId="3121"/>
    <cellStyle name="20% - Colore 3 3 2 4 4" xfId="3122"/>
    <cellStyle name="20% - Colore 3 3 2 4 4 2" xfId="3123"/>
    <cellStyle name="20% - Colore 3 3 2 4 5" xfId="3124"/>
    <cellStyle name="20% - Colore 3 3 2 4 5 2" xfId="3125"/>
    <cellStyle name="20% - Colore 3 3 2 4 6" xfId="3126"/>
    <cellStyle name="20% - Colore 3 3 2 5" xfId="3127"/>
    <cellStyle name="20% - Colore 3 3 2 5 2" xfId="3128"/>
    <cellStyle name="20% - Colore 3 3 2 5 2 2" xfId="3129"/>
    <cellStyle name="20% - Colore 3 3 2 5 2 2 2" xfId="3130"/>
    <cellStyle name="20% - Colore 3 3 2 5 2 3" xfId="3131"/>
    <cellStyle name="20% - Colore 3 3 2 5 3" xfId="3132"/>
    <cellStyle name="20% - Colore 3 3 2 5 3 2" xfId="3133"/>
    <cellStyle name="20% - Colore 3 3 2 5 4" xfId="3134"/>
    <cellStyle name="20% - Colore 3 3 2 6" xfId="3135"/>
    <cellStyle name="20% - Colore 3 3 2 6 2" xfId="3136"/>
    <cellStyle name="20% - Colore 3 3 2 6 2 2" xfId="3137"/>
    <cellStyle name="20% - Colore 3 3 2 6 3" xfId="3138"/>
    <cellStyle name="20% - Colore 3 3 2 7" xfId="3139"/>
    <cellStyle name="20% - Colore 3 3 2 7 2" xfId="3140"/>
    <cellStyle name="20% - Colore 3 3 2 8" xfId="3141"/>
    <cellStyle name="20% - Colore 3 3 2 8 2" xfId="3142"/>
    <cellStyle name="20% - Colore 3 3 2 9" xfId="3143"/>
    <cellStyle name="20% - Colore 3 3 2 9 2" xfId="3144"/>
    <cellStyle name="20% - Colore 3 3 3" xfId="3145"/>
    <cellStyle name="20% - Colore 3 3 3 2" xfId="3146"/>
    <cellStyle name="20% - Colore 3 3 3 2 2" xfId="3147"/>
    <cellStyle name="20% - Colore 3 3 3 2 2 2" xfId="3148"/>
    <cellStyle name="20% - Colore 3 3 3 2 2 2 2" xfId="3149"/>
    <cellStyle name="20% - Colore 3 3 3 2 2 2 2 2" xfId="3150"/>
    <cellStyle name="20% - Colore 3 3 3 2 2 2 2 2 2" xfId="3151"/>
    <cellStyle name="20% - Colore 3 3 3 2 2 2 2 3" xfId="3152"/>
    <cellStyle name="20% - Colore 3 3 3 2 2 2 3" xfId="3153"/>
    <cellStyle name="20% - Colore 3 3 3 2 2 2 3 2" xfId="3154"/>
    <cellStyle name="20% - Colore 3 3 3 2 2 2 4" xfId="3155"/>
    <cellStyle name="20% - Colore 3 3 3 2 2 3" xfId="3156"/>
    <cellStyle name="20% - Colore 3 3 3 2 2 3 2" xfId="3157"/>
    <cellStyle name="20% - Colore 3 3 3 2 2 3 2 2" xfId="3158"/>
    <cellStyle name="20% - Colore 3 3 3 2 2 3 3" xfId="3159"/>
    <cellStyle name="20% - Colore 3 3 3 2 2 4" xfId="3160"/>
    <cellStyle name="20% - Colore 3 3 3 2 2 4 2" xfId="3161"/>
    <cellStyle name="20% - Colore 3 3 3 2 2 5" xfId="3162"/>
    <cellStyle name="20% - Colore 3 3 3 2 3" xfId="3163"/>
    <cellStyle name="20% - Colore 3 3 3 2 3 2" xfId="3164"/>
    <cellStyle name="20% - Colore 3 3 3 2 3 2 2" xfId="3165"/>
    <cellStyle name="20% - Colore 3 3 3 2 3 2 2 2" xfId="3166"/>
    <cellStyle name="20% - Colore 3 3 3 2 3 2 3" xfId="3167"/>
    <cellStyle name="20% - Colore 3 3 3 2 3 3" xfId="3168"/>
    <cellStyle name="20% - Colore 3 3 3 2 3 3 2" xfId="3169"/>
    <cellStyle name="20% - Colore 3 3 3 2 3 4" xfId="3170"/>
    <cellStyle name="20% - Colore 3 3 3 2 4" xfId="3171"/>
    <cellStyle name="20% - Colore 3 3 3 2 4 2" xfId="3172"/>
    <cellStyle name="20% - Colore 3 3 3 2 4 2 2" xfId="3173"/>
    <cellStyle name="20% - Colore 3 3 3 2 4 3" xfId="3174"/>
    <cellStyle name="20% - Colore 3 3 3 2 5" xfId="3175"/>
    <cellStyle name="20% - Colore 3 3 3 2 5 2" xfId="3176"/>
    <cellStyle name="20% - Colore 3 3 3 2 6" xfId="3177"/>
    <cellStyle name="20% - Colore 3 3 3 2 6 2" xfId="3178"/>
    <cellStyle name="20% - Colore 3 3 3 2 7" xfId="3179"/>
    <cellStyle name="20% - Colore 3 3 3 2 7 2" xfId="3180"/>
    <cellStyle name="20% - Colore 3 3 3 2 8" xfId="3181"/>
    <cellStyle name="20% - Colore 3 3 3 3" xfId="3182"/>
    <cellStyle name="20% - Colore 3 3 3 3 2" xfId="3183"/>
    <cellStyle name="20% - Colore 3 3 3 3 2 2" xfId="3184"/>
    <cellStyle name="20% - Colore 3 3 3 3 2 2 2" xfId="3185"/>
    <cellStyle name="20% - Colore 3 3 3 3 2 2 2 2" xfId="3186"/>
    <cellStyle name="20% - Colore 3 3 3 3 2 2 3" xfId="3187"/>
    <cellStyle name="20% - Colore 3 3 3 3 2 3" xfId="3188"/>
    <cellStyle name="20% - Colore 3 3 3 3 2 3 2" xfId="3189"/>
    <cellStyle name="20% - Colore 3 3 3 3 2 4" xfId="3190"/>
    <cellStyle name="20% - Colore 3 3 3 3 3" xfId="3191"/>
    <cellStyle name="20% - Colore 3 3 3 3 3 2" xfId="3192"/>
    <cellStyle name="20% - Colore 3 3 3 3 3 2 2" xfId="3193"/>
    <cellStyle name="20% - Colore 3 3 3 3 3 3" xfId="3194"/>
    <cellStyle name="20% - Colore 3 3 3 3 4" xfId="3195"/>
    <cellStyle name="20% - Colore 3 3 3 3 4 2" xfId="3196"/>
    <cellStyle name="20% - Colore 3 3 3 3 5" xfId="3197"/>
    <cellStyle name="20% - Colore 3 3 3 4" xfId="3198"/>
    <cellStyle name="20% - Colore 3 3 3 4 2" xfId="3199"/>
    <cellStyle name="20% - Colore 3 3 3 4 2 2" xfId="3200"/>
    <cellStyle name="20% - Colore 3 3 3 4 2 2 2" xfId="3201"/>
    <cellStyle name="20% - Colore 3 3 3 4 2 3" xfId="3202"/>
    <cellStyle name="20% - Colore 3 3 3 4 3" xfId="3203"/>
    <cellStyle name="20% - Colore 3 3 3 4 3 2" xfId="3204"/>
    <cellStyle name="20% - Colore 3 3 3 4 4" xfId="3205"/>
    <cellStyle name="20% - Colore 3 3 3 5" xfId="3206"/>
    <cellStyle name="20% - Colore 3 3 3 5 2" xfId="3207"/>
    <cellStyle name="20% - Colore 3 3 3 5 2 2" xfId="3208"/>
    <cellStyle name="20% - Colore 3 3 3 5 3" xfId="3209"/>
    <cellStyle name="20% - Colore 3 3 3 6" xfId="3210"/>
    <cellStyle name="20% - Colore 3 3 3 6 2" xfId="3211"/>
    <cellStyle name="20% - Colore 3 3 3 7" xfId="3212"/>
    <cellStyle name="20% - Colore 3 3 3 7 2" xfId="3213"/>
    <cellStyle name="20% - Colore 3 3 3 8" xfId="3214"/>
    <cellStyle name="20% - Colore 3 3 3 8 2" xfId="3215"/>
    <cellStyle name="20% - Colore 3 3 3 9" xfId="3216"/>
    <cellStyle name="20% - Colore 3 3 4" xfId="3217"/>
    <cellStyle name="20% - Colore 3 3 4 2" xfId="3218"/>
    <cellStyle name="20% - Colore 3 3 4 2 2" xfId="3219"/>
    <cellStyle name="20% - Colore 3 3 4 2 2 2" xfId="3220"/>
    <cellStyle name="20% - Colore 3 3 4 2 2 2 2" xfId="3221"/>
    <cellStyle name="20% - Colore 3 3 4 2 2 2 2 2" xfId="3222"/>
    <cellStyle name="20% - Colore 3 3 4 2 2 2 3" xfId="3223"/>
    <cellStyle name="20% - Colore 3 3 4 2 2 3" xfId="3224"/>
    <cellStyle name="20% - Colore 3 3 4 2 2 3 2" xfId="3225"/>
    <cellStyle name="20% - Colore 3 3 4 2 2 4" xfId="3226"/>
    <cellStyle name="20% - Colore 3 3 4 2 3" xfId="3227"/>
    <cellStyle name="20% - Colore 3 3 4 2 3 2" xfId="3228"/>
    <cellStyle name="20% - Colore 3 3 4 2 3 2 2" xfId="3229"/>
    <cellStyle name="20% - Colore 3 3 4 2 3 3" xfId="3230"/>
    <cellStyle name="20% - Colore 3 3 4 2 4" xfId="3231"/>
    <cellStyle name="20% - Colore 3 3 4 2 4 2" xfId="3232"/>
    <cellStyle name="20% - Colore 3 3 4 2 5" xfId="3233"/>
    <cellStyle name="20% - Colore 3 3 4 2 5 2" xfId="3234"/>
    <cellStyle name="20% - Colore 3 3 4 2 6" xfId="3235"/>
    <cellStyle name="20% - Colore 3 3 4 3" xfId="3236"/>
    <cellStyle name="20% - Colore 3 3 4 3 2" xfId="3237"/>
    <cellStyle name="20% - Colore 3 3 4 3 2 2" xfId="3238"/>
    <cellStyle name="20% - Colore 3 3 4 3 2 2 2" xfId="3239"/>
    <cellStyle name="20% - Colore 3 3 4 3 2 3" xfId="3240"/>
    <cellStyle name="20% - Colore 3 3 4 3 3" xfId="3241"/>
    <cellStyle name="20% - Colore 3 3 4 3 3 2" xfId="3242"/>
    <cellStyle name="20% - Colore 3 3 4 3 4" xfId="3243"/>
    <cellStyle name="20% - Colore 3 3 4 4" xfId="3244"/>
    <cellStyle name="20% - Colore 3 3 4 4 2" xfId="3245"/>
    <cellStyle name="20% - Colore 3 3 4 4 2 2" xfId="3246"/>
    <cellStyle name="20% - Colore 3 3 4 4 3" xfId="3247"/>
    <cellStyle name="20% - Colore 3 3 4 5" xfId="3248"/>
    <cellStyle name="20% - Colore 3 3 4 5 2" xfId="3249"/>
    <cellStyle name="20% - Colore 3 3 4 6" xfId="3250"/>
    <cellStyle name="20% - Colore 3 3 4 6 2" xfId="3251"/>
    <cellStyle name="20% - Colore 3 3 4 7" xfId="3252"/>
    <cellStyle name="20% - Colore 3 3 4 7 2" xfId="3253"/>
    <cellStyle name="20% - Colore 3 3 4 8" xfId="3254"/>
    <cellStyle name="20% - Colore 3 3 5" xfId="3255"/>
    <cellStyle name="20% - Colore 3 3 5 2" xfId="3256"/>
    <cellStyle name="20% - Colore 3 3 5 2 2" xfId="3257"/>
    <cellStyle name="20% - Colore 3 3 5 2 2 2" xfId="3258"/>
    <cellStyle name="20% - Colore 3 3 5 2 2 2 2" xfId="3259"/>
    <cellStyle name="20% - Colore 3 3 5 2 2 3" xfId="3260"/>
    <cellStyle name="20% - Colore 3 3 5 2 3" xfId="3261"/>
    <cellStyle name="20% - Colore 3 3 5 2 3 2" xfId="3262"/>
    <cellStyle name="20% - Colore 3 3 5 2 4" xfId="3263"/>
    <cellStyle name="20% - Colore 3 3 5 3" xfId="3264"/>
    <cellStyle name="20% - Colore 3 3 5 3 2" xfId="3265"/>
    <cellStyle name="20% - Colore 3 3 5 3 2 2" xfId="3266"/>
    <cellStyle name="20% - Colore 3 3 5 3 3" xfId="3267"/>
    <cellStyle name="20% - Colore 3 3 5 4" xfId="3268"/>
    <cellStyle name="20% - Colore 3 3 5 4 2" xfId="3269"/>
    <cellStyle name="20% - Colore 3 3 5 5" xfId="3270"/>
    <cellStyle name="20% - Colore 3 3 5 5 2" xfId="3271"/>
    <cellStyle name="20% - Colore 3 3 5 6" xfId="3272"/>
    <cellStyle name="20% - Colore 3 3 6" xfId="3273"/>
    <cellStyle name="20% - Colore 3 3 6 2" xfId="3274"/>
    <cellStyle name="20% - Colore 3 3 6 2 2" xfId="3275"/>
    <cellStyle name="20% - Colore 3 3 6 2 2 2" xfId="3276"/>
    <cellStyle name="20% - Colore 3 3 6 2 3" xfId="3277"/>
    <cellStyle name="20% - Colore 3 3 6 3" xfId="3278"/>
    <cellStyle name="20% - Colore 3 3 6 3 2" xfId="3279"/>
    <cellStyle name="20% - Colore 3 3 6 4" xfId="3280"/>
    <cellStyle name="20% - Colore 3 3 7" xfId="3281"/>
    <cellStyle name="20% - Colore 3 3 7 2" xfId="3282"/>
    <cellStyle name="20% - Colore 3 3 7 2 2" xfId="3283"/>
    <cellStyle name="20% - Colore 3 3 7 3" xfId="3284"/>
    <cellStyle name="20% - Colore 3 3 8" xfId="3285"/>
    <cellStyle name="20% - Colore 3 3 8 2" xfId="3286"/>
    <cellStyle name="20% - Colore 3 3 9" xfId="3287"/>
    <cellStyle name="20% - Colore 3 3 9 2" xfId="3288"/>
    <cellStyle name="20% - Colore 3 4" xfId="3289"/>
    <cellStyle name="20% - Colore 3 4 10" xfId="3290"/>
    <cellStyle name="20% - Colore 3 4 2" xfId="3291"/>
    <cellStyle name="20% - Colore 3 4 2 2" xfId="3292"/>
    <cellStyle name="20% - Colore 3 4 2 2 2" xfId="3293"/>
    <cellStyle name="20% - Colore 3 4 2 2 2 2" xfId="3294"/>
    <cellStyle name="20% - Colore 3 4 2 2 2 2 2" xfId="3295"/>
    <cellStyle name="20% - Colore 3 4 2 2 2 2 2 2" xfId="3296"/>
    <cellStyle name="20% - Colore 3 4 2 2 2 2 2 2 2" xfId="3297"/>
    <cellStyle name="20% - Colore 3 4 2 2 2 2 2 3" xfId="3298"/>
    <cellStyle name="20% - Colore 3 4 2 2 2 2 3" xfId="3299"/>
    <cellStyle name="20% - Colore 3 4 2 2 2 2 3 2" xfId="3300"/>
    <cellStyle name="20% - Colore 3 4 2 2 2 2 4" xfId="3301"/>
    <cellStyle name="20% - Colore 3 4 2 2 2 3" xfId="3302"/>
    <cellStyle name="20% - Colore 3 4 2 2 2 3 2" xfId="3303"/>
    <cellStyle name="20% - Colore 3 4 2 2 2 3 2 2" xfId="3304"/>
    <cellStyle name="20% - Colore 3 4 2 2 2 3 3" xfId="3305"/>
    <cellStyle name="20% - Colore 3 4 2 2 2 4" xfId="3306"/>
    <cellStyle name="20% - Colore 3 4 2 2 2 4 2" xfId="3307"/>
    <cellStyle name="20% - Colore 3 4 2 2 2 5" xfId="3308"/>
    <cellStyle name="20% - Colore 3 4 2 2 3" xfId="3309"/>
    <cellStyle name="20% - Colore 3 4 2 2 3 2" xfId="3310"/>
    <cellStyle name="20% - Colore 3 4 2 2 3 2 2" xfId="3311"/>
    <cellStyle name="20% - Colore 3 4 2 2 3 2 2 2" xfId="3312"/>
    <cellStyle name="20% - Colore 3 4 2 2 3 2 3" xfId="3313"/>
    <cellStyle name="20% - Colore 3 4 2 2 3 3" xfId="3314"/>
    <cellStyle name="20% - Colore 3 4 2 2 3 3 2" xfId="3315"/>
    <cellStyle name="20% - Colore 3 4 2 2 3 4" xfId="3316"/>
    <cellStyle name="20% - Colore 3 4 2 2 4" xfId="3317"/>
    <cellStyle name="20% - Colore 3 4 2 2 4 2" xfId="3318"/>
    <cellStyle name="20% - Colore 3 4 2 2 4 2 2" xfId="3319"/>
    <cellStyle name="20% - Colore 3 4 2 2 4 3" xfId="3320"/>
    <cellStyle name="20% - Colore 3 4 2 2 5" xfId="3321"/>
    <cellStyle name="20% - Colore 3 4 2 2 5 2" xfId="3322"/>
    <cellStyle name="20% - Colore 3 4 2 2 6" xfId="3323"/>
    <cellStyle name="20% - Colore 3 4 2 2 6 2" xfId="3324"/>
    <cellStyle name="20% - Colore 3 4 2 2 7" xfId="3325"/>
    <cellStyle name="20% - Colore 3 4 2 2 7 2" xfId="3326"/>
    <cellStyle name="20% - Colore 3 4 2 2 8" xfId="3327"/>
    <cellStyle name="20% - Colore 3 4 2 3" xfId="3328"/>
    <cellStyle name="20% - Colore 3 4 2 3 2" xfId="3329"/>
    <cellStyle name="20% - Colore 3 4 2 3 2 2" xfId="3330"/>
    <cellStyle name="20% - Colore 3 4 2 3 2 2 2" xfId="3331"/>
    <cellStyle name="20% - Colore 3 4 2 3 2 2 2 2" xfId="3332"/>
    <cellStyle name="20% - Colore 3 4 2 3 2 2 3" xfId="3333"/>
    <cellStyle name="20% - Colore 3 4 2 3 2 3" xfId="3334"/>
    <cellStyle name="20% - Colore 3 4 2 3 2 3 2" xfId="3335"/>
    <cellStyle name="20% - Colore 3 4 2 3 2 4" xfId="3336"/>
    <cellStyle name="20% - Colore 3 4 2 3 3" xfId="3337"/>
    <cellStyle name="20% - Colore 3 4 2 3 3 2" xfId="3338"/>
    <cellStyle name="20% - Colore 3 4 2 3 3 2 2" xfId="3339"/>
    <cellStyle name="20% - Colore 3 4 2 3 3 3" xfId="3340"/>
    <cellStyle name="20% - Colore 3 4 2 3 4" xfId="3341"/>
    <cellStyle name="20% - Colore 3 4 2 3 4 2" xfId="3342"/>
    <cellStyle name="20% - Colore 3 4 2 3 5" xfId="3343"/>
    <cellStyle name="20% - Colore 3 4 2 4" xfId="3344"/>
    <cellStyle name="20% - Colore 3 4 2 4 2" xfId="3345"/>
    <cellStyle name="20% - Colore 3 4 2 4 2 2" xfId="3346"/>
    <cellStyle name="20% - Colore 3 4 2 4 2 2 2" xfId="3347"/>
    <cellStyle name="20% - Colore 3 4 2 4 2 3" xfId="3348"/>
    <cellStyle name="20% - Colore 3 4 2 4 3" xfId="3349"/>
    <cellStyle name="20% - Colore 3 4 2 4 3 2" xfId="3350"/>
    <cellStyle name="20% - Colore 3 4 2 4 4" xfId="3351"/>
    <cellStyle name="20% - Colore 3 4 2 5" xfId="3352"/>
    <cellStyle name="20% - Colore 3 4 2 5 2" xfId="3353"/>
    <cellStyle name="20% - Colore 3 4 2 5 2 2" xfId="3354"/>
    <cellStyle name="20% - Colore 3 4 2 5 3" xfId="3355"/>
    <cellStyle name="20% - Colore 3 4 2 6" xfId="3356"/>
    <cellStyle name="20% - Colore 3 4 2 6 2" xfId="3357"/>
    <cellStyle name="20% - Colore 3 4 2 7" xfId="3358"/>
    <cellStyle name="20% - Colore 3 4 2 7 2" xfId="3359"/>
    <cellStyle name="20% - Colore 3 4 2 8" xfId="3360"/>
    <cellStyle name="20% - Colore 3 4 2 8 2" xfId="3361"/>
    <cellStyle name="20% - Colore 3 4 2 9" xfId="3362"/>
    <cellStyle name="20% - Colore 3 4 3" xfId="3363"/>
    <cellStyle name="20% - Colore 3 4 3 2" xfId="3364"/>
    <cellStyle name="20% - Colore 3 4 3 2 2" xfId="3365"/>
    <cellStyle name="20% - Colore 3 4 3 2 2 2" xfId="3366"/>
    <cellStyle name="20% - Colore 3 4 3 2 2 2 2" xfId="3367"/>
    <cellStyle name="20% - Colore 3 4 3 2 2 2 2 2" xfId="3368"/>
    <cellStyle name="20% - Colore 3 4 3 2 2 2 3" xfId="3369"/>
    <cellStyle name="20% - Colore 3 4 3 2 2 3" xfId="3370"/>
    <cellStyle name="20% - Colore 3 4 3 2 2 3 2" xfId="3371"/>
    <cellStyle name="20% - Colore 3 4 3 2 2 4" xfId="3372"/>
    <cellStyle name="20% - Colore 3 4 3 2 3" xfId="3373"/>
    <cellStyle name="20% - Colore 3 4 3 2 3 2" xfId="3374"/>
    <cellStyle name="20% - Colore 3 4 3 2 3 2 2" xfId="3375"/>
    <cellStyle name="20% - Colore 3 4 3 2 3 3" xfId="3376"/>
    <cellStyle name="20% - Colore 3 4 3 2 4" xfId="3377"/>
    <cellStyle name="20% - Colore 3 4 3 2 4 2" xfId="3378"/>
    <cellStyle name="20% - Colore 3 4 3 2 5" xfId="3379"/>
    <cellStyle name="20% - Colore 3 4 3 2 5 2" xfId="3380"/>
    <cellStyle name="20% - Colore 3 4 3 2 6" xfId="3381"/>
    <cellStyle name="20% - Colore 3 4 3 3" xfId="3382"/>
    <cellStyle name="20% - Colore 3 4 3 3 2" xfId="3383"/>
    <cellStyle name="20% - Colore 3 4 3 3 2 2" xfId="3384"/>
    <cellStyle name="20% - Colore 3 4 3 3 2 2 2" xfId="3385"/>
    <cellStyle name="20% - Colore 3 4 3 3 2 3" xfId="3386"/>
    <cellStyle name="20% - Colore 3 4 3 3 3" xfId="3387"/>
    <cellStyle name="20% - Colore 3 4 3 3 3 2" xfId="3388"/>
    <cellStyle name="20% - Colore 3 4 3 3 4" xfId="3389"/>
    <cellStyle name="20% - Colore 3 4 3 4" xfId="3390"/>
    <cellStyle name="20% - Colore 3 4 3 4 2" xfId="3391"/>
    <cellStyle name="20% - Colore 3 4 3 4 2 2" xfId="3392"/>
    <cellStyle name="20% - Colore 3 4 3 4 3" xfId="3393"/>
    <cellStyle name="20% - Colore 3 4 3 5" xfId="3394"/>
    <cellStyle name="20% - Colore 3 4 3 5 2" xfId="3395"/>
    <cellStyle name="20% - Colore 3 4 3 6" xfId="3396"/>
    <cellStyle name="20% - Colore 3 4 3 6 2" xfId="3397"/>
    <cellStyle name="20% - Colore 3 4 3 7" xfId="3398"/>
    <cellStyle name="20% - Colore 3 4 3 7 2" xfId="3399"/>
    <cellStyle name="20% - Colore 3 4 3 8" xfId="3400"/>
    <cellStyle name="20% - Colore 3 4 4" xfId="3401"/>
    <cellStyle name="20% - Colore 3 4 4 2" xfId="3402"/>
    <cellStyle name="20% - Colore 3 4 4 2 2" xfId="3403"/>
    <cellStyle name="20% - Colore 3 4 4 2 2 2" xfId="3404"/>
    <cellStyle name="20% - Colore 3 4 4 2 2 2 2" xfId="3405"/>
    <cellStyle name="20% - Colore 3 4 4 2 2 3" xfId="3406"/>
    <cellStyle name="20% - Colore 3 4 4 2 3" xfId="3407"/>
    <cellStyle name="20% - Colore 3 4 4 2 3 2" xfId="3408"/>
    <cellStyle name="20% - Colore 3 4 4 2 4" xfId="3409"/>
    <cellStyle name="20% - Colore 3 4 4 3" xfId="3410"/>
    <cellStyle name="20% - Colore 3 4 4 3 2" xfId="3411"/>
    <cellStyle name="20% - Colore 3 4 4 3 2 2" xfId="3412"/>
    <cellStyle name="20% - Colore 3 4 4 3 3" xfId="3413"/>
    <cellStyle name="20% - Colore 3 4 4 4" xfId="3414"/>
    <cellStyle name="20% - Colore 3 4 4 4 2" xfId="3415"/>
    <cellStyle name="20% - Colore 3 4 4 5" xfId="3416"/>
    <cellStyle name="20% - Colore 3 4 4 5 2" xfId="3417"/>
    <cellStyle name="20% - Colore 3 4 4 6" xfId="3418"/>
    <cellStyle name="20% - Colore 3 4 5" xfId="3419"/>
    <cellStyle name="20% - Colore 3 4 5 2" xfId="3420"/>
    <cellStyle name="20% - Colore 3 4 5 2 2" xfId="3421"/>
    <cellStyle name="20% - Colore 3 4 5 2 2 2" xfId="3422"/>
    <cellStyle name="20% - Colore 3 4 5 2 3" xfId="3423"/>
    <cellStyle name="20% - Colore 3 4 5 3" xfId="3424"/>
    <cellStyle name="20% - Colore 3 4 5 3 2" xfId="3425"/>
    <cellStyle name="20% - Colore 3 4 5 4" xfId="3426"/>
    <cellStyle name="20% - Colore 3 4 6" xfId="3427"/>
    <cellStyle name="20% - Colore 3 4 6 2" xfId="3428"/>
    <cellStyle name="20% - Colore 3 4 6 2 2" xfId="3429"/>
    <cellStyle name="20% - Colore 3 4 6 3" xfId="3430"/>
    <cellStyle name="20% - Colore 3 4 7" xfId="3431"/>
    <cellStyle name="20% - Colore 3 4 7 2" xfId="3432"/>
    <cellStyle name="20% - Colore 3 4 8" xfId="3433"/>
    <cellStyle name="20% - Colore 3 4 8 2" xfId="3434"/>
    <cellStyle name="20% - Colore 3 4 9" xfId="3435"/>
    <cellStyle name="20% - Colore 3 4 9 2" xfId="3436"/>
    <cellStyle name="20% - Colore 3 5" xfId="3437"/>
    <cellStyle name="20% - Colore 3 5 2" xfId="3438"/>
    <cellStyle name="20% - Colore 3 5 2 2" xfId="3439"/>
    <cellStyle name="20% - Colore 3 5 2 2 2" xfId="3440"/>
    <cellStyle name="20% - Colore 3 5 2 2 2 2" xfId="3441"/>
    <cellStyle name="20% - Colore 3 5 2 2 2 2 2" xfId="3442"/>
    <cellStyle name="20% - Colore 3 5 2 2 2 2 2 2" xfId="3443"/>
    <cellStyle name="20% - Colore 3 5 2 2 2 2 3" xfId="3444"/>
    <cellStyle name="20% - Colore 3 5 2 2 2 3" xfId="3445"/>
    <cellStyle name="20% - Colore 3 5 2 2 2 3 2" xfId="3446"/>
    <cellStyle name="20% - Colore 3 5 2 2 2 4" xfId="3447"/>
    <cellStyle name="20% - Colore 3 5 2 2 3" xfId="3448"/>
    <cellStyle name="20% - Colore 3 5 2 2 3 2" xfId="3449"/>
    <cellStyle name="20% - Colore 3 5 2 2 3 2 2" xfId="3450"/>
    <cellStyle name="20% - Colore 3 5 2 2 3 3" xfId="3451"/>
    <cellStyle name="20% - Colore 3 5 2 2 4" xfId="3452"/>
    <cellStyle name="20% - Colore 3 5 2 2 4 2" xfId="3453"/>
    <cellStyle name="20% - Colore 3 5 2 2 5" xfId="3454"/>
    <cellStyle name="20% - Colore 3 5 2 3" xfId="3455"/>
    <cellStyle name="20% - Colore 3 5 2 3 2" xfId="3456"/>
    <cellStyle name="20% - Colore 3 5 2 3 2 2" xfId="3457"/>
    <cellStyle name="20% - Colore 3 5 2 3 2 2 2" xfId="3458"/>
    <cellStyle name="20% - Colore 3 5 2 3 2 3" xfId="3459"/>
    <cellStyle name="20% - Colore 3 5 2 3 3" xfId="3460"/>
    <cellStyle name="20% - Colore 3 5 2 3 3 2" xfId="3461"/>
    <cellStyle name="20% - Colore 3 5 2 3 4" xfId="3462"/>
    <cellStyle name="20% - Colore 3 5 2 4" xfId="3463"/>
    <cellStyle name="20% - Colore 3 5 2 4 2" xfId="3464"/>
    <cellStyle name="20% - Colore 3 5 2 4 2 2" xfId="3465"/>
    <cellStyle name="20% - Colore 3 5 2 4 3" xfId="3466"/>
    <cellStyle name="20% - Colore 3 5 2 5" xfId="3467"/>
    <cellStyle name="20% - Colore 3 5 2 5 2" xfId="3468"/>
    <cellStyle name="20% - Colore 3 5 2 6" xfId="3469"/>
    <cellStyle name="20% - Colore 3 5 2 6 2" xfId="3470"/>
    <cellStyle name="20% - Colore 3 5 2 7" xfId="3471"/>
    <cellStyle name="20% - Colore 3 5 2 7 2" xfId="3472"/>
    <cellStyle name="20% - Colore 3 5 2 8" xfId="3473"/>
    <cellStyle name="20% - Colore 3 5 3" xfId="3474"/>
    <cellStyle name="20% - Colore 3 5 3 2" xfId="3475"/>
    <cellStyle name="20% - Colore 3 5 3 2 2" xfId="3476"/>
    <cellStyle name="20% - Colore 3 5 3 2 2 2" xfId="3477"/>
    <cellStyle name="20% - Colore 3 5 3 2 2 2 2" xfId="3478"/>
    <cellStyle name="20% - Colore 3 5 3 2 2 3" xfId="3479"/>
    <cellStyle name="20% - Colore 3 5 3 2 3" xfId="3480"/>
    <cellStyle name="20% - Colore 3 5 3 2 3 2" xfId="3481"/>
    <cellStyle name="20% - Colore 3 5 3 2 4" xfId="3482"/>
    <cellStyle name="20% - Colore 3 5 3 3" xfId="3483"/>
    <cellStyle name="20% - Colore 3 5 3 3 2" xfId="3484"/>
    <cellStyle name="20% - Colore 3 5 3 3 2 2" xfId="3485"/>
    <cellStyle name="20% - Colore 3 5 3 3 3" xfId="3486"/>
    <cellStyle name="20% - Colore 3 5 3 4" xfId="3487"/>
    <cellStyle name="20% - Colore 3 5 3 4 2" xfId="3488"/>
    <cellStyle name="20% - Colore 3 5 3 5" xfId="3489"/>
    <cellStyle name="20% - Colore 3 5 4" xfId="3490"/>
    <cellStyle name="20% - Colore 3 5 4 2" xfId="3491"/>
    <cellStyle name="20% - Colore 3 5 4 2 2" xfId="3492"/>
    <cellStyle name="20% - Colore 3 5 4 2 2 2" xfId="3493"/>
    <cellStyle name="20% - Colore 3 5 4 2 3" xfId="3494"/>
    <cellStyle name="20% - Colore 3 5 4 3" xfId="3495"/>
    <cellStyle name="20% - Colore 3 5 4 3 2" xfId="3496"/>
    <cellStyle name="20% - Colore 3 5 4 4" xfId="3497"/>
    <cellStyle name="20% - Colore 3 5 5" xfId="3498"/>
    <cellStyle name="20% - Colore 3 5 5 2" xfId="3499"/>
    <cellStyle name="20% - Colore 3 5 5 2 2" xfId="3500"/>
    <cellStyle name="20% - Colore 3 5 5 3" xfId="3501"/>
    <cellStyle name="20% - Colore 3 5 6" xfId="3502"/>
    <cellStyle name="20% - Colore 3 5 6 2" xfId="3503"/>
    <cellStyle name="20% - Colore 3 5 7" xfId="3504"/>
    <cellStyle name="20% - Colore 3 5 7 2" xfId="3505"/>
    <cellStyle name="20% - Colore 3 5 8" xfId="3506"/>
    <cellStyle name="20% - Colore 3 5 8 2" xfId="3507"/>
    <cellStyle name="20% - Colore 3 5 9" xfId="3508"/>
    <cellStyle name="20% - Colore 3 6" xfId="3509"/>
    <cellStyle name="20% - Colore 3 6 2" xfId="3510"/>
    <cellStyle name="20% - Colore 3 6 2 2" xfId="3511"/>
    <cellStyle name="20% - Colore 3 6 2 2 2" xfId="3512"/>
    <cellStyle name="20% - Colore 3 6 2 2 2 2" xfId="3513"/>
    <cellStyle name="20% - Colore 3 6 2 2 2 2 2" xfId="3514"/>
    <cellStyle name="20% - Colore 3 6 2 2 2 3" xfId="3515"/>
    <cellStyle name="20% - Colore 3 6 2 2 3" xfId="3516"/>
    <cellStyle name="20% - Colore 3 6 2 2 3 2" xfId="3517"/>
    <cellStyle name="20% - Colore 3 6 2 2 4" xfId="3518"/>
    <cellStyle name="20% - Colore 3 6 2 3" xfId="3519"/>
    <cellStyle name="20% - Colore 3 6 2 3 2" xfId="3520"/>
    <cellStyle name="20% - Colore 3 6 2 3 2 2" xfId="3521"/>
    <cellStyle name="20% - Colore 3 6 2 3 3" xfId="3522"/>
    <cellStyle name="20% - Colore 3 6 2 4" xfId="3523"/>
    <cellStyle name="20% - Colore 3 6 2 4 2" xfId="3524"/>
    <cellStyle name="20% - Colore 3 6 2 5" xfId="3525"/>
    <cellStyle name="20% - Colore 3 6 2 5 2" xfId="3526"/>
    <cellStyle name="20% - Colore 3 6 2 6" xfId="3527"/>
    <cellStyle name="20% - Colore 3 6 3" xfId="3528"/>
    <cellStyle name="20% - Colore 3 6 3 2" xfId="3529"/>
    <cellStyle name="20% - Colore 3 6 3 2 2" xfId="3530"/>
    <cellStyle name="20% - Colore 3 6 3 2 2 2" xfId="3531"/>
    <cellStyle name="20% - Colore 3 6 3 2 3" xfId="3532"/>
    <cellStyle name="20% - Colore 3 6 3 3" xfId="3533"/>
    <cellStyle name="20% - Colore 3 6 3 3 2" xfId="3534"/>
    <cellStyle name="20% - Colore 3 6 3 4" xfId="3535"/>
    <cellStyle name="20% - Colore 3 6 4" xfId="3536"/>
    <cellStyle name="20% - Colore 3 6 4 2" xfId="3537"/>
    <cellStyle name="20% - Colore 3 6 4 2 2" xfId="3538"/>
    <cellStyle name="20% - Colore 3 6 4 3" xfId="3539"/>
    <cellStyle name="20% - Colore 3 6 5" xfId="3540"/>
    <cellStyle name="20% - Colore 3 6 5 2" xfId="3541"/>
    <cellStyle name="20% - Colore 3 6 6" xfId="3542"/>
    <cellStyle name="20% - Colore 3 6 6 2" xfId="3543"/>
    <cellStyle name="20% - Colore 3 6 7" xfId="3544"/>
    <cellStyle name="20% - Colore 3 6 7 2" xfId="3545"/>
    <cellStyle name="20% - Colore 3 6 8" xfId="3546"/>
    <cellStyle name="20% - Colore 3 7" xfId="3547"/>
    <cellStyle name="20% - Colore 3 7 2" xfId="3548"/>
    <cellStyle name="20% - Colore 3 7 2 2" xfId="3549"/>
    <cellStyle name="20% - Colore 3 7 2 2 2" xfId="3550"/>
    <cellStyle name="20% - Colore 3 7 2 2 2 2" xfId="3551"/>
    <cellStyle name="20% - Colore 3 7 2 2 3" xfId="3552"/>
    <cellStyle name="20% - Colore 3 7 2 3" xfId="3553"/>
    <cellStyle name="20% - Colore 3 7 2 3 2" xfId="3554"/>
    <cellStyle name="20% - Colore 3 7 2 4" xfId="3555"/>
    <cellStyle name="20% - Colore 3 7 3" xfId="3556"/>
    <cellStyle name="20% - Colore 3 7 3 2" xfId="3557"/>
    <cellStyle name="20% - Colore 3 7 3 2 2" xfId="3558"/>
    <cellStyle name="20% - Colore 3 7 3 3" xfId="3559"/>
    <cellStyle name="20% - Colore 3 7 4" xfId="3560"/>
    <cellStyle name="20% - Colore 3 7 4 2" xfId="3561"/>
    <cellStyle name="20% - Colore 3 7 5" xfId="3562"/>
    <cellStyle name="20% - Colore 3 7 5 2" xfId="3563"/>
    <cellStyle name="20% - Colore 3 7 6" xfId="3564"/>
    <cellStyle name="20% - Colore 3 8" xfId="3565"/>
    <cellStyle name="20% - Colore 3 8 2" xfId="3566"/>
    <cellStyle name="20% - Colore 3 8 2 2" xfId="3567"/>
    <cellStyle name="20% - Colore 3 8 2 2 2" xfId="3568"/>
    <cellStyle name="20% - Colore 3 8 2 3" xfId="3569"/>
    <cellStyle name="20% - Colore 3 8 3" xfId="3570"/>
    <cellStyle name="20% - Colore 3 8 3 2" xfId="3571"/>
    <cellStyle name="20% - Colore 3 8 4" xfId="3572"/>
    <cellStyle name="20% - Colore 3 9" xfId="3573"/>
    <cellStyle name="20% - Colore 3 9 2" xfId="3574"/>
    <cellStyle name="20% - Colore 3 9 2 2" xfId="3575"/>
    <cellStyle name="20% - Colore 3 9 3" xfId="3576"/>
    <cellStyle name="20% - Colore 4 10" xfId="3577"/>
    <cellStyle name="20% - Colore 4 10 2" xfId="3578"/>
    <cellStyle name="20% - Colore 4 11" xfId="3579"/>
    <cellStyle name="20% - Colore 4 11 2" xfId="3580"/>
    <cellStyle name="20% - Colore 4 12" xfId="3581"/>
    <cellStyle name="20% - Colore 4 12 2" xfId="3582"/>
    <cellStyle name="20% - Colore 4 13" xfId="3583"/>
    <cellStyle name="20% - Colore 4 14" xfId="3584"/>
    <cellStyle name="20% - Colore 4 2" xfId="3585"/>
    <cellStyle name="20% - Colore 4 2 10" xfId="3586"/>
    <cellStyle name="20% - Colore 4 2 10 2" xfId="3587"/>
    <cellStyle name="20% - Colore 4 2 11" xfId="3588"/>
    <cellStyle name="20% - Colore 4 2 11 2" xfId="3589"/>
    <cellStyle name="20% - Colore 4 2 12" xfId="3590"/>
    <cellStyle name="20% - Colore 4 2 13" xfId="3591"/>
    <cellStyle name="20% - Colore 4 2 14" xfId="3592"/>
    <cellStyle name="20% - Colore 4 2 2" xfId="3593"/>
    <cellStyle name="20% - Colore 4 2 2 10" xfId="3594"/>
    <cellStyle name="20% - Colore 4 2 2 10 2" xfId="3595"/>
    <cellStyle name="20% - Colore 4 2 2 11" xfId="3596"/>
    <cellStyle name="20% - Colore 4 2 2 2" xfId="3597"/>
    <cellStyle name="20% - Colore 4 2 2 2 10" xfId="3598"/>
    <cellStyle name="20% - Colore 4 2 2 2 2" xfId="3599"/>
    <cellStyle name="20% - Colore 4 2 2 2 2 2" xfId="3600"/>
    <cellStyle name="20% - Colore 4 2 2 2 2 2 2" xfId="3601"/>
    <cellStyle name="20% - Colore 4 2 2 2 2 2 2 2" xfId="3602"/>
    <cellStyle name="20% - Colore 4 2 2 2 2 2 2 2 2" xfId="3603"/>
    <cellStyle name="20% - Colore 4 2 2 2 2 2 2 2 2 2" xfId="3604"/>
    <cellStyle name="20% - Colore 4 2 2 2 2 2 2 2 2 2 2" xfId="3605"/>
    <cellStyle name="20% - Colore 4 2 2 2 2 2 2 2 2 3" xfId="3606"/>
    <cellStyle name="20% - Colore 4 2 2 2 2 2 2 2 3" xfId="3607"/>
    <cellStyle name="20% - Colore 4 2 2 2 2 2 2 2 3 2" xfId="3608"/>
    <cellStyle name="20% - Colore 4 2 2 2 2 2 2 2 4" xfId="3609"/>
    <cellStyle name="20% - Colore 4 2 2 2 2 2 2 3" xfId="3610"/>
    <cellStyle name="20% - Colore 4 2 2 2 2 2 2 3 2" xfId="3611"/>
    <cellStyle name="20% - Colore 4 2 2 2 2 2 2 3 2 2" xfId="3612"/>
    <cellStyle name="20% - Colore 4 2 2 2 2 2 2 3 3" xfId="3613"/>
    <cellStyle name="20% - Colore 4 2 2 2 2 2 2 4" xfId="3614"/>
    <cellStyle name="20% - Colore 4 2 2 2 2 2 2 4 2" xfId="3615"/>
    <cellStyle name="20% - Colore 4 2 2 2 2 2 2 5" xfId="3616"/>
    <cellStyle name="20% - Colore 4 2 2 2 2 2 3" xfId="3617"/>
    <cellStyle name="20% - Colore 4 2 2 2 2 2 3 2" xfId="3618"/>
    <cellStyle name="20% - Colore 4 2 2 2 2 2 3 2 2" xfId="3619"/>
    <cellStyle name="20% - Colore 4 2 2 2 2 2 3 2 2 2" xfId="3620"/>
    <cellStyle name="20% - Colore 4 2 2 2 2 2 3 2 3" xfId="3621"/>
    <cellStyle name="20% - Colore 4 2 2 2 2 2 3 3" xfId="3622"/>
    <cellStyle name="20% - Colore 4 2 2 2 2 2 3 3 2" xfId="3623"/>
    <cellStyle name="20% - Colore 4 2 2 2 2 2 3 4" xfId="3624"/>
    <cellStyle name="20% - Colore 4 2 2 2 2 2 4" xfId="3625"/>
    <cellStyle name="20% - Colore 4 2 2 2 2 2 4 2" xfId="3626"/>
    <cellStyle name="20% - Colore 4 2 2 2 2 2 4 2 2" xfId="3627"/>
    <cellStyle name="20% - Colore 4 2 2 2 2 2 4 3" xfId="3628"/>
    <cellStyle name="20% - Colore 4 2 2 2 2 2 5" xfId="3629"/>
    <cellStyle name="20% - Colore 4 2 2 2 2 2 5 2" xfId="3630"/>
    <cellStyle name="20% - Colore 4 2 2 2 2 2 6" xfId="3631"/>
    <cellStyle name="20% - Colore 4 2 2 2 2 2 6 2" xfId="3632"/>
    <cellStyle name="20% - Colore 4 2 2 2 2 2 7" xfId="3633"/>
    <cellStyle name="20% - Colore 4 2 2 2 2 2 7 2" xfId="3634"/>
    <cellStyle name="20% - Colore 4 2 2 2 2 2 8" xfId="3635"/>
    <cellStyle name="20% - Colore 4 2 2 2 2 3" xfId="3636"/>
    <cellStyle name="20% - Colore 4 2 2 2 2 3 2" xfId="3637"/>
    <cellStyle name="20% - Colore 4 2 2 2 2 3 2 2" xfId="3638"/>
    <cellStyle name="20% - Colore 4 2 2 2 2 3 2 2 2" xfId="3639"/>
    <cellStyle name="20% - Colore 4 2 2 2 2 3 2 2 2 2" xfId="3640"/>
    <cellStyle name="20% - Colore 4 2 2 2 2 3 2 2 3" xfId="3641"/>
    <cellStyle name="20% - Colore 4 2 2 2 2 3 2 3" xfId="3642"/>
    <cellStyle name="20% - Colore 4 2 2 2 2 3 2 3 2" xfId="3643"/>
    <cellStyle name="20% - Colore 4 2 2 2 2 3 2 4" xfId="3644"/>
    <cellStyle name="20% - Colore 4 2 2 2 2 3 3" xfId="3645"/>
    <cellStyle name="20% - Colore 4 2 2 2 2 3 3 2" xfId="3646"/>
    <cellStyle name="20% - Colore 4 2 2 2 2 3 3 2 2" xfId="3647"/>
    <cellStyle name="20% - Colore 4 2 2 2 2 3 3 3" xfId="3648"/>
    <cellStyle name="20% - Colore 4 2 2 2 2 3 4" xfId="3649"/>
    <cellStyle name="20% - Colore 4 2 2 2 2 3 4 2" xfId="3650"/>
    <cellStyle name="20% - Colore 4 2 2 2 2 3 5" xfId="3651"/>
    <cellStyle name="20% - Colore 4 2 2 2 2 4" xfId="3652"/>
    <cellStyle name="20% - Colore 4 2 2 2 2 4 2" xfId="3653"/>
    <cellStyle name="20% - Colore 4 2 2 2 2 4 2 2" xfId="3654"/>
    <cellStyle name="20% - Colore 4 2 2 2 2 4 2 2 2" xfId="3655"/>
    <cellStyle name="20% - Colore 4 2 2 2 2 4 2 3" xfId="3656"/>
    <cellStyle name="20% - Colore 4 2 2 2 2 4 3" xfId="3657"/>
    <cellStyle name="20% - Colore 4 2 2 2 2 4 3 2" xfId="3658"/>
    <cellStyle name="20% - Colore 4 2 2 2 2 4 4" xfId="3659"/>
    <cellStyle name="20% - Colore 4 2 2 2 2 5" xfId="3660"/>
    <cellStyle name="20% - Colore 4 2 2 2 2 5 2" xfId="3661"/>
    <cellStyle name="20% - Colore 4 2 2 2 2 5 2 2" xfId="3662"/>
    <cellStyle name="20% - Colore 4 2 2 2 2 5 3" xfId="3663"/>
    <cellStyle name="20% - Colore 4 2 2 2 2 6" xfId="3664"/>
    <cellStyle name="20% - Colore 4 2 2 2 2 6 2" xfId="3665"/>
    <cellStyle name="20% - Colore 4 2 2 2 2 7" xfId="3666"/>
    <cellStyle name="20% - Colore 4 2 2 2 2 7 2" xfId="3667"/>
    <cellStyle name="20% - Colore 4 2 2 2 2 8" xfId="3668"/>
    <cellStyle name="20% - Colore 4 2 2 2 2 8 2" xfId="3669"/>
    <cellStyle name="20% - Colore 4 2 2 2 2 9" xfId="3670"/>
    <cellStyle name="20% - Colore 4 2 2 2 3" xfId="3671"/>
    <cellStyle name="20% - Colore 4 2 2 2 3 2" xfId="3672"/>
    <cellStyle name="20% - Colore 4 2 2 2 3 2 2" xfId="3673"/>
    <cellStyle name="20% - Colore 4 2 2 2 3 2 2 2" xfId="3674"/>
    <cellStyle name="20% - Colore 4 2 2 2 3 2 2 2 2" xfId="3675"/>
    <cellStyle name="20% - Colore 4 2 2 2 3 2 2 2 2 2" xfId="3676"/>
    <cellStyle name="20% - Colore 4 2 2 2 3 2 2 2 3" xfId="3677"/>
    <cellStyle name="20% - Colore 4 2 2 2 3 2 2 3" xfId="3678"/>
    <cellStyle name="20% - Colore 4 2 2 2 3 2 2 3 2" xfId="3679"/>
    <cellStyle name="20% - Colore 4 2 2 2 3 2 2 4" xfId="3680"/>
    <cellStyle name="20% - Colore 4 2 2 2 3 2 3" xfId="3681"/>
    <cellStyle name="20% - Colore 4 2 2 2 3 2 3 2" xfId="3682"/>
    <cellStyle name="20% - Colore 4 2 2 2 3 2 3 2 2" xfId="3683"/>
    <cellStyle name="20% - Colore 4 2 2 2 3 2 3 3" xfId="3684"/>
    <cellStyle name="20% - Colore 4 2 2 2 3 2 4" xfId="3685"/>
    <cellStyle name="20% - Colore 4 2 2 2 3 2 4 2" xfId="3686"/>
    <cellStyle name="20% - Colore 4 2 2 2 3 2 5" xfId="3687"/>
    <cellStyle name="20% - Colore 4 2 2 2 3 2 5 2" xfId="3688"/>
    <cellStyle name="20% - Colore 4 2 2 2 3 2 6" xfId="3689"/>
    <cellStyle name="20% - Colore 4 2 2 2 3 3" xfId="3690"/>
    <cellStyle name="20% - Colore 4 2 2 2 3 3 2" xfId="3691"/>
    <cellStyle name="20% - Colore 4 2 2 2 3 3 2 2" xfId="3692"/>
    <cellStyle name="20% - Colore 4 2 2 2 3 3 2 2 2" xfId="3693"/>
    <cellStyle name="20% - Colore 4 2 2 2 3 3 2 3" xfId="3694"/>
    <cellStyle name="20% - Colore 4 2 2 2 3 3 3" xfId="3695"/>
    <cellStyle name="20% - Colore 4 2 2 2 3 3 3 2" xfId="3696"/>
    <cellStyle name="20% - Colore 4 2 2 2 3 3 4" xfId="3697"/>
    <cellStyle name="20% - Colore 4 2 2 2 3 4" xfId="3698"/>
    <cellStyle name="20% - Colore 4 2 2 2 3 4 2" xfId="3699"/>
    <cellStyle name="20% - Colore 4 2 2 2 3 4 2 2" xfId="3700"/>
    <cellStyle name="20% - Colore 4 2 2 2 3 4 3" xfId="3701"/>
    <cellStyle name="20% - Colore 4 2 2 2 3 5" xfId="3702"/>
    <cellStyle name="20% - Colore 4 2 2 2 3 5 2" xfId="3703"/>
    <cellStyle name="20% - Colore 4 2 2 2 3 6" xfId="3704"/>
    <cellStyle name="20% - Colore 4 2 2 2 3 6 2" xfId="3705"/>
    <cellStyle name="20% - Colore 4 2 2 2 3 7" xfId="3706"/>
    <cellStyle name="20% - Colore 4 2 2 2 3 7 2" xfId="3707"/>
    <cellStyle name="20% - Colore 4 2 2 2 3 8" xfId="3708"/>
    <cellStyle name="20% - Colore 4 2 2 2 4" xfId="3709"/>
    <cellStyle name="20% - Colore 4 2 2 2 4 2" xfId="3710"/>
    <cellStyle name="20% - Colore 4 2 2 2 4 2 2" xfId="3711"/>
    <cellStyle name="20% - Colore 4 2 2 2 4 2 2 2" xfId="3712"/>
    <cellStyle name="20% - Colore 4 2 2 2 4 2 2 2 2" xfId="3713"/>
    <cellStyle name="20% - Colore 4 2 2 2 4 2 2 3" xfId="3714"/>
    <cellStyle name="20% - Colore 4 2 2 2 4 2 3" xfId="3715"/>
    <cellStyle name="20% - Colore 4 2 2 2 4 2 3 2" xfId="3716"/>
    <cellStyle name="20% - Colore 4 2 2 2 4 2 4" xfId="3717"/>
    <cellStyle name="20% - Colore 4 2 2 2 4 3" xfId="3718"/>
    <cellStyle name="20% - Colore 4 2 2 2 4 3 2" xfId="3719"/>
    <cellStyle name="20% - Colore 4 2 2 2 4 3 2 2" xfId="3720"/>
    <cellStyle name="20% - Colore 4 2 2 2 4 3 3" xfId="3721"/>
    <cellStyle name="20% - Colore 4 2 2 2 4 4" xfId="3722"/>
    <cellStyle name="20% - Colore 4 2 2 2 4 4 2" xfId="3723"/>
    <cellStyle name="20% - Colore 4 2 2 2 4 5" xfId="3724"/>
    <cellStyle name="20% - Colore 4 2 2 2 4 5 2" xfId="3725"/>
    <cellStyle name="20% - Colore 4 2 2 2 4 6" xfId="3726"/>
    <cellStyle name="20% - Colore 4 2 2 2 5" xfId="3727"/>
    <cellStyle name="20% - Colore 4 2 2 2 5 2" xfId="3728"/>
    <cellStyle name="20% - Colore 4 2 2 2 5 2 2" xfId="3729"/>
    <cellStyle name="20% - Colore 4 2 2 2 5 2 2 2" xfId="3730"/>
    <cellStyle name="20% - Colore 4 2 2 2 5 2 3" xfId="3731"/>
    <cellStyle name="20% - Colore 4 2 2 2 5 3" xfId="3732"/>
    <cellStyle name="20% - Colore 4 2 2 2 5 3 2" xfId="3733"/>
    <cellStyle name="20% - Colore 4 2 2 2 5 4" xfId="3734"/>
    <cellStyle name="20% - Colore 4 2 2 2 6" xfId="3735"/>
    <cellStyle name="20% - Colore 4 2 2 2 6 2" xfId="3736"/>
    <cellStyle name="20% - Colore 4 2 2 2 6 2 2" xfId="3737"/>
    <cellStyle name="20% - Colore 4 2 2 2 6 3" xfId="3738"/>
    <cellStyle name="20% - Colore 4 2 2 2 7" xfId="3739"/>
    <cellStyle name="20% - Colore 4 2 2 2 7 2" xfId="3740"/>
    <cellStyle name="20% - Colore 4 2 2 2 8" xfId="3741"/>
    <cellStyle name="20% - Colore 4 2 2 2 8 2" xfId="3742"/>
    <cellStyle name="20% - Colore 4 2 2 2 9" xfId="3743"/>
    <cellStyle name="20% - Colore 4 2 2 2 9 2" xfId="3744"/>
    <cellStyle name="20% - Colore 4 2 2 3" xfId="3745"/>
    <cellStyle name="20% - Colore 4 2 2 3 2" xfId="3746"/>
    <cellStyle name="20% - Colore 4 2 2 3 2 2" xfId="3747"/>
    <cellStyle name="20% - Colore 4 2 2 3 2 2 2" xfId="3748"/>
    <cellStyle name="20% - Colore 4 2 2 3 2 2 2 2" xfId="3749"/>
    <cellStyle name="20% - Colore 4 2 2 3 2 2 2 2 2" xfId="3750"/>
    <cellStyle name="20% - Colore 4 2 2 3 2 2 2 2 2 2" xfId="3751"/>
    <cellStyle name="20% - Colore 4 2 2 3 2 2 2 2 3" xfId="3752"/>
    <cellStyle name="20% - Colore 4 2 2 3 2 2 2 3" xfId="3753"/>
    <cellStyle name="20% - Colore 4 2 2 3 2 2 2 3 2" xfId="3754"/>
    <cellStyle name="20% - Colore 4 2 2 3 2 2 2 4" xfId="3755"/>
    <cellStyle name="20% - Colore 4 2 2 3 2 2 3" xfId="3756"/>
    <cellStyle name="20% - Colore 4 2 2 3 2 2 3 2" xfId="3757"/>
    <cellStyle name="20% - Colore 4 2 2 3 2 2 3 2 2" xfId="3758"/>
    <cellStyle name="20% - Colore 4 2 2 3 2 2 3 3" xfId="3759"/>
    <cellStyle name="20% - Colore 4 2 2 3 2 2 4" xfId="3760"/>
    <cellStyle name="20% - Colore 4 2 2 3 2 2 4 2" xfId="3761"/>
    <cellStyle name="20% - Colore 4 2 2 3 2 2 5" xfId="3762"/>
    <cellStyle name="20% - Colore 4 2 2 3 2 3" xfId="3763"/>
    <cellStyle name="20% - Colore 4 2 2 3 2 3 2" xfId="3764"/>
    <cellStyle name="20% - Colore 4 2 2 3 2 3 2 2" xfId="3765"/>
    <cellStyle name="20% - Colore 4 2 2 3 2 3 2 2 2" xfId="3766"/>
    <cellStyle name="20% - Colore 4 2 2 3 2 3 2 3" xfId="3767"/>
    <cellStyle name="20% - Colore 4 2 2 3 2 3 3" xfId="3768"/>
    <cellStyle name="20% - Colore 4 2 2 3 2 3 3 2" xfId="3769"/>
    <cellStyle name="20% - Colore 4 2 2 3 2 3 4" xfId="3770"/>
    <cellStyle name="20% - Colore 4 2 2 3 2 4" xfId="3771"/>
    <cellStyle name="20% - Colore 4 2 2 3 2 4 2" xfId="3772"/>
    <cellStyle name="20% - Colore 4 2 2 3 2 4 2 2" xfId="3773"/>
    <cellStyle name="20% - Colore 4 2 2 3 2 4 3" xfId="3774"/>
    <cellStyle name="20% - Colore 4 2 2 3 2 5" xfId="3775"/>
    <cellStyle name="20% - Colore 4 2 2 3 2 5 2" xfId="3776"/>
    <cellStyle name="20% - Colore 4 2 2 3 2 6" xfId="3777"/>
    <cellStyle name="20% - Colore 4 2 2 3 2 6 2" xfId="3778"/>
    <cellStyle name="20% - Colore 4 2 2 3 2 7" xfId="3779"/>
    <cellStyle name="20% - Colore 4 2 2 3 2 7 2" xfId="3780"/>
    <cellStyle name="20% - Colore 4 2 2 3 2 8" xfId="3781"/>
    <cellStyle name="20% - Colore 4 2 2 3 3" xfId="3782"/>
    <cellStyle name="20% - Colore 4 2 2 3 3 2" xfId="3783"/>
    <cellStyle name="20% - Colore 4 2 2 3 3 2 2" xfId="3784"/>
    <cellStyle name="20% - Colore 4 2 2 3 3 2 2 2" xfId="3785"/>
    <cellStyle name="20% - Colore 4 2 2 3 3 2 2 2 2" xfId="3786"/>
    <cellStyle name="20% - Colore 4 2 2 3 3 2 2 3" xfId="3787"/>
    <cellStyle name="20% - Colore 4 2 2 3 3 2 3" xfId="3788"/>
    <cellStyle name="20% - Colore 4 2 2 3 3 2 3 2" xfId="3789"/>
    <cellStyle name="20% - Colore 4 2 2 3 3 2 4" xfId="3790"/>
    <cellStyle name="20% - Colore 4 2 2 3 3 3" xfId="3791"/>
    <cellStyle name="20% - Colore 4 2 2 3 3 3 2" xfId="3792"/>
    <cellStyle name="20% - Colore 4 2 2 3 3 3 2 2" xfId="3793"/>
    <cellStyle name="20% - Colore 4 2 2 3 3 3 3" xfId="3794"/>
    <cellStyle name="20% - Colore 4 2 2 3 3 4" xfId="3795"/>
    <cellStyle name="20% - Colore 4 2 2 3 3 4 2" xfId="3796"/>
    <cellStyle name="20% - Colore 4 2 2 3 3 5" xfId="3797"/>
    <cellStyle name="20% - Colore 4 2 2 3 4" xfId="3798"/>
    <cellStyle name="20% - Colore 4 2 2 3 4 2" xfId="3799"/>
    <cellStyle name="20% - Colore 4 2 2 3 4 2 2" xfId="3800"/>
    <cellStyle name="20% - Colore 4 2 2 3 4 2 2 2" xfId="3801"/>
    <cellStyle name="20% - Colore 4 2 2 3 4 2 3" xfId="3802"/>
    <cellStyle name="20% - Colore 4 2 2 3 4 3" xfId="3803"/>
    <cellStyle name="20% - Colore 4 2 2 3 4 3 2" xfId="3804"/>
    <cellStyle name="20% - Colore 4 2 2 3 4 4" xfId="3805"/>
    <cellStyle name="20% - Colore 4 2 2 3 5" xfId="3806"/>
    <cellStyle name="20% - Colore 4 2 2 3 5 2" xfId="3807"/>
    <cellStyle name="20% - Colore 4 2 2 3 5 2 2" xfId="3808"/>
    <cellStyle name="20% - Colore 4 2 2 3 5 3" xfId="3809"/>
    <cellStyle name="20% - Colore 4 2 2 3 6" xfId="3810"/>
    <cellStyle name="20% - Colore 4 2 2 3 6 2" xfId="3811"/>
    <cellStyle name="20% - Colore 4 2 2 3 7" xfId="3812"/>
    <cellStyle name="20% - Colore 4 2 2 3 7 2" xfId="3813"/>
    <cellStyle name="20% - Colore 4 2 2 3 8" xfId="3814"/>
    <cellStyle name="20% - Colore 4 2 2 3 8 2" xfId="3815"/>
    <cellStyle name="20% - Colore 4 2 2 3 9" xfId="3816"/>
    <cellStyle name="20% - Colore 4 2 2 4" xfId="3817"/>
    <cellStyle name="20% - Colore 4 2 2 4 2" xfId="3818"/>
    <cellStyle name="20% - Colore 4 2 2 4 2 2" xfId="3819"/>
    <cellStyle name="20% - Colore 4 2 2 4 2 2 2" xfId="3820"/>
    <cellStyle name="20% - Colore 4 2 2 4 2 2 2 2" xfId="3821"/>
    <cellStyle name="20% - Colore 4 2 2 4 2 2 2 2 2" xfId="3822"/>
    <cellStyle name="20% - Colore 4 2 2 4 2 2 2 3" xfId="3823"/>
    <cellStyle name="20% - Colore 4 2 2 4 2 2 3" xfId="3824"/>
    <cellStyle name="20% - Colore 4 2 2 4 2 2 3 2" xfId="3825"/>
    <cellStyle name="20% - Colore 4 2 2 4 2 2 4" xfId="3826"/>
    <cellStyle name="20% - Colore 4 2 2 4 2 3" xfId="3827"/>
    <cellStyle name="20% - Colore 4 2 2 4 2 3 2" xfId="3828"/>
    <cellStyle name="20% - Colore 4 2 2 4 2 3 2 2" xfId="3829"/>
    <cellStyle name="20% - Colore 4 2 2 4 2 3 3" xfId="3830"/>
    <cellStyle name="20% - Colore 4 2 2 4 2 4" xfId="3831"/>
    <cellStyle name="20% - Colore 4 2 2 4 2 4 2" xfId="3832"/>
    <cellStyle name="20% - Colore 4 2 2 4 2 5" xfId="3833"/>
    <cellStyle name="20% - Colore 4 2 2 4 2 5 2" xfId="3834"/>
    <cellStyle name="20% - Colore 4 2 2 4 2 6" xfId="3835"/>
    <cellStyle name="20% - Colore 4 2 2 4 3" xfId="3836"/>
    <cellStyle name="20% - Colore 4 2 2 4 3 2" xfId="3837"/>
    <cellStyle name="20% - Colore 4 2 2 4 3 2 2" xfId="3838"/>
    <cellStyle name="20% - Colore 4 2 2 4 3 2 2 2" xfId="3839"/>
    <cellStyle name="20% - Colore 4 2 2 4 3 2 3" xfId="3840"/>
    <cellStyle name="20% - Colore 4 2 2 4 3 3" xfId="3841"/>
    <cellStyle name="20% - Colore 4 2 2 4 3 3 2" xfId="3842"/>
    <cellStyle name="20% - Colore 4 2 2 4 3 4" xfId="3843"/>
    <cellStyle name="20% - Colore 4 2 2 4 4" xfId="3844"/>
    <cellStyle name="20% - Colore 4 2 2 4 4 2" xfId="3845"/>
    <cellStyle name="20% - Colore 4 2 2 4 4 2 2" xfId="3846"/>
    <cellStyle name="20% - Colore 4 2 2 4 4 3" xfId="3847"/>
    <cellStyle name="20% - Colore 4 2 2 4 5" xfId="3848"/>
    <cellStyle name="20% - Colore 4 2 2 4 5 2" xfId="3849"/>
    <cellStyle name="20% - Colore 4 2 2 4 6" xfId="3850"/>
    <cellStyle name="20% - Colore 4 2 2 4 6 2" xfId="3851"/>
    <cellStyle name="20% - Colore 4 2 2 4 7" xfId="3852"/>
    <cellStyle name="20% - Colore 4 2 2 4 7 2" xfId="3853"/>
    <cellStyle name="20% - Colore 4 2 2 4 8" xfId="3854"/>
    <cellStyle name="20% - Colore 4 2 2 5" xfId="3855"/>
    <cellStyle name="20% - Colore 4 2 2 5 2" xfId="3856"/>
    <cellStyle name="20% - Colore 4 2 2 5 2 2" xfId="3857"/>
    <cellStyle name="20% - Colore 4 2 2 5 2 2 2" xfId="3858"/>
    <cellStyle name="20% - Colore 4 2 2 5 2 2 2 2" xfId="3859"/>
    <cellStyle name="20% - Colore 4 2 2 5 2 2 3" xfId="3860"/>
    <cellStyle name="20% - Colore 4 2 2 5 2 3" xfId="3861"/>
    <cellStyle name="20% - Colore 4 2 2 5 2 3 2" xfId="3862"/>
    <cellStyle name="20% - Colore 4 2 2 5 2 4" xfId="3863"/>
    <cellStyle name="20% - Colore 4 2 2 5 3" xfId="3864"/>
    <cellStyle name="20% - Colore 4 2 2 5 3 2" xfId="3865"/>
    <cellStyle name="20% - Colore 4 2 2 5 3 2 2" xfId="3866"/>
    <cellStyle name="20% - Colore 4 2 2 5 3 3" xfId="3867"/>
    <cellStyle name="20% - Colore 4 2 2 5 4" xfId="3868"/>
    <cellStyle name="20% - Colore 4 2 2 5 4 2" xfId="3869"/>
    <cellStyle name="20% - Colore 4 2 2 5 5" xfId="3870"/>
    <cellStyle name="20% - Colore 4 2 2 5 5 2" xfId="3871"/>
    <cellStyle name="20% - Colore 4 2 2 5 6" xfId="3872"/>
    <cellStyle name="20% - Colore 4 2 2 6" xfId="3873"/>
    <cellStyle name="20% - Colore 4 2 2 6 2" xfId="3874"/>
    <cellStyle name="20% - Colore 4 2 2 6 2 2" xfId="3875"/>
    <cellStyle name="20% - Colore 4 2 2 6 2 2 2" xfId="3876"/>
    <cellStyle name="20% - Colore 4 2 2 6 2 3" xfId="3877"/>
    <cellStyle name="20% - Colore 4 2 2 6 3" xfId="3878"/>
    <cellStyle name="20% - Colore 4 2 2 6 3 2" xfId="3879"/>
    <cellStyle name="20% - Colore 4 2 2 6 4" xfId="3880"/>
    <cellStyle name="20% - Colore 4 2 2 7" xfId="3881"/>
    <cellStyle name="20% - Colore 4 2 2 7 2" xfId="3882"/>
    <cellStyle name="20% - Colore 4 2 2 7 2 2" xfId="3883"/>
    <cellStyle name="20% - Colore 4 2 2 7 3" xfId="3884"/>
    <cellStyle name="20% - Colore 4 2 2 8" xfId="3885"/>
    <cellStyle name="20% - Colore 4 2 2 8 2" xfId="3886"/>
    <cellStyle name="20% - Colore 4 2 2 9" xfId="3887"/>
    <cellStyle name="20% - Colore 4 2 2 9 2" xfId="3888"/>
    <cellStyle name="20% - Colore 4 2 3" xfId="3889"/>
    <cellStyle name="20% - Colore 4 2 3 10" xfId="3890"/>
    <cellStyle name="20% - Colore 4 2 3 2" xfId="3891"/>
    <cellStyle name="20% - Colore 4 2 3 2 2" xfId="3892"/>
    <cellStyle name="20% - Colore 4 2 3 2 2 2" xfId="3893"/>
    <cellStyle name="20% - Colore 4 2 3 2 2 2 2" xfId="3894"/>
    <cellStyle name="20% - Colore 4 2 3 2 2 2 2 2" xfId="3895"/>
    <cellStyle name="20% - Colore 4 2 3 2 2 2 2 2 2" xfId="3896"/>
    <cellStyle name="20% - Colore 4 2 3 2 2 2 2 2 2 2" xfId="3897"/>
    <cellStyle name="20% - Colore 4 2 3 2 2 2 2 2 3" xfId="3898"/>
    <cellStyle name="20% - Colore 4 2 3 2 2 2 2 3" xfId="3899"/>
    <cellStyle name="20% - Colore 4 2 3 2 2 2 2 3 2" xfId="3900"/>
    <cellStyle name="20% - Colore 4 2 3 2 2 2 2 4" xfId="3901"/>
    <cellStyle name="20% - Colore 4 2 3 2 2 2 3" xfId="3902"/>
    <cellStyle name="20% - Colore 4 2 3 2 2 2 3 2" xfId="3903"/>
    <cellStyle name="20% - Colore 4 2 3 2 2 2 3 2 2" xfId="3904"/>
    <cellStyle name="20% - Colore 4 2 3 2 2 2 3 3" xfId="3905"/>
    <cellStyle name="20% - Colore 4 2 3 2 2 2 4" xfId="3906"/>
    <cellStyle name="20% - Colore 4 2 3 2 2 2 4 2" xfId="3907"/>
    <cellStyle name="20% - Colore 4 2 3 2 2 2 5" xfId="3908"/>
    <cellStyle name="20% - Colore 4 2 3 2 2 3" xfId="3909"/>
    <cellStyle name="20% - Colore 4 2 3 2 2 3 2" xfId="3910"/>
    <cellStyle name="20% - Colore 4 2 3 2 2 3 2 2" xfId="3911"/>
    <cellStyle name="20% - Colore 4 2 3 2 2 3 2 2 2" xfId="3912"/>
    <cellStyle name="20% - Colore 4 2 3 2 2 3 2 3" xfId="3913"/>
    <cellStyle name="20% - Colore 4 2 3 2 2 3 3" xfId="3914"/>
    <cellStyle name="20% - Colore 4 2 3 2 2 3 3 2" xfId="3915"/>
    <cellStyle name="20% - Colore 4 2 3 2 2 3 4" xfId="3916"/>
    <cellStyle name="20% - Colore 4 2 3 2 2 4" xfId="3917"/>
    <cellStyle name="20% - Colore 4 2 3 2 2 4 2" xfId="3918"/>
    <cellStyle name="20% - Colore 4 2 3 2 2 4 2 2" xfId="3919"/>
    <cellStyle name="20% - Colore 4 2 3 2 2 4 3" xfId="3920"/>
    <cellStyle name="20% - Colore 4 2 3 2 2 5" xfId="3921"/>
    <cellStyle name="20% - Colore 4 2 3 2 2 5 2" xfId="3922"/>
    <cellStyle name="20% - Colore 4 2 3 2 2 6" xfId="3923"/>
    <cellStyle name="20% - Colore 4 2 3 2 2 6 2" xfId="3924"/>
    <cellStyle name="20% - Colore 4 2 3 2 2 7" xfId="3925"/>
    <cellStyle name="20% - Colore 4 2 3 2 2 7 2" xfId="3926"/>
    <cellStyle name="20% - Colore 4 2 3 2 2 8" xfId="3927"/>
    <cellStyle name="20% - Colore 4 2 3 2 3" xfId="3928"/>
    <cellStyle name="20% - Colore 4 2 3 2 3 2" xfId="3929"/>
    <cellStyle name="20% - Colore 4 2 3 2 3 2 2" xfId="3930"/>
    <cellStyle name="20% - Colore 4 2 3 2 3 2 2 2" xfId="3931"/>
    <cellStyle name="20% - Colore 4 2 3 2 3 2 2 2 2" xfId="3932"/>
    <cellStyle name="20% - Colore 4 2 3 2 3 2 2 3" xfId="3933"/>
    <cellStyle name="20% - Colore 4 2 3 2 3 2 3" xfId="3934"/>
    <cellStyle name="20% - Colore 4 2 3 2 3 2 3 2" xfId="3935"/>
    <cellStyle name="20% - Colore 4 2 3 2 3 2 4" xfId="3936"/>
    <cellStyle name="20% - Colore 4 2 3 2 3 3" xfId="3937"/>
    <cellStyle name="20% - Colore 4 2 3 2 3 3 2" xfId="3938"/>
    <cellStyle name="20% - Colore 4 2 3 2 3 3 2 2" xfId="3939"/>
    <cellStyle name="20% - Colore 4 2 3 2 3 3 3" xfId="3940"/>
    <cellStyle name="20% - Colore 4 2 3 2 3 4" xfId="3941"/>
    <cellStyle name="20% - Colore 4 2 3 2 3 4 2" xfId="3942"/>
    <cellStyle name="20% - Colore 4 2 3 2 3 5" xfId="3943"/>
    <cellStyle name="20% - Colore 4 2 3 2 4" xfId="3944"/>
    <cellStyle name="20% - Colore 4 2 3 2 4 2" xfId="3945"/>
    <cellStyle name="20% - Colore 4 2 3 2 4 2 2" xfId="3946"/>
    <cellStyle name="20% - Colore 4 2 3 2 4 2 2 2" xfId="3947"/>
    <cellStyle name="20% - Colore 4 2 3 2 4 2 3" xfId="3948"/>
    <cellStyle name="20% - Colore 4 2 3 2 4 3" xfId="3949"/>
    <cellStyle name="20% - Colore 4 2 3 2 4 3 2" xfId="3950"/>
    <cellStyle name="20% - Colore 4 2 3 2 4 4" xfId="3951"/>
    <cellStyle name="20% - Colore 4 2 3 2 5" xfId="3952"/>
    <cellStyle name="20% - Colore 4 2 3 2 5 2" xfId="3953"/>
    <cellStyle name="20% - Colore 4 2 3 2 5 2 2" xfId="3954"/>
    <cellStyle name="20% - Colore 4 2 3 2 5 3" xfId="3955"/>
    <cellStyle name="20% - Colore 4 2 3 2 6" xfId="3956"/>
    <cellStyle name="20% - Colore 4 2 3 2 6 2" xfId="3957"/>
    <cellStyle name="20% - Colore 4 2 3 2 7" xfId="3958"/>
    <cellStyle name="20% - Colore 4 2 3 2 7 2" xfId="3959"/>
    <cellStyle name="20% - Colore 4 2 3 2 8" xfId="3960"/>
    <cellStyle name="20% - Colore 4 2 3 2 8 2" xfId="3961"/>
    <cellStyle name="20% - Colore 4 2 3 2 9" xfId="3962"/>
    <cellStyle name="20% - Colore 4 2 3 3" xfId="3963"/>
    <cellStyle name="20% - Colore 4 2 3 3 2" xfId="3964"/>
    <cellStyle name="20% - Colore 4 2 3 3 2 2" xfId="3965"/>
    <cellStyle name="20% - Colore 4 2 3 3 2 2 2" xfId="3966"/>
    <cellStyle name="20% - Colore 4 2 3 3 2 2 2 2" xfId="3967"/>
    <cellStyle name="20% - Colore 4 2 3 3 2 2 2 2 2" xfId="3968"/>
    <cellStyle name="20% - Colore 4 2 3 3 2 2 2 3" xfId="3969"/>
    <cellStyle name="20% - Colore 4 2 3 3 2 2 3" xfId="3970"/>
    <cellStyle name="20% - Colore 4 2 3 3 2 2 3 2" xfId="3971"/>
    <cellStyle name="20% - Colore 4 2 3 3 2 2 4" xfId="3972"/>
    <cellStyle name="20% - Colore 4 2 3 3 2 3" xfId="3973"/>
    <cellStyle name="20% - Colore 4 2 3 3 2 3 2" xfId="3974"/>
    <cellStyle name="20% - Colore 4 2 3 3 2 3 2 2" xfId="3975"/>
    <cellStyle name="20% - Colore 4 2 3 3 2 3 3" xfId="3976"/>
    <cellStyle name="20% - Colore 4 2 3 3 2 4" xfId="3977"/>
    <cellStyle name="20% - Colore 4 2 3 3 2 4 2" xfId="3978"/>
    <cellStyle name="20% - Colore 4 2 3 3 2 5" xfId="3979"/>
    <cellStyle name="20% - Colore 4 2 3 3 2 5 2" xfId="3980"/>
    <cellStyle name="20% - Colore 4 2 3 3 2 6" xfId="3981"/>
    <cellStyle name="20% - Colore 4 2 3 3 3" xfId="3982"/>
    <cellStyle name="20% - Colore 4 2 3 3 3 2" xfId="3983"/>
    <cellStyle name="20% - Colore 4 2 3 3 3 2 2" xfId="3984"/>
    <cellStyle name="20% - Colore 4 2 3 3 3 2 2 2" xfId="3985"/>
    <cellStyle name="20% - Colore 4 2 3 3 3 2 3" xfId="3986"/>
    <cellStyle name="20% - Colore 4 2 3 3 3 3" xfId="3987"/>
    <cellStyle name="20% - Colore 4 2 3 3 3 3 2" xfId="3988"/>
    <cellStyle name="20% - Colore 4 2 3 3 3 4" xfId="3989"/>
    <cellStyle name="20% - Colore 4 2 3 3 4" xfId="3990"/>
    <cellStyle name="20% - Colore 4 2 3 3 4 2" xfId="3991"/>
    <cellStyle name="20% - Colore 4 2 3 3 4 2 2" xfId="3992"/>
    <cellStyle name="20% - Colore 4 2 3 3 4 3" xfId="3993"/>
    <cellStyle name="20% - Colore 4 2 3 3 5" xfId="3994"/>
    <cellStyle name="20% - Colore 4 2 3 3 5 2" xfId="3995"/>
    <cellStyle name="20% - Colore 4 2 3 3 6" xfId="3996"/>
    <cellStyle name="20% - Colore 4 2 3 3 6 2" xfId="3997"/>
    <cellStyle name="20% - Colore 4 2 3 3 7" xfId="3998"/>
    <cellStyle name="20% - Colore 4 2 3 3 7 2" xfId="3999"/>
    <cellStyle name="20% - Colore 4 2 3 3 8" xfId="4000"/>
    <cellStyle name="20% - Colore 4 2 3 4" xfId="4001"/>
    <cellStyle name="20% - Colore 4 2 3 4 2" xfId="4002"/>
    <cellStyle name="20% - Colore 4 2 3 4 2 2" xfId="4003"/>
    <cellStyle name="20% - Colore 4 2 3 4 2 2 2" xfId="4004"/>
    <cellStyle name="20% - Colore 4 2 3 4 2 2 2 2" xfId="4005"/>
    <cellStyle name="20% - Colore 4 2 3 4 2 2 3" xfId="4006"/>
    <cellStyle name="20% - Colore 4 2 3 4 2 3" xfId="4007"/>
    <cellStyle name="20% - Colore 4 2 3 4 2 3 2" xfId="4008"/>
    <cellStyle name="20% - Colore 4 2 3 4 2 4" xfId="4009"/>
    <cellStyle name="20% - Colore 4 2 3 4 3" xfId="4010"/>
    <cellStyle name="20% - Colore 4 2 3 4 3 2" xfId="4011"/>
    <cellStyle name="20% - Colore 4 2 3 4 3 2 2" xfId="4012"/>
    <cellStyle name="20% - Colore 4 2 3 4 3 3" xfId="4013"/>
    <cellStyle name="20% - Colore 4 2 3 4 4" xfId="4014"/>
    <cellStyle name="20% - Colore 4 2 3 4 4 2" xfId="4015"/>
    <cellStyle name="20% - Colore 4 2 3 4 5" xfId="4016"/>
    <cellStyle name="20% - Colore 4 2 3 4 5 2" xfId="4017"/>
    <cellStyle name="20% - Colore 4 2 3 4 6" xfId="4018"/>
    <cellStyle name="20% - Colore 4 2 3 5" xfId="4019"/>
    <cellStyle name="20% - Colore 4 2 3 5 2" xfId="4020"/>
    <cellStyle name="20% - Colore 4 2 3 5 2 2" xfId="4021"/>
    <cellStyle name="20% - Colore 4 2 3 5 2 2 2" xfId="4022"/>
    <cellStyle name="20% - Colore 4 2 3 5 2 3" xfId="4023"/>
    <cellStyle name="20% - Colore 4 2 3 5 3" xfId="4024"/>
    <cellStyle name="20% - Colore 4 2 3 5 3 2" xfId="4025"/>
    <cellStyle name="20% - Colore 4 2 3 5 4" xfId="4026"/>
    <cellStyle name="20% - Colore 4 2 3 6" xfId="4027"/>
    <cellStyle name="20% - Colore 4 2 3 6 2" xfId="4028"/>
    <cellStyle name="20% - Colore 4 2 3 6 2 2" xfId="4029"/>
    <cellStyle name="20% - Colore 4 2 3 6 3" xfId="4030"/>
    <cellStyle name="20% - Colore 4 2 3 7" xfId="4031"/>
    <cellStyle name="20% - Colore 4 2 3 7 2" xfId="4032"/>
    <cellStyle name="20% - Colore 4 2 3 8" xfId="4033"/>
    <cellStyle name="20% - Colore 4 2 3 8 2" xfId="4034"/>
    <cellStyle name="20% - Colore 4 2 3 9" xfId="4035"/>
    <cellStyle name="20% - Colore 4 2 3 9 2" xfId="4036"/>
    <cellStyle name="20% - Colore 4 2 4" xfId="4037"/>
    <cellStyle name="20% - Colore 4 2 4 2" xfId="4038"/>
    <cellStyle name="20% - Colore 4 2 4 2 2" xfId="4039"/>
    <cellStyle name="20% - Colore 4 2 4 2 2 2" xfId="4040"/>
    <cellStyle name="20% - Colore 4 2 4 2 2 2 2" xfId="4041"/>
    <cellStyle name="20% - Colore 4 2 4 2 2 2 2 2" xfId="4042"/>
    <cellStyle name="20% - Colore 4 2 4 2 2 2 2 2 2" xfId="4043"/>
    <cellStyle name="20% - Colore 4 2 4 2 2 2 2 3" xfId="4044"/>
    <cellStyle name="20% - Colore 4 2 4 2 2 2 3" xfId="4045"/>
    <cellStyle name="20% - Colore 4 2 4 2 2 2 3 2" xfId="4046"/>
    <cellStyle name="20% - Colore 4 2 4 2 2 2 4" xfId="4047"/>
    <cellStyle name="20% - Colore 4 2 4 2 2 3" xfId="4048"/>
    <cellStyle name="20% - Colore 4 2 4 2 2 3 2" xfId="4049"/>
    <cellStyle name="20% - Colore 4 2 4 2 2 3 2 2" xfId="4050"/>
    <cellStyle name="20% - Colore 4 2 4 2 2 3 3" xfId="4051"/>
    <cellStyle name="20% - Colore 4 2 4 2 2 4" xfId="4052"/>
    <cellStyle name="20% - Colore 4 2 4 2 2 4 2" xfId="4053"/>
    <cellStyle name="20% - Colore 4 2 4 2 2 5" xfId="4054"/>
    <cellStyle name="20% - Colore 4 2 4 2 3" xfId="4055"/>
    <cellStyle name="20% - Colore 4 2 4 2 3 2" xfId="4056"/>
    <cellStyle name="20% - Colore 4 2 4 2 3 2 2" xfId="4057"/>
    <cellStyle name="20% - Colore 4 2 4 2 3 2 2 2" xfId="4058"/>
    <cellStyle name="20% - Colore 4 2 4 2 3 2 3" xfId="4059"/>
    <cellStyle name="20% - Colore 4 2 4 2 3 3" xfId="4060"/>
    <cellStyle name="20% - Colore 4 2 4 2 3 3 2" xfId="4061"/>
    <cellStyle name="20% - Colore 4 2 4 2 3 4" xfId="4062"/>
    <cellStyle name="20% - Colore 4 2 4 2 4" xfId="4063"/>
    <cellStyle name="20% - Colore 4 2 4 2 4 2" xfId="4064"/>
    <cellStyle name="20% - Colore 4 2 4 2 4 2 2" xfId="4065"/>
    <cellStyle name="20% - Colore 4 2 4 2 4 3" xfId="4066"/>
    <cellStyle name="20% - Colore 4 2 4 2 5" xfId="4067"/>
    <cellStyle name="20% - Colore 4 2 4 2 5 2" xfId="4068"/>
    <cellStyle name="20% - Colore 4 2 4 2 6" xfId="4069"/>
    <cellStyle name="20% - Colore 4 2 4 2 6 2" xfId="4070"/>
    <cellStyle name="20% - Colore 4 2 4 2 7" xfId="4071"/>
    <cellStyle name="20% - Colore 4 2 4 2 7 2" xfId="4072"/>
    <cellStyle name="20% - Colore 4 2 4 2 8" xfId="4073"/>
    <cellStyle name="20% - Colore 4 2 4 3" xfId="4074"/>
    <cellStyle name="20% - Colore 4 2 4 3 2" xfId="4075"/>
    <cellStyle name="20% - Colore 4 2 4 3 2 2" xfId="4076"/>
    <cellStyle name="20% - Colore 4 2 4 3 2 2 2" xfId="4077"/>
    <cellStyle name="20% - Colore 4 2 4 3 2 2 2 2" xfId="4078"/>
    <cellStyle name="20% - Colore 4 2 4 3 2 2 3" xfId="4079"/>
    <cellStyle name="20% - Colore 4 2 4 3 2 3" xfId="4080"/>
    <cellStyle name="20% - Colore 4 2 4 3 2 3 2" xfId="4081"/>
    <cellStyle name="20% - Colore 4 2 4 3 2 4" xfId="4082"/>
    <cellStyle name="20% - Colore 4 2 4 3 3" xfId="4083"/>
    <cellStyle name="20% - Colore 4 2 4 3 3 2" xfId="4084"/>
    <cellStyle name="20% - Colore 4 2 4 3 3 2 2" xfId="4085"/>
    <cellStyle name="20% - Colore 4 2 4 3 3 3" xfId="4086"/>
    <cellStyle name="20% - Colore 4 2 4 3 4" xfId="4087"/>
    <cellStyle name="20% - Colore 4 2 4 3 4 2" xfId="4088"/>
    <cellStyle name="20% - Colore 4 2 4 3 5" xfId="4089"/>
    <cellStyle name="20% - Colore 4 2 4 4" xfId="4090"/>
    <cellStyle name="20% - Colore 4 2 4 4 2" xfId="4091"/>
    <cellStyle name="20% - Colore 4 2 4 4 2 2" xfId="4092"/>
    <cellStyle name="20% - Colore 4 2 4 4 2 2 2" xfId="4093"/>
    <cellStyle name="20% - Colore 4 2 4 4 2 3" xfId="4094"/>
    <cellStyle name="20% - Colore 4 2 4 4 3" xfId="4095"/>
    <cellStyle name="20% - Colore 4 2 4 4 3 2" xfId="4096"/>
    <cellStyle name="20% - Colore 4 2 4 4 4" xfId="4097"/>
    <cellStyle name="20% - Colore 4 2 4 5" xfId="4098"/>
    <cellStyle name="20% - Colore 4 2 4 5 2" xfId="4099"/>
    <cellStyle name="20% - Colore 4 2 4 5 2 2" xfId="4100"/>
    <cellStyle name="20% - Colore 4 2 4 5 3" xfId="4101"/>
    <cellStyle name="20% - Colore 4 2 4 6" xfId="4102"/>
    <cellStyle name="20% - Colore 4 2 4 6 2" xfId="4103"/>
    <cellStyle name="20% - Colore 4 2 4 7" xfId="4104"/>
    <cellStyle name="20% - Colore 4 2 4 7 2" xfId="4105"/>
    <cellStyle name="20% - Colore 4 2 4 8" xfId="4106"/>
    <cellStyle name="20% - Colore 4 2 4 8 2" xfId="4107"/>
    <cellStyle name="20% - Colore 4 2 4 9" xfId="4108"/>
    <cellStyle name="20% - Colore 4 2 5" xfId="4109"/>
    <cellStyle name="20% - Colore 4 2 5 2" xfId="4110"/>
    <cellStyle name="20% - Colore 4 2 5 2 2" xfId="4111"/>
    <cellStyle name="20% - Colore 4 2 5 2 2 2" xfId="4112"/>
    <cellStyle name="20% - Colore 4 2 5 2 2 2 2" xfId="4113"/>
    <cellStyle name="20% - Colore 4 2 5 2 2 2 2 2" xfId="4114"/>
    <cellStyle name="20% - Colore 4 2 5 2 2 2 3" xfId="4115"/>
    <cellStyle name="20% - Colore 4 2 5 2 2 3" xfId="4116"/>
    <cellStyle name="20% - Colore 4 2 5 2 2 3 2" xfId="4117"/>
    <cellStyle name="20% - Colore 4 2 5 2 2 4" xfId="4118"/>
    <cellStyle name="20% - Colore 4 2 5 2 3" xfId="4119"/>
    <cellStyle name="20% - Colore 4 2 5 2 3 2" xfId="4120"/>
    <cellStyle name="20% - Colore 4 2 5 2 3 2 2" xfId="4121"/>
    <cellStyle name="20% - Colore 4 2 5 2 3 3" xfId="4122"/>
    <cellStyle name="20% - Colore 4 2 5 2 4" xfId="4123"/>
    <cellStyle name="20% - Colore 4 2 5 2 4 2" xfId="4124"/>
    <cellStyle name="20% - Colore 4 2 5 2 5" xfId="4125"/>
    <cellStyle name="20% - Colore 4 2 5 2 5 2" xfId="4126"/>
    <cellStyle name="20% - Colore 4 2 5 2 6" xfId="4127"/>
    <cellStyle name="20% - Colore 4 2 5 3" xfId="4128"/>
    <cellStyle name="20% - Colore 4 2 5 3 2" xfId="4129"/>
    <cellStyle name="20% - Colore 4 2 5 3 2 2" xfId="4130"/>
    <cellStyle name="20% - Colore 4 2 5 3 2 2 2" xfId="4131"/>
    <cellStyle name="20% - Colore 4 2 5 3 2 3" xfId="4132"/>
    <cellStyle name="20% - Colore 4 2 5 3 3" xfId="4133"/>
    <cellStyle name="20% - Colore 4 2 5 3 3 2" xfId="4134"/>
    <cellStyle name="20% - Colore 4 2 5 3 4" xfId="4135"/>
    <cellStyle name="20% - Colore 4 2 5 4" xfId="4136"/>
    <cellStyle name="20% - Colore 4 2 5 4 2" xfId="4137"/>
    <cellStyle name="20% - Colore 4 2 5 4 2 2" xfId="4138"/>
    <cellStyle name="20% - Colore 4 2 5 4 3" xfId="4139"/>
    <cellStyle name="20% - Colore 4 2 5 5" xfId="4140"/>
    <cellStyle name="20% - Colore 4 2 5 5 2" xfId="4141"/>
    <cellStyle name="20% - Colore 4 2 5 6" xfId="4142"/>
    <cellStyle name="20% - Colore 4 2 5 6 2" xfId="4143"/>
    <cellStyle name="20% - Colore 4 2 5 7" xfId="4144"/>
    <cellStyle name="20% - Colore 4 2 5 7 2" xfId="4145"/>
    <cellStyle name="20% - Colore 4 2 5 8" xfId="4146"/>
    <cellStyle name="20% - Colore 4 2 6" xfId="4147"/>
    <cellStyle name="20% - Colore 4 2 6 2" xfId="4148"/>
    <cellStyle name="20% - Colore 4 2 6 2 2" xfId="4149"/>
    <cellStyle name="20% - Colore 4 2 6 2 2 2" xfId="4150"/>
    <cellStyle name="20% - Colore 4 2 6 2 2 2 2" xfId="4151"/>
    <cellStyle name="20% - Colore 4 2 6 2 2 3" xfId="4152"/>
    <cellStyle name="20% - Colore 4 2 6 2 3" xfId="4153"/>
    <cellStyle name="20% - Colore 4 2 6 2 3 2" xfId="4154"/>
    <cellStyle name="20% - Colore 4 2 6 2 4" xfId="4155"/>
    <cellStyle name="20% - Colore 4 2 6 3" xfId="4156"/>
    <cellStyle name="20% - Colore 4 2 6 3 2" xfId="4157"/>
    <cellStyle name="20% - Colore 4 2 6 3 2 2" xfId="4158"/>
    <cellStyle name="20% - Colore 4 2 6 3 3" xfId="4159"/>
    <cellStyle name="20% - Colore 4 2 6 4" xfId="4160"/>
    <cellStyle name="20% - Colore 4 2 6 4 2" xfId="4161"/>
    <cellStyle name="20% - Colore 4 2 6 5" xfId="4162"/>
    <cellStyle name="20% - Colore 4 2 6 5 2" xfId="4163"/>
    <cellStyle name="20% - Colore 4 2 6 6" xfId="4164"/>
    <cellStyle name="20% - Colore 4 2 7" xfId="4165"/>
    <cellStyle name="20% - Colore 4 2 7 2" xfId="4166"/>
    <cellStyle name="20% - Colore 4 2 7 2 2" xfId="4167"/>
    <cellStyle name="20% - Colore 4 2 7 2 2 2" xfId="4168"/>
    <cellStyle name="20% - Colore 4 2 7 2 3" xfId="4169"/>
    <cellStyle name="20% - Colore 4 2 7 3" xfId="4170"/>
    <cellStyle name="20% - Colore 4 2 7 3 2" xfId="4171"/>
    <cellStyle name="20% - Colore 4 2 7 4" xfId="4172"/>
    <cellStyle name="20% - Colore 4 2 8" xfId="4173"/>
    <cellStyle name="20% - Colore 4 2 8 2" xfId="4174"/>
    <cellStyle name="20% - Colore 4 2 8 2 2" xfId="4175"/>
    <cellStyle name="20% - Colore 4 2 8 3" xfId="4176"/>
    <cellStyle name="20% - Colore 4 2 9" xfId="4177"/>
    <cellStyle name="20% - Colore 4 2 9 2" xfId="4178"/>
    <cellStyle name="20% - Colore 4 3" xfId="4179"/>
    <cellStyle name="20% - Colore 4 3 10" xfId="4180"/>
    <cellStyle name="20% - Colore 4 3 10 2" xfId="4181"/>
    <cellStyle name="20% - Colore 4 3 11" xfId="4182"/>
    <cellStyle name="20% - Colore 4 3 12" xfId="4183"/>
    <cellStyle name="20% - Colore 4 3 2" xfId="4184"/>
    <cellStyle name="20% - Colore 4 3 2 10" xfId="4185"/>
    <cellStyle name="20% - Colore 4 3 2 2" xfId="4186"/>
    <cellStyle name="20% - Colore 4 3 2 2 2" xfId="4187"/>
    <cellStyle name="20% - Colore 4 3 2 2 2 2" xfId="4188"/>
    <cellStyle name="20% - Colore 4 3 2 2 2 2 2" xfId="4189"/>
    <cellStyle name="20% - Colore 4 3 2 2 2 2 2 2" xfId="4190"/>
    <cellStyle name="20% - Colore 4 3 2 2 2 2 2 2 2" xfId="4191"/>
    <cellStyle name="20% - Colore 4 3 2 2 2 2 2 2 2 2" xfId="4192"/>
    <cellStyle name="20% - Colore 4 3 2 2 2 2 2 2 3" xfId="4193"/>
    <cellStyle name="20% - Colore 4 3 2 2 2 2 2 3" xfId="4194"/>
    <cellStyle name="20% - Colore 4 3 2 2 2 2 2 3 2" xfId="4195"/>
    <cellStyle name="20% - Colore 4 3 2 2 2 2 2 4" xfId="4196"/>
    <cellStyle name="20% - Colore 4 3 2 2 2 2 3" xfId="4197"/>
    <cellStyle name="20% - Colore 4 3 2 2 2 2 3 2" xfId="4198"/>
    <cellStyle name="20% - Colore 4 3 2 2 2 2 3 2 2" xfId="4199"/>
    <cellStyle name="20% - Colore 4 3 2 2 2 2 3 3" xfId="4200"/>
    <cellStyle name="20% - Colore 4 3 2 2 2 2 4" xfId="4201"/>
    <cellStyle name="20% - Colore 4 3 2 2 2 2 4 2" xfId="4202"/>
    <cellStyle name="20% - Colore 4 3 2 2 2 2 5" xfId="4203"/>
    <cellStyle name="20% - Colore 4 3 2 2 2 3" xfId="4204"/>
    <cellStyle name="20% - Colore 4 3 2 2 2 3 2" xfId="4205"/>
    <cellStyle name="20% - Colore 4 3 2 2 2 3 2 2" xfId="4206"/>
    <cellStyle name="20% - Colore 4 3 2 2 2 3 2 2 2" xfId="4207"/>
    <cellStyle name="20% - Colore 4 3 2 2 2 3 2 3" xfId="4208"/>
    <cellStyle name="20% - Colore 4 3 2 2 2 3 3" xfId="4209"/>
    <cellStyle name="20% - Colore 4 3 2 2 2 3 3 2" xfId="4210"/>
    <cellStyle name="20% - Colore 4 3 2 2 2 3 4" xfId="4211"/>
    <cellStyle name="20% - Colore 4 3 2 2 2 4" xfId="4212"/>
    <cellStyle name="20% - Colore 4 3 2 2 2 4 2" xfId="4213"/>
    <cellStyle name="20% - Colore 4 3 2 2 2 4 2 2" xfId="4214"/>
    <cellStyle name="20% - Colore 4 3 2 2 2 4 3" xfId="4215"/>
    <cellStyle name="20% - Colore 4 3 2 2 2 5" xfId="4216"/>
    <cellStyle name="20% - Colore 4 3 2 2 2 5 2" xfId="4217"/>
    <cellStyle name="20% - Colore 4 3 2 2 2 6" xfId="4218"/>
    <cellStyle name="20% - Colore 4 3 2 2 2 6 2" xfId="4219"/>
    <cellStyle name="20% - Colore 4 3 2 2 2 7" xfId="4220"/>
    <cellStyle name="20% - Colore 4 3 2 2 2 7 2" xfId="4221"/>
    <cellStyle name="20% - Colore 4 3 2 2 2 8" xfId="4222"/>
    <cellStyle name="20% - Colore 4 3 2 2 3" xfId="4223"/>
    <cellStyle name="20% - Colore 4 3 2 2 3 2" xfId="4224"/>
    <cellStyle name="20% - Colore 4 3 2 2 3 2 2" xfId="4225"/>
    <cellStyle name="20% - Colore 4 3 2 2 3 2 2 2" xfId="4226"/>
    <cellStyle name="20% - Colore 4 3 2 2 3 2 2 2 2" xfId="4227"/>
    <cellStyle name="20% - Colore 4 3 2 2 3 2 2 3" xfId="4228"/>
    <cellStyle name="20% - Colore 4 3 2 2 3 2 3" xfId="4229"/>
    <cellStyle name="20% - Colore 4 3 2 2 3 2 3 2" xfId="4230"/>
    <cellStyle name="20% - Colore 4 3 2 2 3 2 4" xfId="4231"/>
    <cellStyle name="20% - Colore 4 3 2 2 3 3" xfId="4232"/>
    <cellStyle name="20% - Colore 4 3 2 2 3 3 2" xfId="4233"/>
    <cellStyle name="20% - Colore 4 3 2 2 3 3 2 2" xfId="4234"/>
    <cellStyle name="20% - Colore 4 3 2 2 3 3 3" xfId="4235"/>
    <cellStyle name="20% - Colore 4 3 2 2 3 4" xfId="4236"/>
    <cellStyle name="20% - Colore 4 3 2 2 3 4 2" xfId="4237"/>
    <cellStyle name="20% - Colore 4 3 2 2 3 5" xfId="4238"/>
    <cellStyle name="20% - Colore 4 3 2 2 4" xfId="4239"/>
    <cellStyle name="20% - Colore 4 3 2 2 4 2" xfId="4240"/>
    <cellStyle name="20% - Colore 4 3 2 2 4 2 2" xfId="4241"/>
    <cellStyle name="20% - Colore 4 3 2 2 4 2 2 2" xfId="4242"/>
    <cellStyle name="20% - Colore 4 3 2 2 4 2 3" xfId="4243"/>
    <cellStyle name="20% - Colore 4 3 2 2 4 3" xfId="4244"/>
    <cellStyle name="20% - Colore 4 3 2 2 4 3 2" xfId="4245"/>
    <cellStyle name="20% - Colore 4 3 2 2 4 4" xfId="4246"/>
    <cellStyle name="20% - Colore 4 3 2 2 5" xfId="4247"/>
    <cellStyle name="20% - Colore 4 3 2 2 5 2" xfId="4248"/>
    <cellStyle name="20% - Colore 4 3 2 2 5 2 2" xfId="4249"/>
    <cellStyle name="20% - Colore 4 3 2 2 5 3" xfId="4250"/>
    <cellStyle name="20% - Colore 4 3 2 2 6" xfId="4251"/>
    <cellStyle name="20% - Colore 4 3 2 2 6 2" xfId="4252"/>
    <cellStyle name="20% - Colore 4 3 2 2 7" xfId="4253"/>
    <cellStyle name="20% - Colore 4 3 2 2 7 2" xfId="4254"/>
    <cellStyle name="20% - Colore 4 3 2 2 8" xfId="4255"/>
    <cellStyle name="20% - Colore 4 3 2 2 8 2" xfId="4256"/>
    <cellStyle name="20% - Colore 4 3 2 2 9" xfId="4257"/>
    <cellStyle name="20% - Colore 4 3 2 3" xfId="4258"/>
    <cellStyle name="20% - Colore 4 3 2 3 2" xfId="4259"/>
    <cellStyle name="20% - Colore 4 3 2 3 2 2" xfId="4260"/>
    <cellStyle name="20% - Colore 4 3 2 3 2 2 2" xfId="4261"/>
    <cellStyle name="20% - Colore 4 3 2 3 2 2 2 2" xfId="4262"/>
    <cellStyle name="20% - Colore 4 3 2 3 2 2 2 2 2" xfId="4263"/>
    <cellStyle name="20% - Colore 4 3 2 3 2 2 2 3" xfId="4264"/>
    <cellStyle name="20% - Colore 4 3 2 3 2 2 3" xfId="4265"/>
    <cellStyle name="20% - Colore 4 3 2 3 2 2 3 2" xfId="4266"/>
    <cellStyle name="20% - Colore 4 3 2 3 2 2 4" xfId="4267"/>
    <cellStyle name="20% - Colore 4 3 2 3 2 3" xfId="4268"/>
    <cellStyle name="20% - Colore 4 3 2 3 2 3 2" xfId="4269"/>
    <cellStyle name="20% - Colore 4 3 2 3 2 3 2 2" xfId="4270"/>
    <cellStyle name="20% - Colore 4 3 2 3 2 3 3" xfId="4271"/>
    <cellStyle name="20% - Colore 4 3 2 3 2 4" xfId="4272"/>
    <cellStyle name="20% - Colore 4 3 2 3 2 4 2" xfId="4273"/>
    <cellStyle name="20% - Colore 4 3 2 3 2 5" xfId="4274"/>
    <cellStyle name="20% - Colore 4 3 2 3 2 5 2" xfId="4275"/>
    <cellStyle name="20% - Colore 4 3 2 3 2 6" xfId="4276"/>
    <cellStyle name="20% - Colore 4 3 2 3 3" xfId="4277"/>
    <cellStyle name="20% - Colore 4 3 2 3 3 2" xfId="4278"/>
    <cellStyle name="20% - Colore 4 3 2 3 3 2 2" xfId="4279"/>
    <cellStyle name="20% - Colore 4 3 2 3 3 2 2 2" xfId="4280"/>
    <cellStyle name="20% - Colore 4 3 2 3 3 2 3" xfId="4281"/>
    <cellStyle name="20% - Colore 4 3 2 3 3 3" xfId="4282"/>
    <cellStyle name="20% - Colore 4 3 2 3 3 3 2" xfId="4283"/>
    <cellStyle name="20% - Colore 4 3 2 3 3 4" xfId="4284"/>
    <cellStyle name="20% - Colore 4 3 2 3 4" xfId="4285"/>
    <cellStyle name="20% - Colore 4 3 2 3 4 2" xfId="4286"/>
    <cellStyle name="20% - Colore 4 3 2 3 4 2 2" xfId="4287"/>
    <cellStyle name="20% - Colore 4 3 2 3 4 3" xfId="4288"/>
    <cellStyle name="20% - Colore 4 3 2 3 5" xfId="4289"/>
    <cellStyle name="20% - Colore 4 3 2 3 5 2" xfId="4290"/>
    <cellStyle name="20% - Colore 4 3 2 3 6" xfId="4291"/>
    <cellStyle name="20% - Colore 4 3 2 3 6 2" xfId="4292"/>
    <cellStyle name="20% - Colore 4 3 2 3 7" xfId="4293"/>
    <cellStyle name="20% - Colore 4 3 2 3 7 2" xfId="4294"/>
    <cellStyle name="20% - Colore 4 3 2 3 8" xfId="4295"/>
    <cellStyle name="20% - Colore 4 3 2 4" xfId="4296"/>
    <cellStyle name="20% - Colore 4 3 2 4 2" xfId="4297"/>
    <cellStyle name="20% - Colore 4 3 2 4 2 2" xfId="4298"/>
    <cellStyle name="20% - Colore 4 3 2 4 2 2 2" xfId="4299"/>
    <cellStyle name="20% - Colore 4 3 2 4 2 2 2 2" xfId="4300"/>
    <cellStyle name="20% - Colore 4 3 2 4 2 2 3" xfId="4301"/>
    <cellStyle name="20% - Colore 4 3 2 4 2 3" xfId="4302"/>
    <cellStyle name="20% - Colore 4 3 2 4 2 3 2" xfId="4303"/>
    <cellStyle name="20% - Colore 4 3 2 4 2 4" xfId="4304"/>
    <cellStyle name="20% - Colore 4 3 2 4 3" xfId="4305"/>
    <cellStyle name="20% - Colore 4 3 2 4 3 2" xfId="4306"/>
    <cellStyle name="20% - Colore 4 3 2 4 3 2 2" xfId="4307"/>
    <cellStyle name="20% - Colore 4 3 2 4 3 3" xfId="4308"/>
    <cellStyle name="20% - Colore 4 3 2 4 4" xfId="4309"/>
    <cellStyle name="20% - Colore 4 3 2 4 4 2" xfId="4310"/>
    <cellStyle name="20% - Colore 4 3 2 4 5" xfId="4311"/>
    <cellStyle name="20% - Colore 4 3 2 4 5 2" xfId="4312"/>
    <cellStyle name="20% - Colore 4 3 2 4 6" xfId="4313"/>
    <cellStyle name="20% - Colore 4 3 2 5" xfId="4314"/>
    <cellStyle name="20% - Colore 4 3 2 5 2" xfId="4315"/>
    <cellStyle name="20% - Colore 4 3 2 5 2 2" xfId="4316"/>
    <cellStyle name="20% - Colore 4 3 2 5 2 2 2" xfId="4317"/>
    <cellStyle name="20% - Colore 4 3 2 5 2 3" xfId="4318"/>
    <cellStyle name="20% - Colore 4 3 2 5 3" xfId="4319"/>
    <cellStyle name="20% - Colore 4 3 2 5 3 2" xfId="4320"/>
    <cellStyle name="20% - Colore 4 3 2 5 4" xfId="4321"/>
    <cellStyle name="20% - Colore 4 3 2 6" xfId="4322"/>
    <cellStyle name="20% - Colore 4 3 2 6 2" xfId="4323"/>
    <cellStyle name="20% - Colore 4 3 2 6 2 2" xfId="4324"/>
    <cellStyle name="20% - Colore 4 3 2 6 3" xfId="4325"/>
    <cellStyle name="20% - Colore 4 3 2 7" xfId="4326"/>
    <cellStyle name="20% - Colore 4 3 2 7 2" xfId="4327"/>
    <cellStyle name="20% - Colore 4 3 2 8" xfId="4328"/>
    <cellStyle name="20% - Colore 4 3 2 8 2" xfId="4329"/>
    <cellStyle name="20% - Colore 4 3 2 9" xfId="4330"/>
    <cellStyle name="20% - Colore 4 3 2 9 2" xfId="4331"/>
    <cellStyle name="20% - Colore 4 3 3" xfId="4332"/>
    <cellStyle name="20% - Colore 4 3 3 2" xfId="4333"/>
    <cellStyle name="20% - Colore 4 3 3 2 2" xfId="4334"/>
    <cellStyle name="20% - Colore 4 3 3 2 2 2" xfId="4335"/>
    <cellStyle name="20% - Colore 4 3 3 2 2 2 2" xfId="4336"/>
    <cellStyle name="20% - Colore 4 3 3 2 2 2 2 2" xfId="4337"/>
    <cellStyle name="20% - Colore 4 3 3 2 2 2 2 2 2" xfId="4338"/>
    <cellStyle name="20% - Colore 4 3 3 2 2 2 2 3" xfId="4339"/>
    <cellStyle name="20% - Colore 4 3 3 2 2 2 3" xfId="4340"/>
    <cellStyle name="20% - Colore 4 3 3 2 2 2 3 2" xfId="4341"/>
    <cellStyle name="20% - Colore 4 3 3 2 2 2 4" xfId="4342"/>
    <cellStyle name="20% - Colore 4 3 3 2 2 3" xfId="4343"/>
    <cellStyle name="20% - Colore 4 3 3 2 2 3 2" xfId="4344"/>
    <cellStyle name="20% - Colore 4 3 3 2 2 3 2 2" xfId="4345"/>
    <cellStyle name="20% - Colore 4 3 3 2 2 3 3" xfId="4346"/>
    <cellStyle name="20% - Colore 4 3 3 2 2 4" xfId="4347"/>
    <cellStyle name="20% - Colore 4 3 3 2 2 4 2" xfId="4348"/>
    <cellStyle name="20% - Colore 4 3 3 2 2 5" xfId="4349"/>
    <cellStyle name="20% - Colore 4 3 3 2 3" xfId="4350"/>
    <cellStyle name="20% - Colore 4 3 3 2 3 2" xfId="4351"/>
    <cellStyle name="20% - Colore 4 3 3 2 3 2 2" xfId="4352"/>
    <cellStyle name="20% - Colore 4 3 3 2 3 2 2 2" xfId="4353"/>
    <cellStyle name="20% - Colore 4 3 3 2 3 2 3" xfId="4354"/>
    <cellStyle name="20% - Colore 4 3 3 2 3 3" xfId="4355"/>
    <cellStyle name="20% - Colore 4 3 3 2 3 3 2" xfId="4356"/>
    <cellStyle name="20% - Colore 4 3 3 2 3 4" xfId="4357"/>
    <cellStyle name="20% - Colore 4 3 3 2 4" xfId="4358"/>
    <cellStyle name="20% - Colore 4 3 3 2 4 2" xfId="4359"/>
    <cellStyle name="20% - Colore 4 3 3 2 4 2 2" xfId="4360"/>
    <cellStyle name="20% - Colore 4 3 3 2 4 3" xfId="4361"/>
    <cellStyle name="20% - Colore 4 3 3 2 5" xfId="4362"/>
    <cellStyle name="20% - Colore 4 3 3 2 5 2" xfId="4363"/>
    <cellStyle name="20% - Colore 4 3 3 2 6" xfId="4364"/>
    <cellStyle name="20% - Colore 4 3 3 2 6 2" xfId="4365"/>
    <cellStyle name="20% - Colore 4 3 3 2 7" xfId="4366"/>
    <cellStyle name="20% - Colore 4 3 3 2 7 2" xfId="4367"/>
    <cellStyle name="20% - Colore 4 3 3 2 8" xfId="4368"/>
    <cellStyle name="20% - Colore 4 3 3 3" xfId="4369"/>
    <cellStyle name="20% - Colore 4 3 3 3 2" xfId="4370"/>
    <cellStyle name="20% - Colore 4 3 3 3 2 2" xfId="4371"/>
    <cellStyle name="20% - Colore 4 3 3 3 2 2 2" xfId="4372"/>
    <cellStyle name="20% - Colore 4 3 3 3 2 2 2 2" xfId="4373"/>
    <cellStyle name="20% - Colore 4 3 3 3 2 2 3" xfId="4374"/>
    <cellStyle name="20% - Colore 4 3 3 3 2 3" xfId="4375"/>
    <cellStyle name="20% - Colore 4 3 3 3 2 3 2" xfId="4376"/>
    <cellStyle name="20% - Colore 4 3 3 3 2 4" xfId="4377"/>
    <cellStyle name="20% - Colore 4 3 3 3 3" xfId="4378"/>
    <cellStyle name="20% - Colore 4 3 3 3 3 2" xfId="4379"/>
    <cellStyle name="20% - Colore 4 3 3 3 3 2 2" xfId="4380"/>
    <cellStyle name="20% - Colore 4 3 3 3 3 3" xfId="4381"/>
    <cellStyle name="20% - Colore 4 3 3 3 4" xfId="4382"/>
    <cellStyle name="20% - Colore 4 3 3 3 4 2" xfId="4383"/>
    <cellStyle name="20% - Colore 4 3 3 3 5" xfId="4384"/>
    <cellStyle name="20% - Colore 4 3 3 4" xfId="4385"/>
    <cellStyle name="20% - Colore 4 3 3 4 2" xfId="4386"/>
    <cellStyle name="20% - Colore 4 3 3 4 2 2" xfId="4387"/>
    <cellStyle name="20% - Colore 4 3 3 4 2 2 2" xfId="4388"/>
    <cellStyle name="20% - Colore 4 3 3 4 2 3" xfId="4389"/>
    <cellStyle name="20% - Colore 4 3 3 4 3" xfId="4390"/>
    <cellStyle name="20% - Colore 4 3 3 4 3 2" xfId="4391"/>
    <cellStyle name="20% - Colore 4 3 3 4 4" xfId="4392"/>
    <cellStyle name="20% - Colore 4 3 3 5" xfId="4393"/>
    <cellStyle name="20% - Colore 4 3 3 5 2" xfId="4394"/>
    <cellStyle name="20% - Colore 4 3 3 5 2 2" xfId="4395"/>
    <cellStyle name="20% - Colore 4 3 3 5 3" xfId="4396"/>
    <cellStyle name="20% - Colore 4 3 3 6" xfId="4397"/>
    <cellStyle name="20% - Colore 4 3 3 6 2" xfId="4398"/>
    <cellStyle name="20% - Colore 4 3 3 7" xfId="4399"/>
    <cellStyle name="20% - Colore 4 3 3 7 2" xfId="4400"/>
    <cellStyle name="20% - Colore 4 3 3 8" xfId="4401"/>
    <cellStyle name="20% - Colore 4 3 3 8 2" xfId="4402"/>
    <cellStyle name="20% - Colore 4 3 3 9" xfId="4403"/>
    <cellStyle name="20% - Colore 4 3 4" xfId="4404"/>
    <cellStyle name="20% - Colore 4 3 4 2" xfId="4405"/>
    <cellStyle name="20% - Colore 4 3 4 2 2" xfId="4406"/>
    <cellStyle name="20% - Colore 4 3 4 2 2 2" xfId="4407"/>
    <cellStyle name="20% - Colore 4 3 4 2 2 2 2" xfId="4408"/>
    <cellStyle name="20% - Colore 4 3 4 2 2 2 2 2" xfId="4409"/>
    <cellStyle name="20% - Colore 4 3 4 2 2 2 3" xfId="4410"/>
    <cellStyle name="20% - Colore 4 3 4 2 2 3" xfId="4411"/>
    <cellStyle name="20% - Colore 4 3 4 2 2 3 2" xfId="4412"/>
    <cellStyle name="20% - Colore 4 3 4 2 2 4" xfId="4413"/>
    <cellStyle name="20% - Colore 4 3 4 2 3" xfId="4414"/>
    <cellStyle name="20% - Colore 4 3 4 2 3 2" xfId="4415"/>
    <cellStyle name="20% - Colore 4 3 4 2 3 2 2" xfId="4416"/>
    <cellStyle name="20% - Colore 4 3 4 2 3 3" xfId="4417"/>
    <cellStyle name="20% - Colore 4 3 4 2 4" xfId="4418"/>
    <cellStyle name="20% - Colore 4 3 4 2 4 2" xfId="4419"/>
    <cellStyle name="20% - Colore 4 3 4 2 5" xfId="4420"/>
    <cellStyle name="20% - Colore 4 3 4 2 5 2" xfId="4421"/>
    <cellStyle name="20% - Colore 4 3 4 2 6" xfId="4422"/>
    <cellStyle name="20% - Colore 4 3 4 3" xfId="4423"/>
    <cellStyle name="20% - Colore 4 3 4 3 2" xfId="4424"/>
    <cellStyle name="20% - Colore 4 3 4 3 2 2" xfId="4425"/>
    <cellStyle name="20% - Colore 4 3 4 3 2 2 2" xfId="4426"/>
    <cellStyle name="20% - Colore 4 3 4 3 2 3" xfId="4427"/>
    <cellStyle name="20% - Colore 4 3 4 3 3" xfId="4428"/>
    <cellStyle name="20% - Colore 4 3 4 3 3 2" xfId="4429"/>
    <cellStyle name="20% - Colore 4 3 4 3 4" xfId="4430"/>
    <cellStyle name="20% - Colore 4 3 4 4" xfId="4431"/>
    <cellStyle name="20% - Colore 4 3 4 4 2" xfId="4432"/>
    <cellStyle name="20% - Colore 4 3 4 4 2 2" xfId="4433"/>
    <cellStyle name="20% - Colore 4 3 4 4 3" xfId="4434"/>
    <cellStyle name="20% - Colore 4 3 4 5" xfId="4435"/>
    <cellStyle name="20% - Colore 4 3 4 5 2" xfId="4436"/>
    <cellStyle name="20% - Colore 4 3 4 6" xfId="4437"/>
    <cellStyle name="20% - Colore 4 3 4 6 2" xfId="4438"/>
    <cellStyle name="20% - Colore 4 3 4 7" xfId="4439"/>
    <cellStyle name="20% - Colore 4 3 4 7 2" xfId="4440"/>
    <cellStyle name="20% - Colore 4 3 4 8" xfId="4441"/>
    <cellStyle name="20% - Colore 4 3 5" xfId="4442"/>
    <cellStyle name="20% - Colore 4 3 5 2" xfId="4443"/>
    <cellStyle name="20% - Colore 4 3 5 2 2" xfId="4444"/>
    <cellStyle name="20% - Colore 4 3 5 2 2 2" xfId="4445"/>
    <cellStyle name="20% - Colore 4 3 5 2 2 2 2" xfId="4446"/>
    <cellStyle name="20% - Colore 4 3 5 2 2 3" xfId="4447"/>
    <cellStyle name="20% - Colore 4 3 5 2 3" xfId="4448"/>
    <cellStyle name="20% - Colore 4 3 5 2 3 2" xfId="4449"/>
    <cellStyle name="20% - Colore 4 3 5 2 4" xfId="4450"/>
    <cellStyle name="20% - Colore 4 3 5 3" xfId="4451"/>
    <cellStyle name="20% - Colore 4 3 5 3 2" xfId="4452"/>
    <cellStyle name="20% - Colore 4 3 5 3 2 2" xfId="4453"/>
    <cellStyle name="20% - Colore 4 3 5 3 3" xfId="4454"/>
    <cellStyle name="20% - Colore 4 3 5 4" xfId="4455"/>
    <cellStyle name="20% - Colore 4 3 5 4 2" xfId="4456"/>
    <cellStyle name="20% - Colore 4 3 5 5" xfId="4457"/>
    <cellStyle name="20% - Colore 4 3 5 5 2" xfId="4458"/>
    <cellStyle name="20% - Colore 4 3 5 6" xfId="4459"/>
    <cellStyle name="20% - Colore 4 3 6" xfId="4460"/>
    <cellStyle name="20% - Colore 4 3 6 2" xfId="4461"/>
    <cellStyle name="20% - Colore 4 3 6 2 2" xfId="4462"/>
    <cellStyle name="20% - Colore 4 3 6 2 2 2" xfId="4463"/>
    <cellStyle name="20% - Colore 4 3 6 2 3" xfId="4464"/>
    <cellStyle name="20% - Colore 4 3 6 3" xfId="4465"/>
    <cellStyle name="20% - Colore 4 3 6 3 2" xfId="4466"/>
    <cellStyle name="20% - Colore 4 3 6 4" xfId="4467"/>
    <cellStyle name="20% - Colore 4 3 7" xfId="4468"/>
    <cellStyle name="20% - Colore 4 3 7 2" xfId="4469"/>
    <cellStyle name="20% - Colore 4 3 7 2 2" xfId="4470"/>
    <cellStyle name="20% - Colore 4 3 7 3" xfId="4471"/>
    <cellStyle name="20% - Colore 4 3 8" xfId="4472"/>
    <cellStyle name="20% - Colore 4 3 8 2" xfId="4473"/>
    <cellStyle name="20% - Colore 4 3 9" xfId="4474"/>
    <cellStyle name="20% - Colore 4 3 9 2" xfId="4475"/>
    <cellStyle name="20% - Colore 4 4" xfId="4476"/>
    <cellStyle name="20% - Colore 4 4 10" xfId="4477"/>
    <cellStyle name="20% - Colore 4 4 2" xfId="4478"/>
    <cellStyle name="20% - Colore 4 4 2 2" xfId="4479"/>
    <cellStyle name="20% - Colore 4 4 2 2 2" xfId="4480"/>
    <cellStyle name="20% - Colore 4 4 2 2 2 2" xfId="4481"/>
    <cellStyle name="20% - Colore 4 4 2 2 2 2 2" xfId="4482"/>
    <cellStyle name="20% - Colore 4 4 2 2 2 2 2 2" xfId="4483"/>
    <cellStyle name="20% - Colore 4 4 2 2 2 2 2 2 2" xfId="4484"/>
    <cellStyle name="20% - Colore 4 4 2 2 2 2 2 3" xfId="4485"/>
    <cellStyle name="20% - Colore 4 4 2 2 2 2 3" xfId="4486"/>
    <cellStyle name="20% - Colore 4 4 2 2 2 2 3 2" xfId="4487"/>
    <cellStyle name="20% - Colore 4 4 2 2 2 2 4" xfId="4488"/>
    <cellStyle name="20% - Colore 4 4 2 2 2 3" xfId="4489"/>
    <cellStyle name="20% - Colore 4 4 2 2 2 3 2" xfId="4490"/>
    <cellStyle name="20% - Colore 4 4 2 2 2 3 2 2" xfId="4491"/>
    <cellStyle name="20% - Colore 4 4 2 2 2 3 3" xfId="4492"/>
    <cellStyle name="20% - Colore 4 4 2 2 2 4" xfId="4493"/>
    <cellStyle name="20% - Colore 4 4 2 2 2 4 2" xfId="4494"/>
    <cellStyle name="20% - Colore 4 4 2 2 2 5" xfId="4495"/>
    <cellStyle name="20% - Colore 4 4 2 2 3" xfId="4496"/>
    <cellStyle name="20% - Colore 4 4 2 2 3 2" xfId="4497"/>
    <cellStyle name="20% - Colore 4 4 2 2 3 2 2" xfId="4498"/>
    <cellStyle name="20% - Colore 4 4 2 2 3 2 2 2" xfId="4499"/>
    <cellStyle name="20% - Colore 4 4 2 2 3 2 3" xfId="4500"/>
    <cellStyle name="20% - Colore 4 4 2 2 3 3" xfId="4501"/>
    <cellStyle name="20% - Colore 4 4 2 2 3 3 2" xfId="4502"/>
    <cellStyle name="20% - Colore 4 4 2 2 3 4" xfId="4503"/>
    <cellStyle name="20% - Colore 4 4 2 2 4" xfId="4504"/>
    <cellStyle name="20% - Colore 4 4 2 2 4 2" xfId="4505"/>
    <cellStyle name="20% - Colore 4 4 2 2 4 2 2" xfId="4506"/>
    <cellStyle name="20% - Colore 4 4 2 2 4 3" xfId="4507"/>
    <cellStyle name="20% - Colore 4 4 2 2 5" xfId="4508"/>
    <cellStyle name="20% - Colore 4 4 2 2 5 2" xfId="4509"/>
    <cellStyle name="20% - Colore 4 4 2 2 6" xfId="4510"/>
    <cellStyle name="20% - Colore 4 4 2 2 6 2" xfId="4511"/>
    <cellStyle name="20% - Colore 4 4 2 2 7" xfId="4512"/>
    <cellStyle name="20% - Colore 4 4 2 2 7 2" xfId="4513"/>
    <cellStyle name="20% - Colore 4 4 2 2 8" xfId="4514"/>
    <cellStyle name="20% - Colore 4 4 2 3" xfId="4515"/>
    <cellStyle name="20% - Colore 4 4 2 3 2" xfId="4516"/>
    <cellStyle name="20% - Colore 4 4 2 3 2 2" xfId="4517"/>
    <cellStyle name="20% - Colore 4 4 2 3 2 2 2" xfId="4518"/>
    <cellStyle name="20% - Colore 4 4 2 3 2 2 2 2" xfId="4519"/>
    <cellStyle name="20% - Colore 4 4 2 3 2 2 3" xfId="4520"/>
    <cellStyle name="20% - Colore 4 4 2 3 2 3" xfId="4521"/>
    <cellStyle name="20% - Colore 4 4 2 3 2 3 2" xfId="4522"/>
    <cellStyle name="20% - Colore 4 4 2 3 2 4" xfId="4523"/>
    <cellStyle name="20% - Colore 4 4 2 3 3" xfId="4524"/>
    <cellStyle name="20% - Colore 4 4 2 3 3 2" xfId="4525"/>
    <cellStyle name="20% - Colore 4 4 2 3 3 2 2" xfId="4526"/>
    <cellStyle name="20% - Colore 4 4 2 3 3 3" xfId="4527"/>
    <cellStyle name="20% - Colore 4 4 2 3 4" xfId="4528"/>
    <cellStyle name="20% - Colore 4 4 2 3 4 2" xfId="4529"/>
    <cellStyle name="20% - Colore 4 4 2 3 5" xfId="4530"/>
    <cellStyle name="20% - Colore 4 4 2 4" xfId="4531"/>
    <cellStyle name="20% - Colore 4 4 2 4 2" xfId="4532"/>
    <cellStyle name="20% - Colore 4 4 2 4 2 2" xfId="4533"/>
    <cellStyle name="20% - Colore 4 4 2 4 2 2 2" xfId="4534"/>
    <cellStyle name="20% - Colore 4 4 2 4 2 3" xfId="4535"/>
    <cellStyle name="20% - Colore 4 4 2 4 3" xfId="4536"/>
    <cellStyle name="20% - Colore 4 4 2 4 3 2" xfId="4537"/>
    <cellStyle name="20% - Colore 4 4 2 4 4" xfId="4538"/>
    <cellStyle name="20% - Colore 4 4 2 5" xfId="4539"/>
    <cellStyle name="20% - Colore 4 4 2 5 2" xfId="4540"/>
    <cellStyle name="20% - Colore 4 4 2 5 2 2" xfId="4541"/>
    <cellStyle name="20% - Colore 4 4 2 5 3" xfId="4542"/>
    <cellStyle name="20% - Colore 4 4 2 6" xfId="4543"/>
    <cellStyle name="20% - Colore 4 4 2 6 2" xfId="4544"/>
    <cellStyle name="20% - Colore 4 4 2 7" xfId="4545"/>
    <cellStyle name="20% - Colore 4 4 2 7 2" xfId="4546"/>
    <cellStyle name="20% - Colore 4 4 2 8" xfId="4547"/>
    <cellStyle name="20% - Colore 4 4 2 8 2" xfId="4548"/>
    <cellStyle name="20% - Colore 4 4 2 9" xfId="4549"/>
    <cellStyle name="20% - Colore 4 4 3" xfId="4550"/>
    <cellStyle name="20% - Colore 4 4 3 2" xfId="4551"/>
    <cellStyle name="20% - Colore 4 4 3 2 2" xfId="4552"/>
    <cellStyle name="20% - Colore 4 4 3 2 2 2" xfId="4553"/>
    <cellStyle name="20% - Colore 4 4 3 2 2 2 2" xfId="4554"/>
    <cellStyle name="20% - Colore 4 4 3 2 2 2 2 2" xfId="4555"/>
    <cellStyle name="20% - Colore 4 4 3 2 2 2 3" xfId="4556"/>
    <cellStyle name="20% - Colore 4 4 3 2 2 3" xfId="4557"/>
    <cellStyle name="20% - Colore 4 4 3 2 2 3 2" xfId="4558"/>
    <cellStyle name="20% - Colore 4 4 3 2 2 4" xfId="4559"/>
    <cellStyle name="20% - Colore 4 4 3 2 3" xfId="4560"/>
    <cellStyle name="20% - Colore 4 4 3 2 3 2" xfId="4561"/>
    <cellStyle name="20% - Colore 4 4 3 2 3 2 2" xfId="4562"/>
    <cellStyle name="20% - Colore 4 4 3 2 3 3" xfId="4563"/>
    <cellStyle name="20% - Colore 4 4 3 2 4" xfId="4564"/>
    <cellStyle name="20% - Colore 4 4 3 2 4 2" xfId="4565"/>
    <cellStyle name="20% - Colore 4 4 3 2 5" xfId="4566"/>
    <cellStyle name="20% - Colore 4 4 3 2 5 2" xfId="4567"/>
    <cellStyle name="20% - Colore 4 4 3 2 6" xfId="4568"/>
    <cellStyle name="20% - Colore 4 4 3 3" xfId="4569"/>
    <cellStyle name="20% - Colore 4 4 3 3 2" xfId="4570"/>
    <cellStyle name="20% - Colore 4 4 3 3 2 2" xfId="4571"/>
    <cellStyle name="20% - Colore 4 4 3 3 2 2 2" xfId="4572"/>
    <cellStyle name="20% - Colore 4 4 3 3 2 3" xfId="4573"/>
    <cellStyle name="20% - Colore 4 4 3 3 3" xfId="4574"/>
    <cellStyle name="20% - Colore 4 4 3 3 3 2" xfId="4575"/>
    <cellStyle name="20% - Colore 4 4 3 3 4" xfId="4576"/>
    <cellStyle name="20% - Colore 4 4 3 4" xfId="4577"/>
    <cellStyle name="20% - Colore 4 4 3 4 2" xfId="4578"/>
    <cellStyle name="20% - Colore 4 4 3 4 2 2" xfId="4579"/>
    <cellStyle name="20% - Colore 4 4 3 4 3" xfId="4580"/>
    <cellStyle name="20% - Colore 4 4 3 5" xfId="4581"/>
    <cellStyle name="20% - Colore 4 4 3 5 2" xfId="4582"/>
    <cellStyle name="20% - Colore 4 4 3 6" xfId="4583"/>
    <cellStyle name="20% - Colore 4 4 3 6 2" xfId="4584"/>
    <cellStyle name="20% - Colore 4 4 3 7" xfId="4585"/>
    <cellStyle name="20% - Colore 4 4 3 7 2" xfId="4586"/>
    <cellStyle name="20% - Colore 4 4 3 8" xfId="4587"/>
    <cellStyle name="20% - Colore 4 4 4" xfId="4588"/>
    <cellStyle name="20% - Colore 4 4 4 2" xfId="4589"/>
    <cellStyle name="20% - Colore 4 4 4 2 2" xfId="4590"/>
    <cellStyle name="20% - Colore 4 4 4 2 2 2" xfId="4591"/>
    <cellStyle name="20% - Colore 4 4 4 2 2 2 2" xfId="4592"/>
    <cellStyle name="20% - Colore 4 4 4 2 2 3" xfId="4593"/>
    <cellStyle name="20% - Colore 4 4 4 2 3" xfId="4594"/>
    <cellStyle name="20% - Colore 4 4 4 2 3 2" xfId="4595"/>
    <cellStyle name="20% - Colore 4 4 4 2 4" xfId="4596"/>
    <cellStyle name="20% - Colore 4 4 4 3" xfId="4597"/>
    <cellStyle name="20% - Colore 4 4 4 3 2" xfId="4598"/>
    <cellStyle name="20% - Colore 4 4 4 3 2 2" xfId="4599"/>
    <cellStyle name="20% - Colore 4 4 4 3 3" xfId="4600"/>
    <cellStyle name="20% - Colore 4 4 4 4" xfId="4601"/>
    <cellStyle name="20% - Colore 4 4 4 4 2" xfId="4602"/>
    <cellStyle name="20% - Colore 4 4 4 5" xfId="4603"/>
    <cellStyle name="20% - Colore 4 4 4 5 2" xfId="4604"/>
    <cellStyle name="20% - Colore 4 4 4 6" xfId="4605"/>
    <cellStyle name="20% - Colore 4 4 5" xfId="4606"/>
    <cellStyle name="20% - Colore 4 4 5 2" xfId="4607"/>
    <cellStyle name="20% - Colore 4 4 5 2 2" xfId="4608"/>
    <cellStyle name="20% - Colore 4 4 5 2 2 2" xfId="4609"/>
    <cellStyle name="20% - Colore 4 4 5 2 3" xfId="4610"/>
    <cellStyle name="20% - Colore 4 4 5 3" xfId="4611"/>
    <cellStyle name="20% - Colore 4 4 5 3 2" xfId="4612"/>
    <cellStyle name="20% - Colore 4 4 5 4" xfId="4613"/>
    <cellStyle name="20% - Colore 4 4 6" xfId="4614"/>
    <cellStyle name="20% - Colore 4 4 6 2" xfId="4615"/>
    <cellStyle name="20% - Colore 4 4 6 2 2" xfId="4616"/>
    <cellStyle name="20% - Colore 4 4 6 3" xfId="4617"/>
    <cellStyle name="20% - Colore 4 4 7" xfId="4618"/>
    <cellStyle name="20% - Colore 4 4 7 2" xfId="4619"/>
    <cellStyle name="20% - Colore 4 4 8" xfId="4620"/>
    <cellStyle name="20% - Colore 4 4 8 2" xfId="4621"/>
    <cellStyle name="20% - Colore 4 4 9" xfId="4622"/>
    <cellStyle name="20% - Colore 4 4 9 2" xfId="4623"/>
    <cellStyle name="20% - Colore 4 5" xfId="4624"/>
    <cellStyle name="20% - Colore 4 5 2" xfId="4625"/>
    <cellStyle name="20% - Colore 4 5 2 2" xfId="4626"/>
    <cellStyle name="20% - Colore 4 5 2 2 2" xfId="4627"/>
    <cellStyle name="20% - Colore 4 5 2 2 2 2" xfId="4628"/>
    <cellStyle name="20% - Colore 4 5 2 2 2 2 2" xfId="4629"/>
    <cellStyle name="20% - Colore 4 5 2 2 2 2 2 2" xfId="4630"/>
    <cellStyle name="20% - Colore 4 5 2 2 2 2 3" xfId="4631"/>
    <cellStyle name="20% - Colore 4 5 2 2 2 3" xfId="4632"/>
    <cellStyle name="20% - Colore 4 5 2 2 2 3 2" xfId="4633"/>
    <cellStyle name="20% - Colore 4 5 2 2 2 4" xfId="4634"/>
    <cellStyle name="20% - Colore 4 5 2 2 3" xfId="4635"/>
    <cellStyle name="20% - Colore 4 5 2 2 3 2" xfId="4636"/>
    <cellStyle name="20% - Colore 4 5 2 2 3 2 2" xfId="4637"/>
    <cellStyle name="20% - Colore 4 5 2 2 3 3" xfId="4638"/>
    <cellStyle name="20% - Colore 4 5 2 2 4" xfId="4639"/>
    <cellStyle name="20% - Colore 4 5 2 2 4 2" xfId="4640"/>
    <cellStyle name="20% - Colore 4 5 2 2 5" xfId="4641"/>
    <cellStyle name="20% - Colore 4 5 2 3" xfId="4642"/>
    <cellStyle name="20% - Colore 4 5 2 3 2" xfId="4643"/>
    <cellStyle name="20% - Colore 4 5 2 3 2 2" xfId="4644"/>
    <cellStyle name="20% - Colore 4 5 2 3 2 2 2" xfId="4645"/>
    <cellStyle name="20% - Colore 4 5 2 3 2 3" xfId="4646"/>
    <cellStyle name="20% - Colore 4 5 2 3 3" xfId="4647"/>
    <cellStyle name="20% - Colore 4 5 2 3 3 2" xfId="4648"/>
    <cellStyle name="20% - Colore 4 5 2 3 4" xfId="4649"/>
    <cellStyle name="20% - Colore 4 5 2 4" xfId="4650"/>
    <cellStyle name="20% - Colore 4 5 2 4 2" xfId="4651"/>
    <cellStyle name="20% - Colore 4 5 2 4 2 2" xfId="4652"/>
    <cellStyle name="20% - Colore 4 5 2 4 3" xfId="4653"/>
    <cellStyle name="20% - Colore 4 5 2 5" xfId="4654"/>
    <cellStyle name="20% - Colore 4 5 2 5 2" xfId="4655"/>
    <cellStyle name="20% - Colore 4 5 2 6" xfId="4656"/>
    <cellStyle name="20% - Colore 4 5 2 6 2" xfId="4657"/>
    <cellStyle name="20% - Colore 4 5 2 7" xfId="4658"/>
    <cellStyle name="20% - Colore 4 5 2 7 2" xfId="4659"/>
    <cellStyle name="20% - Colore 4 5 2 8" xfId="4660"/>
    <cellStyle name="20% - Colore 4 5 3" xfId="4661"/>
    <cellStyle name="20% - Colore 4 5 3 2" xfId="4662"/>
    <cellStyle name="20% - Colore 4 5 3 2 2" xfId="4663"/>
    <cellStyle name="20% - Colore 4 5 3 2 2 2" xfId="4664"/>
    <cellStyle name="20% - Colore 4 5 3 2 2 2 2" xfId="4665"/>
    <cellStyle name="20% - Colore 4 5 3 2 2 3" xfId="4666"/>
    <cellStyle name="20% - Colore 4 5 3 2 3" xfId="4667"/>
    <cellStyle name="20% - Colore 4 5 3 2 3 2" xfId="4668"/>
    <cellStyle name="20% - Colore 4 5 3 2 4" xfId="4669"/>
    <cellStyle name="20% - Colore 4 5 3 3" xfId="4670"/>
    <cellStyle name="20% - Colore 4 5 3 3 2" xfId="4671"/>
    <cellStyle name="20% - Colore 4 5 3 3 2 2" xfId="4672"/>
    <cellStyle name="20% - Colore 4 5 3 3 3" xfId="4673"/>
    <cellStyle name="20% - Colore 4 5 3 4" xfId="4674"/>
    <cellStyle name="20% - Colore 4 5 3 4 2" xfId="4675"/>
    <cellStyle name="20% - Colore 4 5 3 5" xfId="4676"/>
    <cellStyle name="20% - Colore 4 5 4" xfId="4677"/>
    <cellStyle name="20% - Colore 4 5 4 2" xfId="4678"/>
    <cellStyle name="20% - Colore 4 5 4 2 2" xfId="4679"/>
    <cellStyle name="20% - Colore 4 5 4 2 2 2" xfId="4680"/>
    <cellStyle name="20% - Colore 4 5 4 2 3" xfId="4681"/>
    <cellStyle name="20% - Colore 4 5 4 3" xfId="4682"/>
    <cellStyle name="20% - Colore 4 5 4 3 2" xfId="4683"/>
    <cellStyle name="20% - Colore 4 5 4 4" xfId="4684"/>
    <cellStyle name="20% - Colore 4 5 5" xfId="4685"/>
    <cellStyle name="20% - Colore 4 5 5 2" xfId="4686"/>
    <cellStyle name="20% - Colore 4 5 5 2 2" xfId="4687"/>
    <cellStyle name="20% - Colore 4 5 5 3" xfId="4688"/>
    <cellStyle name="20% - Colore 4 5 6" xfId="4689"/>
    <cellStyle name="20% - Colore 4 5 6 2" xfId="4690"/>
    <cellStyle name="20% - Colore 4 5 7" xfId="4691"/>
    <cellStyle name="20% - Colore 4 5 7 2" xfId="4692"/>
    <cellStyle name="20% - Colore 4 5 8" xfId="4693"/>
    <cellStyle name="20% - Colore 4 5 8 2" xfId="4694"/>
    <cellStyle name="20% - Colore 4 5 9" xfId="4695"/>
    <cellStyle name="20% - Colore 4 6" xfId="4696"/>
    <cellStyle name="20% - Colore 4 6 2" xfId="4697"/>
    <cellStyle name="20% - Colore 4 6 2 2" xfId="4698"/>
    <cellStyle name="20% - Colore 4 6 2 2 2" xfId="4699"/>
    <cellStyle name="20% - Colore 4 6 2 2 2 2" xfId="4700"/>
    <cellStyle name="20% - Colore 4 6 2 2 2 2 2" xfId="4701"/>
    <cellStyle name="20% - Colore 4 6 2 2 2 3" xfId="4702"/>
    <cellStyle name="20% - Colore 4 6 2 2 3" xfId="4703"/>
    <cellStyle name="20% - Colore 4 6 2 2 3 2" xfId="4704"/>
    <cellStyle name="20% - Colore 4 6 2 2 4" xfId="4705"/>
    <cellStyle name="20% - Colore 4 6 2 3" xfId="4706"/>
    <cellStyle name="20% - Colore 4 6 2 3 2" xfId="4707"/>
    <cellStyle name="20% - Colore 4 6 2 3 2 2" xfId="4708"/>
    <cellStyle name="20% - Colore 4 6 2 3 3" xfId="4709"/>
    <cellStyle name="20% - Colore 4 6 2 4" xfId="4710"/>
    <cellStyle name="20% - Colore 4 6 2 4 2" xfId="4711"/>
    <cellStyle name="20% - Colore 4 6 2 5" xfId="4712"/>
    <cellStyle name="20% - Colore 4 6 2 5 2" xfId="4713"/>
    <cellStyle name="20% - Colore 4 6 2 6" xfId="4714"/>
    <cellStyle name="20% - Colore 4 6 3" xfId="4715"/>
    <cellStyle name="20% - Colore 4 6 3 2" xfId="4716"/>
    <cellStyle name="20% - Colore 4 6 3 2 2" xfId="4717"/>
    <cellStyle name="20% - Colore 4 6 3 2 2 2" xfId="4718"/>
    <cellStyle name="20% - Colore 4 6 3 2 3" xfId="4719"/>
    <cellStyle name="20% - Colore 4 6 3 3" xfId="4720"/>
    <cellStyle name="20% - Colore 4 6 3 3 2" xfId="4721"/>
    <cellStyle name="20% - Colore 4 6 3 4" xfId="4722"/>
    <cellStyle name="20% - Colore 4 6 4" xfId="4723"/>
    <cellStyle name="20% - Colore 4 6 4 2" xfId="4724"/>
    <cellStyle name="20% - Colore 4 6 4 2 2" xfId="4725"/>
    <cellStyle name="20% - Colore 4 6 4 3" xfId="4726"/>
    <cellStyle name="20% - Colore 4 6 5" xfId="4727"/>
    <cellStyle name="20% - Colore 4 6 5 2" xfId="4728"/>
    <cellStyle name="20% - Colore 4 6 6" xfId="4729"/>
    <cellStyle name="20% - Colore 4 6 6 2" xfId="4730"/>
    <cellStyle name="20% - Colore 4 6 7" xfId="4731"/>
    <cellStyle name="20% - Colore 4 6 7 2" xfId="4732"/>
    <cellStyle name="20% - Colore 4 6 8" xfId="4733"/>
    <cellStyle name="20% - Colore 4 7" xfId="4734"/>
    <cellStyle name="20% - Colore 4 7 2" xfId="4735"/>
    <cellStyle name="20% - Colore 4 7 2 2" xfId="4736"/>
    <cellStyle name="20% - Colore 4 7 2 2 2" xfId="4737"/>
    <cellStyle name="20% - Colore 4 7 2 2 2 2" xfId="4738"/>
    <cellStyle name="20% - Colore 4 7 2 2 3" xfId="4739"/>
    <cellStyle name="20% - Colore 4 7 2 3" xfId="4740"/>
    <cellStyle name="20% - Colore 4 7 2 3 2" xfId="4741"/>
    <cellStyle name="20% - Colore 4 7 2 4" xfId="4742"/>
    <cellStyle name="20% - Colore 4 7 3" xfId="4743"/>
    <cellStyle name="20% - Colore 4 7 3 2" xfId="4744"/>
    <cellStyle name="20% - Colore 4 7 3 2 2" xfId="4745"/>
    <cellStyle name="20% - Colore 4 7 3 3" xfId="4746"/>
    <cellStyle name="20% - Colore 4 7 4" xfId="4747"/>
    <cellStyle name="20% - Colore 4 7 4 2" xfId="4748"/>
    <cellStyle name="20% - Colore 4 7 5" xfId="4749"/>
    <cellStyle name="20% - Colore 4 7 5 2" xfId="4750"/>
    <cellStyle name="20% - Colore 4 7 6" xfId="4751"/>
    <cellStyle name="20% - Colore 4 8" xfId="4752"/>
    <cellStyle name="20% - Colore 4 8 2" xfId="4753"/>
    <cellStyle name="20% - Colore 4 8 2 2" xfId="4754"/>
    <cellStyle name="20% - Colore 4 8 2 2 2" xfId="4755"/>
    <cellStyle name="20% - Colore 4 8 2 3" xfId="4756"/>
    <cellStyle name="20% - Colore 4 8 3" xfId="4757"/>
    <cellStyle name="20% - Colore 4 8 3 2" xfId="4758"/>
    <cellStyle name="20% - Colore 4 8 4" xfId="4759"/>
    <cellStyle name="20% - Colore 4 9" xfId="4760"/>
    <cellStyle name="20% - Colore 4 9 2" xfId="4761"/>
    <cellStyle name="20% - Colore 4 9 2 2" xfId="4762"/>
    <cellStyle name="20% - Colore 4 9 3" xfId="4763"/>
    <cellStyle name="20% - Colore 5 10" xfId="4764"/>
    <cellStyle name="20% - Colore 5 10 2" xfId="4765"/>
    <cellStyle name="20% - Colore 5 11" xfId="4766"/>
    <cellStyle name="20% - Colore 5 11 2" xfId="4767"/>
    <cellStyle name="20% - Colore 5 12" xfId="4768"/>
    <cellStyle name="20% - Colore 5 12 2" xfId="4769"/>
    <cellStyle name="20% - Colore 5 13" xfId="4770"/>
    <cellStyle name="20% - Colore 5 14" xfId="4771"/>
    <cellStyle name="20% - Colore 5 2" xfId="4772"/>
    <cellStyle name="20% - Colore 5 2 10" xfId="4773"/>
    <cellStyle name="20% - Colore 5 2 10 2" xfId="4774"/>
    <cellStyle name="20% - Colore 5 2 11" xfId="4775"/>
    <cellStyle name="20% - Colore 5 2 11 2" xfId="4776"/>
    <cellStyle name="20% - Colore 5 2 12" xfId="4777"/>
    <cellStyle name="20% - Colore 5 2 13" xfId="4778"/>
    <cellStyle name="20% - Colore 5 2 14" xfId="4779"/>
    <cellStyle name="20% - Colore 5 2 2" xfId="4780"/>
    <cellStyle name="20% - Colore 5 2 2 10" xfId="4781"/>
    <cellStyle name="20% - Colore 5 2 2 10 2" xfId="4782"/>
    <cellStyle name="20% - Colore 5 2 2 11" xfId="4783"/>
    <cellStyle name="20% - Colore 5 2 2 2" xfId="4784"/>
    <cellStyle name="20% - Colore 5 2 2 2 10" xfId="4785"/>
    <cellStyle name="20% - Colore 5 2 2 2 2" xfId="4786"/>
    <cellStyle name="20% - Colore 5 2 2 2 2 2" xfId="4787"/>
    <cellStyle name="20% - Colore 5 2 2 2 2 2 2" xfId="4788"/>
    <cellStyle name="20% - Colore 5 2 2 2 2 2 2 2" xfId="4789"/>
    <cellStyle name="20% - Colore 5 2 2 2 2 2 2 2 2" xfId="4790"/>
    <cellStyle name="20% - Colore 5 2 2 2 2 2 2 2 2 2" xfId="4791"/>
    <cellStyle name="20% - Colore 5 2 2 2 2 2 2 2 2 2 2" xfId="4792"/>
    <cellStyle name="20% - Colore 5 2 2 2 2 2 2 2 2 3" xfId="4793"/>
    <cellStyle name="20% - Colore 5 2 2 2 2 2 2 2 3" xfId="4794"/>
    <cellStyle name="20% - Colore 5 2 2 2 2 2 2 2 3 2" xfId="4795"/>
    <cellStyle name="20% - Colore 5 2 2 2 2 2 2 2 4" xfId="4796"/>
    <cellStyle name="20% - Colore 5 2 2 2 2 2 2 3" xfId="4797"/>
    <cellStyle name="20% - Colore 5 2 2 2 2 2 2 3 2" xfId="4798"/>
    <cellStyle name="20% - Colore 5 2 2 2 2 2 2 3 2 2" xfId="4799"/>
    <cellStyle name="20% - Colore 5 2 2 2 2 2 2 3 3" xfId="4800"/>
    <cellStyle name="20% - Colore 5 2 2 2 2 2 2 4" xfId="4801"/>
    <cellStyle name="20% - Colore 5 2 2 2 2 2 2 4 2" xfId="4802"/>
    <cellStyle name="20% - Colore 5 2 2 2 2 2 2 5" xfId="4803"/>
    <cellStyle name="20% - Colore 5 2 2 2 2 2 3" xfId="4804"/>
    <cellStyle name="20% - Colore 5 2 2 2 2 2 3 2" xfId="4805"/>
    <cellStyle name="20% - Colore 5 2 2 2 2 2 3 2 2" xfId="4806"/>
    <cellStyle name="20% - Colore 5 2 2 2 2 2 3 2 2 2" xfId="4807"/>
    <cellStyle name="20% - Colore 5 2 2 2 2 2 3 2 3" xfId="4808"/>
    <cellStyle name="20% - Colore 5 2 2 2 2 2 3 3" xfId="4809"/>
    <cellStyle name="20% - Colore 5 2 2 2 2 2 3 3 2" xfId="4810"/>
    <cellStyle name="20% - Colore 5 2 2 2 2 2 3 4" xfId="4811"/>
    <cellStyle name="20% - Colore 5 2 2 2 2 2 4" xfId="4812"/>
    <cellStyle name="20% - Colore 5 2 2 2 2 2 4 2" xfId="4813"/>
    <cellStyle name="20% - Colore 5 2 2 2 2 2 4 2 2" xfId="4814"/>
    <cellStyle name="20% - Colore 5 2 2 2 2 2 4 3" xfId="4815"/>
    <cellStyle name="20% - Colore 5 2 2 2 2 2 5" xfId="4816"/>
    <cellStyle name="20% - Colore 5 2 2 2 2 2 5 2" xfId="4817"/>
    <cellStyle name="20% - Colore 5 2 2 2 2 2 6" xfId="4818"/>
    <cellStyle name="20% - Colore 5 2 2 2 2 2 6 2" xfId="4819"/>
    <cellStyle name="20% - Colore 5 2 2 2 2 2 7" xfId="4820"/>
    <cellStyle name="20% - Colore 5 2 2 2 2 2 7 2" xfId="4821"/>
    <cellStyle name="20% - Colore 5 2 2 2 2 2 8" xfId="4822"/>
    <cellStyle name="20% - Colore 5 2 2 2 2 3" xfId="4823"/>
    <cellStyle name="20% - Colore 5 2 2 2 2 3 2" xfId="4824"/>
    <cellStyle name="20% - Colore 5 2 2 2 2 3 2 2" xfId="4825"/>
    <cellStyle name="20% - Colore 5 2 2 2 2 3 2 2 2" xfId="4826"/>
    <cellStyle name="20% - Colore 5 2 2 2 2 3 2 2 2 2" xfId="4827"/>
    <cellStyle name="20% - Colore 5 2 2 2 2 3 2 2 3" xfId="4828"/>
    <cellStyle name="20% - Colore 5 2 2 2 2 3 2 3" xfId="4829"/>
    <cellStyle name="20% - Colore 5 2 2 2 2 3 2 3 2" xfId="4830"/>
    <cellStyle name="20% - Colore 5 2 2 2 2 3 2 4" xfId="4831"/>
    <cellStyle name="20% - Colore 5 2 2 2 2 3 3" xfId="4832"/>
    <cellStyle name="20% - Colore 5 2 2 2 2 3 3 2" xfId="4833"/>
    <cellStyle name="20% - Colore 5 2 2 2 2 3 3 2 2" xfId="4834"/>
    <cellStyle name="20% - Colore 5 2 2 2 2 3 3 3" xfId="4835"/>
    <cellStyle name="20% - Colore 5 2 2 2 2 3 4" xfId="4836"/>
    <cellStyle name="20% - Colore 5 2 2 2 2 3 4 2" xfId="4837"/>
    <cellStyle name="20% - Colore 5 2 2 2 2 3 5" xfId="4838"/>
    <cellStyle name="20% - Colore 5 2 2 2 2 4" xfId="4839"/>
    <cellStyle name="20% - Colore 5 2 2 2 2 4 2" xfId="4840"/>
    <cellStyle name="20% - Colore 5 2 2 2 2 4 2 2" xfId="4841"/>
    <cellStyle name="20% - Colore 5 2 2 2 2 4 2 2 2" xfId="4842"/>
    <cellStyle name="20% - Colore 5 2 2 2 2 4 2 3" xfId="4843"/>
    <cellStyle name="20% - Colore 5 2 2 2 2 4 3" xfId="4844"/>
    <cellStyle name="20% - Colore 5 2 2 2 2 4 3 2" xfId="4845"/>
    <cellStyle name="20% - Colore 5 2 2 2 2 4 4" xfId="4846"/>
    <cellStyle name="20% - Colore 5 2 2 2 2 5" xfId="4847"/>
    <cellStyle name="20% - Colore 5 2 2 2 2 5 2" xfId="4848"/>
    <cellStyle name="20% - Colore 5 2 2 2 2 5 2 2" xfId="4849"/>
    <cellStyle name="20% - Colore 5 2 2 2 2 5 3" xfId="4850"/>
    <cellStyle name="20% - Colore 5 2 2 2 2 6" xfId="4851"/>
    <cellStyle name="20% - Colore 5 2 2 2 2 6 2" xfId="4852"/>
    <cellStyle name="20% - Colore 5 2 2 2 2 7" xfId="4853"/>
    <cellStyle name="20% - Colore 5 2 2 2 2 7 2" xfId="4854"/>
    <cellStyle name="20% - Colore 5 2 2 2 2 8" xfId="4855"/>
    <cellStyle name="20% - Colore 5 2 2 2 2 8 2" xfId="4856"/>
    <cellStyle name="20% - Colore 5 2 2 2 2 9" xfId="4857"/>
    <cellStyle name="20% - Colore 5 2 2 2 3" xfId="4858"/>
    <cellStyle name="20% - Colore 5 2 2 2 3 2" xfId="4859"/>
    <cellStyle name="20% - Colore 5 2 2 2 3 2 2" xfId="4860"/>
    <cellStyle name="20% - Colore 5 2 2 2 3 2 2 2" xfId="4861"/>
    <cellStyle name="20% - Colore 5 2 2 2 3 2 2 2 2" xfId="4862"/>
    <cellStyle name="20% - Colore 5 2 2 2 3 2 2 2 2 2" xfId="4863"/>
    <cellStyle name="20% - Colore 5 2 2 2 3 2 2 2 3" xfId="4864"/>
    <cellStyle name="20% - Colore 5 2 2 2 3 2 2 3" xfId="4865"/>
    <cellStyle name="20% - Colore 5 2 2 2 3 2 2 3 2" xfId="4866"/>
    <cellStyle name="20% - Colore 5 2 2 2 3 2 2 4" xfId="4867"/>
    <cellStyle name="20% - Colore 5 2 2 2 3 2 3" xfId="4868"/>
    <cellStyle name="20% - Colore 5 2 2 2 3 2 3 2" xfId="4869"/>
    <cellStyle name="20% - Colore 5 2 2 2 3 2 3 2 2" xfId="4870"/>
    <cellStyle name="20% - Colore 5 2 2 2 3 2 3 3" xfId="4871"/>
    <cellStyle name="20% - Colore 5 2 2 2 3 2 4" xfId="4872"/>
    <cellStyle name="20% - Colore 5 2 2 2 3 2 4 2" xfId="4873"/>
    <cellStyle name="20% - Colore 5 2 2 2 3 2 5" xfId="4874"/>
    <cellStyle name="20% - Colore 5 2 2 2 3 2 5 2" xfId="4875"/>
    <cellStyle name="20% - Colore 5 2 2 2 3 2 6" xfId="4876"/>
    <cellStyle name="20% - Colore 5 2 2 2 3 3" xfId="4877"/>
    <cellStyle name="20% - Colore 5 2 2 2 3 3 2" xfId="4878"/>
    <cellStyle name="20% - Colore 5 2 2 2 3 3 2 2" xfId="4879"/>
    <cellStyle name="20% - Colore 5 2 2 2 3 3 2 2 2" xfId="4880"/>
    <cellStyle name="20% - Colore 5 2 2 2 3 3 2 3" xfId="4881"/>
    <cellStyle name="20% - Colore 5 2 2 2 3 3 3" xfId="4882"/>
    <cellStyle name="20% - Colore 5 2 2 2 3 3 3 2" xfId="4883"/>
    <cellStyle name="20% - Colore 5 2 2 2 3 3 4" xfId="4884"/>
    <cellStyle name="20% - Colore 5 2 2 2 3 4" xfId="4885"/>
    <cellStyle name="20% - Colore 5 2 2 2 3 4 2" xfId="4886"/>
    <cellStyle name="20% - Colore 5 2 2 2 3 4 2 2" xfId="4887"/>
    <cellStyle name="20% - Colore 5 2 2 2 3 4 3" xfId="4888"/>
    <cellStyle name="20% - Colore 5 2 2 2 3 5" xfId="4889"/>
    <cellStyle name="20% - Colore 5 2 2 2 3 5 2" xfId="4890"/>
    <cellStyle name="20% - Colore 5 2 2 2 3 6" xfId="4891"/>
    <cellStyle name="20% - Colore 5 2 2 2 3 6 2" xfId="4892"/>
    <cellStyle name="20% - Colore 5 2 2 2 3 7" xfId="4893"/>
    <cellStyle name="20% - Colore 5 2 2 2 3 7 2" xfId="4894"/>
    <cellStyle name="20% - Colore 5 2 2 2 3 8" xfId="4895"/>
    <cellStyle name="20% - Colore 5 2 2 2 4" xfId="4896"/>
    <cellStyle name="20% - Colore 5 2 2 2 4 2" xfId="4897"/>
    <cellStyle name="20% - Colore 5 2 2 2 4 2 2" xfId="4898"/>
    <cellStyle name="20% - Colore 5 2 2 2 4 2 2 2" xfId="4899"/>
    <cellStyle name="20% - Colore 5 2 2 2 4 2 2 2 2" xfId="4900"/>
    <cellStyle name="20% - Colore 5 2 2 2 4 2 2 3" xfId="4901"/>
    <cellStyle name="20% - Colore 5 2 2 2 4 2 3" xfId="4902"/>
    <cellStyle name="20% - Colore 5 2 2 2 4 2 3 2" xfId="4903"/>
    <cellStyle name="20% - Colore 5 2 2 2 4 2 4" xfId="4904"/>
    <cellStyle name="20% - Colore 5 2 2 2 4 3" xfId="4905"/>
    <cellStyle name="20% - Colore 5 2 2 2 4 3 2" xfId="4906"/>
    <cellStyle name="20% - Colore 5 2 2 2 4 3 2 2" xfId="4907"/>
    <cellStyle name="20% - Colore 5 2 2 2 4 3 3" xfId="4908"/>
    <cellStyle name="20% - Colore 5 2 2 2 4 4" xfId="4909"/>
    <cellStyle name="20% - Colore 5 2 2 2 4 4 2" xfId="4910"/>
    <cellStyle name="20% - Colore 5 2 2 2 4 5" xfId="4911"/>
    <cellStyle name="20% - Colore 5 2 2 2 4 5 2" xfId="4912"/>
    <cellStyle name="20% - Colore 5 2 2 2 4 6" xfId="4913"/>
    <cellStyle name="20% - Colore 5 2 2 2 5" xfId="4914"/>
    <cellStyle name="20% - Colore 5 2 2 2 5 2" xfId="4915"/>
    <cellStyle name="20% - Colore 5 2 2 2 5 2 2" xfId="4916"/>
    <cellStyle name="20% - Colore 5 2 2 2 5 2 2 2" xfId="4917"/>
    <cellStyle name="20% - Colore 5 2 2 2 5 2 3" xfId="4918"/>
    <cellStyle name="20% - Colore 5 2 2 2 5 3" xfId="4919"/>
    <cellStyle name="20% - Colore 5 2 2 2 5 3 2" xfId="4920"/>
    <cellStyle name="20% - Colore 5 2 2 2 5 4" xfId="4921"/>
    <cellStyle name="20% - Colore 5 2 2 2 6" xfId="4922"/>
    <cellStyle name="20% - Colore 5 2 2 2 6 2" xfId="4923"/>
    <cellStyle name="20% - Colore 5 2 2 2 6 2 2" xfId="4924"/>
    <cellStyle name="20% - Colore 5 2 2 2 6 3" xfId="4925"/>
    <cellStyle name="20% - Colore 5 2 2 2 7" xfId="4926"/>
    <cellStyle name="20% - Colore 5 2 2 2 7 2" xfId="4927"/>
    <cellStyle name="20% - Colore 5 2 2 2 8" xfId="4928"/>
    <cellStyle name="20% - Colore 5 2 2 2 8 2" xfId="4929"/>
    <cellStyle name="20% - Colore 5 2 2 2 9" xfId="4930"/>
    <cellStyle name="20% - Colore 5 2 2 2 9 2" xfId="4931"/>
    <cellStyle name="20% - Colore 5 2 2 3" xfId="4932"/>
    <cellStyle name="20% - Colore 5 2 2 3 2" xfId="4933"/>
    <cellStyle name="20% - Colore 5 2 2 3 2 2" xfId="4934"/>
    <cellStyle name="20% - Colore 5 2 2 3 2 2 2" xfId="4935"/>
    <cellStyle name="20% - Colore 5 2 2 3 2 2 2 2" xfId="4936"/>
    <cellStyle name="20% - Colore 5 2 2 3 2 2 2 2 2" xfId="4937"/>
    <cellStyle name="20% - Colore 5 2 2 3 2 2 2 2 2 2" xfId="4938"/>
    <cellStyle name="20% - Colore 5 2 2 3 2 2 2 2 3" xfId="4939"/>
    <cellStyle name="20% - Colore 5 2 2 3 2 2 2 3" xfId="4940"/>
    <cellStyle name="20% - Colore 5 2 2 3 2 2 2 3 2" xfId="4941"/>
    <cellStyle name="20% - Colore 5 2 2 3 2 2 2 4" xfId="4942"/>
    <cellStyle name="20% - Colore 5 2 2 3 2 2 3" xfId="4943"/>
    <cellStyle name="20% - Colore 5 2 2 3 2 2 3 2" xfId="4944"/>
    <cellStyle name="20% - Colore 5 2 2 3 2 2 3 2 2" xfId="4945"/>
    <cellStyle name="20% - Colore 5 2 2 3 2 2 3 3" xfId="4946"/>
    <cellStyle name="20% - Colore 5 2 2 3 2 2 4" xfId="4947"/>
    <cellStyle name="20% - Colore 5 2 2 3 2 2 4 2" xfId="4948"/>
    <cellStyle name="20% - Colore 5 2 2 3 2 2 5" xfId="4949"/>
    <cellStyle name="20% - Colore 5 2 2 3 2 3" xfId="4950"/>
    <cellStyle name="20% - Colore 5 2 2 3 2 3 2" xfId="4951"/>
    <cellStyle name="20% - Colore 5 2 2 3 2 3 2 2" xfId="4952"/>
    <cellStyle name="20% - Colore 5 2 2 3 2 3 2 2 2" xfId="4953"/>
    <cellStyle name="20% - Colore 5 2 2 3 2 3 2 3" xfId="4954"/>
    <cellStyle name="20% - Colore 5 2 2 3 2 3 3" xfId="4955"/>
    <cellStyle name="20% - Colore 5 2 2 3 2 3 3 2" xfId="4956"/>
    <cellStyle name="20% - Colore 5 2 2 3 2 3 4" xfId="4957"/>
    <cellStyle name="20% - Colore 5 2 2 3 2 4" xfId="4958"/>
    <cellStyle name="20% - Colore 5 2 2 3 2 4 2" xfId="4959"/>
    <cellStyle name="20% - Colore 5 2 2 3 2 4 2 2" xfId="4960"/>
    <cellStyle name="20% - Colore 5 2 2 3 2 4 3" xfId="4961"/>
    <cellStyle name="20% - Colore 5 2 2 3 2 5" xfId="4962"/>
    <cellStyle name="20% - Colore 5 2 2 3 2 5 2" xfId="4963"/>
    <cellStyle name="20% - Colore 5 2 2 3 2 6" xfId="4964"/>
    <cellStyle name="20% - Colore 5 2 2 3 2 6 2" xfId="4965"/>
    <cellStyle name="20% - Colore 5 2 2 3 2 7" xfId="4966"/>
    <cellStyle name="20% - Colore 5 2 2 3 2 7 2" xfId="4967"/>
    <cellStyle name="20% - Colore 5 2 2 3 2 8" xfId="4968"/>
    <cellStyle name="20% - Colore 5 2 2 3 3" xfId="4969"/>
    <cellStyle name="20% - Colore 5 2 2 3 3 2" xfId="4970"/>
    <cellStyle name="20% - Colore 5 2 2 3 3 2 2" xfId="4971"/>
    <cellStyle name="20% - Colore 5 2 2 3 3 2 2 2" xfId="4972"/>
    <cellStyle name="20% - Colore 5 2 2 3 3 2 2 2 2" xfId="4973"/>
    <cellStyle name="20% - Colore 5 2 2 3 3 2 2 3" xfId="4974"/>
    <cellStyle name="20% - Colore 5 2 2 3 3 2 3" xfId="4975"/>
    <cellStyle name="20% - Colore 5 2 2 3 3 2 3 2" xfId="4976"/>
    <cellStyle name="20% - Colore 5 2 2 3 3 2 4" xfId="4977"/>
    <cellStyle name="20% - Colore 5 2 2 3 3 3" xfId="4978"/>
    <cellStyle name="20% - Colore 5 2 2 3 3 3 2" xfId="4979"/>
    <cellStyle name="20% - Colore 5 2 2 3 3 3 2 2" xfId="4980"/>
    <cellStyle name="20% - Colore 5 2 2 3 3 3 3" xfId="4981"/>
    <cellStyle name="20% - Colore 5 2 2 3 3 4" xfId="4982"/>
    <cellStyle name="20% - Colore 5 2 2 3 3 4 2" xfId="4983"/>
    <cellStyle name="20% - Colore 5 2 2 3 3 5" xfId="4984"/>
    <cellStyle name="20% - Colore 5 2 2 3 4" xfId="4985"/>
    <cellStyle name="20% - Colore 5 2 2 3 4 2" xfId="4986"/>
    <cellStyle name="20% - Colore 5 2 2 3 4 2 2" xfId="4987"/>
    <cellStyle name="20% - Colore 5 2 2 3 4 2 2 2" xfId="4988"/>
    <cellStyle name="20% - Colore 5 2 2 3 4 2 3" xfId="4989"/>
    <cellStyle name="20% - Colore 5 2 2 3 4 3" xfId="4990"/>
    <cellStyle name="20% - Colore 5 2 2 3 4 3 2" xfId="4991"/>
    <cellStyle name="20% - Colore 5 2 2 3 4 4" xfId="4992"/>
    <cellStyle name="20% - Colore 5 2 2 3 5" xfId="4993"/>
    <cellStyle name="20% - Colore 5 2 2 3 5 2" xfId="4994"/>
    <cellStyle name="20% - Colore 5 2 2 3 5 2 2" xfId="4995"/>
    <cellStyle name="20% - Colore 5 2 2 3 5 3" xfId="4996"/>
    <cellStyle name="20% - Colore 5 2 2 3 6" xfId="4997"/>
    <cellStyle name="20% - Colore 5 2 2 3 6 2" xfId="4998"/>
    <cellStyle name="20% - Colore 5 2 2 3 7" xfId="4999"/>
    <cellStyle name="20% - Colore 5 2 2 3 7 2" xfId="5000"/>
    <cellStyle name="20% - Colore 5 2 2 3 8" xfId="5001"/>
    <cellStyle name="20% - Colore 5 2 2 3 8 2" xfId="5002"/>
    <cellStyle name="20% - Colore 5 2 2 3 9" xfId="5003"/>
    <cellStyle name="20% - Colore 5 2 2 4" xfId="5004"/>
    <cellStyle name="20% - Colore 5 2 2 4 2" xfId="5005"/>
    <cellStyle name="20% - Colore 5 2 2 4 2 2" xfId="5006"/>
    <cellStyle name="20% - Colore 5 2 2 4 2 2 2" xfId="5007"/>
    <cellStyle name="20% - Colore 5 2 2 4 2 2 2 2" xfId="5008"/>
    <cellStyle name="20% - Colore 5 2 2 4 2 2 2 2 2" xfId="5009"/>
    <cellStyle name="20% - Colore 5 2 2 4 2 2 2 3" xfId="5010"/>
    <cellStyle name="20% - Colore 5 2 2 4 2 2 3" xfId="5011"/>
    <cellStyle name="20% - Colore 5 2 2 4 2 2 3 2" xfId="5012"/>
    <cellStyle name="20% - Colore 5 2 2 4 2 2 4" xfId="5013"/>
    <cellStyle name="20% - Colore 5 2 2 4 2 3" xfId="5014"/>
    <cellStyle name="20% - Colore 5 2 2 4 2 3 2" xfId="5015"/>
    <cellStyle name="20% - Colore 5 2 2 4 2 3 2 2" xfId="5016"/>
    <cellStyle name="20% - Colore 5 2 2 4 2 3 3" xfId="5017"/>
    <cellStyle name="20% - Colore 5 2 2 4 2 4" xfId="5018"/>
    <cellStyle name="20% - Colore 5 2 2 4 2 4 2" xfId="5019"/>
    <cellStyle name="20% - Colore 5 2 2 4 2 5" xfId="5020"/>
    <cellStyle name="20% - Colore 5 2 2 4 2 5 2" xfId="5021"/>
    <cellStyle name="20% - Colore 5 2 2 4 2 6" xfId="5022"/>
    <cellStyle name="20% - Colore 5 2 2 4 3" xfId="5023"/>
    <cellStyle name="20% - Colore 5 2 2 4 3 2" xfId="5024"/>
    <cellStyle name="20% - Colore 5 2 2 4 3 2 2" xfId="5025"/>
    <cellStyle name="20% - Colore 5 2 2 4 3 2 2 2" xfId="5026"/>
    <cellStyle name="20% - Colore 5 2 2 4 3 2 3" xfId="5027"/>
    <cellStyle name="20% - Colore 5 2 2 4 3 3" xfId="5028"/>
    <cellStyle name="20% - Colore 5 2 2 4 3 3 2" xfId="5029"/>
    <cellStyle name="20% - Colore 5 2 2 4 3 4" xfId="5030"/>
    <cellStyle name="20% - Colore 5 2 2 4 4" xfId="5031"/>
    <cellStyle name="20% - Colore 5 2 2 4 4 2" xfId="5032"/>
    <cellStyle name="20% - Colore 5 2 2 4 4 2 2" xfId="5033"/>
    <cellStyle name="20% - Colore 5 2 2 4 4 3" xfId="5034"/>
    <cellStyle name="20% - Colore 5 2 2 4 5" xfId="5035"/>
    <cellStyle name="20% - Colore 5 2 2 4 5 2" xfId="5036"/>
    <cellStyle name="20% - Colore 5 2 2 4 6" xfId="5037"/>
    <cellStyle name="20% - Colore 5 2 2 4 6 2" xfId="5038"/>
    <cellStyle name="20% - Colore 5 2 2 4 7" xfId="5039"/>
    <cellStyle name="20% - Colore 5 2 2 4 7 2" xfId="5040"/>
    <cellStyle name="20% - Colore 5 2 2 4 8" xfId="5041"/>
    <cellStyle name="20% - Colore 5 2 2 5" xfId="5042"/>
    <cellStyle name="20% - Colore 5 2 2 5 2" xfId="5043"/>
    <cellStyle name="20% - Colore 5 2 2 5 2 2" xfId="5044"/>
    <cellStyle name="20% - Colore 5 2 2 5 2 2 2" xfId="5045"/>
    <cellStyle name="20% - Colore 5 2 2 5 2 2 2 2" xfId="5046"/>
    <cellStyle name="20% - Colore 5 2 2 5 2 2 3" xfId="5047"/>
    <cellStyle name="20% - Colore 5 2 2 5 2 3" xfId="5048"/>
    <cellStyle name="20% - Colore 5 2 2 5 2 3 2" xfId="5049"/>
    <cellStyle name="20% - Colore 5 2 2 5 2 4" xfId="5050"/>
    <cellStyle name="20% - Colore 5 2 2 5 3" xfId="5051"/>
    <cellStyle name="20% - Colore 5 2 2 5 3 2" xfId="5052"/>
    <cellStyle name="20% - Colore 5 2 2 5 3 2 2" xfId="5053"/>
    <cellStyle name="20% - Colore 5 2 2 5 3 3" xfId="5054"/>
    <cellStyle name="20% - Colore 5 2 2 5 4" xfId="5055"/>
    <cellStyle name="20% - Colore 5 2 2 5 4 2" xfId="5056"/>
    <cellStyle name="20% - Colore 5 2 2 5 5" xfId="5057"/>
    <cellStyle name="20% - Colore 5 2 2 5 5 2" xfId="5058"/>
    <cellStyle name="20% - Colore 5 2 2 5 6" xfId="5059"/>
    <cellStyle name="20% - Colore 5 2 2 6" xfId="5060"/>
    <cellStyle name="20% - Colore 5 2 2 6 2" xfId="5061"/>
    <cellStyle name="20% - Colore 5 2 2 6 2 2" xfId="5062"/>
    <cellStyle name="20% - Colore 5 2 2 6 2 2 2" xfId="5063"/>
    <cellStyle name="20% - Colore 5 2 2 6 2 3" xfId="5064"/>
    <cellStyle name="20% - Colore 5 2 2 6 3" xfId="5065"/>
    <cellStyle name="20% - Colore 5 2 2 6 3 2" xfId="5066"/>
    <cellStyle name="20% - Colore 5 2 2 6 4" xfId="5067"/>
    <cellStyle name="20% - Colore 5 2 2 7" xfId="5068"/>
    <cellStyle name="20% - Colore 5 2 2 7 2" xfId="5069"/>
    <cellStyle name="20% - Colore 5 2 2 7 2 2" xfId="5070"/>
    <cellStyle name="20% - Colore 5 2 2 7 3" xfId="5071"/>
    <cellStyle name="20% - Colore 5 2 2 8" xfId="5072"/>
    <cellStyle name="20% - Colore 5 2 2 8 2" xfId="5073"/>
    <cellStyle name="20% - Colore 5 2 2 9" xfId="5074"/>
    <cellStyle name="20% - Colore 5 2 2 9 2" xfId="5075"/>
    <cellStyle name="20% - Colore 5 2 3" xfId="5076"/>
    <cellStyle name="20% - Colore 5 2 3 10" xfId="5077"/>
    <cellStyle name="20% - Colore 5 2 3 2" xfId="5078"/>
    <cellStyle name="20% - Colore 5 2 3 2 2" xfId="5079"/>
    <cellStyle name="20% - Colore 5 2 3 2 2 2" xfId="5080"/>
    <cellStyle name="20% - Colore 5 2 3 2 2 2 2" xfId="5081"/>
    <cellStyle name="20% - Colore 5 2 3 2 2 2 2 2" xfId="5082"/>
    <cellStyle name="20% - Colore 5 2 3 2 2 2 2 2 2" xfId="5083"/>
    <cellStyle name="20% - Colore 5 2 3 2 2 2 2 2 2 2" xfId="5084"/>
    <cellStyle name="20% - Colore 5 2 3 2 2 2 2 2 3" xfId="5085"/>
    <cellStyle name="20% - Colore 5 2 3 2 2 2 2 3" xfId="5086"/>
    <cellStyle name="20% - Colore 5 2 3 2 2 2 2 3 2" xfId="5087"/>
    <cellStyle name="20% - Colore 5 2 3 2 2 2 2 4" xfId="5088"/>
    <cellStyle name="20% - Colore 5 2 3 2 2 2 3" xfId="5089"/>
    <cellStyle name="20% - Colore 5 2 3 2 2 2 3 2" xfId="5090"/>
    <cellStyle name="20% - Colore 5 2 3 2 2 2 3 2 2" xfId="5091"/>
    <cellStyle name="20% - Colore 5 2 3 2 2 2 3 3" xfId="5092"/>
    <cellStyle name="20% - Colore 5 2 3 2 2 2 4" xfId="5093"/>
    <cellStyle name="20% - Colore 5 2 3 2 2 2 4 2" xfId="5094"/>
    <cellStyle name="20% - Colore 5 2 3 2 2 2 5" xfId="5095"/>
    <cellStyle name="20% - Colore 5 2 3 2 2 3" xfId="5096"/>
    <cellStyle name="20% - Colore 5 2 3 2 2 3 2" xfId="5097"/>
    <cellStyle name="20% - Colore 5 2 3 2 2 3 2 2" xfId="5098"/>
    <cellStyle name="20% - Colore 5 2 3 2 2 3 2 2 2" xfId="5099"/>
    <cellStyle name="20% - Colore 5 2 3 2 2 3 2 3" xfId="5100"/>
    <cellStyle name="20% - Colore 5 2 3 2 2 3 3" xfId="5101"/>
    <cellStyle name="20% - Colore 5 2 3 2 2 3 3 2" xfId="5102"/>
    <cellStyle name="20% - Colore 5 2 3 2 2 3 4" xfId="5103"/>
    <cellStyle name="20% - Colore 5 2 3 2 2 4" xfId="5104"/>
    <cellStyle name="20% - Colore 5 2 3 2 2 4 2" xfId="5105"/>
    <cellStyle name="20% - Colore 5 2 3 2 2 4 2 2" xfId="5106"/>
    <cellStyle name="20% - Colore 5 2 3 2 2 4 3" xfId="5107"/>
    <cellStyle name="20% - Colore 5 2 3 2 2 5" xfId="5108"/>
    <cellStyle name="20% - Colore 5 2 3 2 2 5 2" xfId="5109"/>
    <cellStyle name="20% - Colore 5 2 3 2 2 6" xfId="5110"/>
    <cellStyle name="20% - Colore 5 2 3 2 2 6 2" xfId="5111"/>
    <cellStyle name="20% - Colore 5 2 3 2 2 7" xfId="5112"/>
    <cellStyle name="20% - Colore 5 2 3 2 2 7 2" xfId="5113"/>
    <cellStyle name="20% - Colore 5 2 3 2 2 8" xfId="5114"/>
    <cellStyle name="20% - Colore 5 2 3 2 3" xfId="5115"/>
    <cellStyle name="20% - Colore 5 2 3 2 3 2" xfId="5116"/>
    <cellStyle name="20% - Colore 5 2 3 2 3 2 2" xfId="5117"/>
    <cellStyle name="20% - Colore 5 2 3 2 3 2 2 2" xfId="5118"/>
    <cellStyle name="20% - Colore 5 2 3 2 3 2 2 2 2" xfId="5119"/>
    <cellStyle name="20% - Colore 5 2 3 2 3 2 2 3" xfId="5120"/>
    <cellStyle name="20% - Colore 5 2 3 2 3 2 3" xfId="5121"/>
    <cellStyle name="20% - Colore 5 2 3 2 3 2 3 2" xfId="5122"/>
    <cellStyle name="20% - Colore 5 2 3 2 3 2 4" xfId="5123"/>
    <cellStyle name="20% - Colore 5 2 3 2 3 3" xfId="5124"/>
    <cellStyle name="20% - Colore 5 2 3 2 3 3 2" xfId="5125"/>
    <cellStyle name="20% - Colore 5 2 3 2 3 3 2 2" xfId="5126"/>
    <cellStyle name="20% - Colore 5 2 3 2 3 3 3" xfId="5127"/>
    <cellStyle name="20% - Colore 5 2 3 2 3 4" xfId="5128"/>
    <cellStyle name="20% - Colore 5 2 3 2 3 4 2" xfId="5129"/>
    <cellStyle name="20% - Colore 5 2 3 2 3 5" xfId="5130"/>
    <cellStyle name="20% - Colore 5 2 3 2 4" xfId="5131"/>
    <cellStyle name="20% - Colore 5 2 3 2 4 2" xfId="5132"/>
    <cellStyle name="20% - Colore 5 2 3 2 4 2 2" xfId="5133"/>
    <cellStyle name="20% - Colore 5 2 3 2 4 2 2 2" xfId="5134"/>
    <cellStyle name="20% - Colore 5 2 3 2 4 2 3" xfId="5135"/>
    <cellStyle name="20% - Colore 5 2 3 2 4 3" xfId="5136"/>
    <cellStyle name="20% - Colore 5 2 3 2 4 3 2" xfId="5137"/>
    <cellStyle name="20% - Colore 5 2 3 2 4 4" xfId="5138"/>
    <cellStyle name="20% - Colore 5 2 3 2 5" xfId="5139"/>
    <cellStyle name="20% - Colore 5 2 3 2 5 2" xfId="5140"/>
    <cellStyle name="20% - Colore 5 2 3 2 5 2 2" xfId="5141"/>
    <cellStyle name="20% - Colore 5 2 3 2 5 3" xfId="5142"/>
    <cellStyle name="20% - Colore 5 2 3 2 6" xfId="5143"/>
    <cellStyle name="20% - Colore 5 2 3 2 6 2" xfId="5144"/>
    <cellStyle name="20% - Colore 5 2 3 2 7" xfId="5145"/>
    <cellStyle name="20% - Colore 5 2 3 2 7 2" xfId="5146"/>
    <cellStyle name="20% - Colore 5 2 3 2 8" xfId="5147"/>
    <cellStyle name="20% - Colore 5 2 3 2 8 2" xfId="5148"/>
    <cellStyle name="20% - Colore 5 2 3 2 9" xfId="5149"/>
    <cellStyle name="20% - Colore 5 2 3 3" xfId="5150"/>
    <cellStyle name="20% - Colore 5 2 3 3 2" xfId="5151"/>
    <cellStyle name="20% - Colore 5 2 3 3 2 2" xfId="5152"/>
    <cellStyle name="20% - Colore 5 2 3 3 2 2 2" xfId="5153"/>
    <cellStyle name="20% - Colore 5 2 3 3 2 2 2 2" xfId="5154"/>
    <cellStyle name="20% - Colore 5 2 3 3 2 2 2 2 2" xfId="5155"/>
    <cellStyle name="20% - Colore 5 2 3 3 2 2 2 3" xfId="5156"/>
    <cellStyle name="20% - Colore 5 2 3 3 2 2 3" xfId="5157"/>
    <cellStyle name="20% - Colore 5 2 3 3 2 2 3 2" xfId="5158"/>
    <cellStyle name="20% - Colore 5 2 3 3 2 2 4" xfId="5159"/>
    <cellStyle name="20% - Colore 5 2 3 3 2 3" xfId="5160"/>
    <cellStyle name="20% - Colore 5 2 3 3 2 3 2" xfId="5161"/>
    <cellStyle name="20% - Colore 5 2 3 3 2 3 2 2" xfId="5162"/>
    <cellStyle name="20% - Colore 5 2 3 3 2 3 3" xfId="5163"/>
    <cellStyle name="20% - Colore 5 2 3 3 2 4" xfId="5164"/>
    <cellStyle name="20% - Colore 5 2 3 3 2 4 2" xfId="5165"/>
    <cellStyle name="20% - Colore 5 2 3 3 2 5" xfId="5166"/>
    <cellStyle name="20% - Colore 5 2 3 3 2 5 2" xfId="5167"/>
    <cellStyle name="20% - Colore 5 2 3 3 2 6" xfId="5168"/>
    <cellStyle name="20% - Colore 5 2 3 3 3" xfId="5169"/>
    <cellStyle name="20% - Colore 5 2 3 3 3 2" xfId="5170"/>
    <cellStyle name="20% - Colore 5 2 3 3 3 2 2" xfId="5171"/>
    <cellStyle name="20% - Colore 5 2 3 3 3 2 2 2" xfId="5172"/>
    <cellStyle name="20% - Colore 5 2 3 3 3 2 3" xfId="5173"/>
    <cellStyle name="20% - Colore 5 2 3 3 3 3" xfId="5174"/>
    <cellStyle name="20% - Colore 5 2 3 3 3 3 2" xfId="5175"/>
    <cellStyle name="20% - Colore 5 2 3 3 3 4" xfId="5176"/>
    <cellStyle name="20% - Colore 5 2 3 3 4" xfId="5177"/>
    <cellStyle name="20% - Colore 5 2 3 3 4 2" xfId="5178"/>
    <cellStyle name="20% - Colore 5 2 3 3 4 2 2" xfId="5179"/>
    <cellStyle name="20% - Colore 5 2 3 3 4 3" xfId="5180"/>
    <cellStyle name="20% - Colore 5 2 3 3 5" xfId="5181"/>
    <cellStyle name="20% - Colore 5 2 3 3 5 2" xfId="5182"/>
    <cellStyle name="20% - Colore 5 2 3 3 6" xfId="5183"/>
    <cellStyle name="20% - Colore 5 2 3 3 6 2" xfId="5184"/>
    <cellStyle name="20% - Colore 5 2 3 3 7" xfId="5185"/>
    <cellStyle name="20% - Colore 5 2 3 3 7 2" xfId="5186"/>
    <cellStyle name="20% - Colore 5 2 3 3 8" xfId="5187"/>
    <cellStyle name="20% - Colore 5 2 3 4" xfId="5188"/>
    <cellStyle name="20% - Colore 5 2 3 4 2" xfId="5189"/>
    <cellStyle name="20% - Colore 5 2 3 4 2 2" xfId="5190"/>
    <cellStyle name="20% - Colore 5 2 3 4 2 2 2" xfId="5191"/>
    <cellStyle name="20% - Colore 5 2 3 4 2 2 2 2" xfId="5192"/>
    <cellStyle name="20% - Colore 5 2 3 4 2 2 3" xfId="5193"/>
    <cellStyle name="20% - Colore 5 2 3 4 2 3" xfId="5194"/>
    <cellStyle name="20% - Colore 5 2 3 4 2 3 2" xfId="5195"/>
    <cellStyle name="20% - Colore 5 2 3 4 2 4" xfId="5196"/>
    <cellStyle name="20% - Colore 5 2 3 4 3" xfId="5197"/>
    <cellStyle name="20% - Colore 5 2 3 4 3 2" xfId="5198"/>
    <cellStyle name="20% - Colore 5 2 3 4 3 2 2" xfId="5199"/>
    <cellStyle name="20% - Colore 5 2 3 4 3 3" xfId="5200"/>
    <cellStyle name="20% - Colore 5 2 3 4 4" xfId="5201"/>
    <cellStyle name="20% - Colore 5 2 3 4 4 2" xfId="5202"/>
    <cellStyle name="20% - Colore 5 2 3 4 5" xfId="5203"/>
    <cellStyle name="20% - Colore 5 2 3 4 5 2" xfId="5204"/>
    <cellStyle name="20% - Colore 5 2 3 4 6" xfId="5205"/>
    <cellStyle name="20% - Colore 5 2 3 5" xfId="5206"/>
    <cellStyle name="20% - Colore 5 2 3 5 2" xfId="5207"/>
    <cellStyle name="20% - Colore 5 2 3 5 2 2" xfId="5208"/>
    <cellStyle name="20% - Colore 5 2 3 5 2 2 2" xfId="5209"/>
    <cellStyle name="20% - Colore 5 2 3 5 2 3" xfId="5210"/>
    <cellStyle name="20% - Colore 5 2 3 5 3" xfId="5211"/>
    <cellStyle name="20% - Colore 5 2 3 5 3 2" xfId="5212"/>
    <cellStyle name="20% - Colore 5 2 3 5 4" xfId="5213"/>
    <cellStyle name="20% - Colore 5 2 3 6" xfId="5214"/>
    <cellStyle name="20% - Colore 5 2 3 6 2" xfId="5215"/>
    <cellStyle name="20% - Colore 5 2 3 6 2 2" xfId="5216"/>
    <cellStyle name="20% - Colore 5 2 3 6 3" xfId="5217"/>
    <cellStyle name="20% - Colore 5 2 3 7" xfId="5218"/>
    <cellStyle name="20% - Colore 5 2 3 7 2" xfId="5219"/>
    <cellStyle name="20% - Colore 5 2 3 8" xfId="5220"/>
    <cellStyle name="20% - Colore 5 2 3 8 2" xfId="5221"/>
    <cellStyle name="20% - Colore 5 2 3 9" xfId="5222"/>
    <cellStyle name="20% - Colore 5 2 3 9 2" xfId="5223"/>
    <cellStyle name="20% - Colore 5 2 4" xfId="5224"/>
    <cellStyle name="20% - Colore 5 2 4 2" xfId="5225"/>
    <cellStyle name="20% - Colore 5 2 4 2 2" xfId="5226"/>
    <cellStyle name="20% - Colore 5 2 4 2 2 2" xfId="5227"/>
    <cellStyle name="20% - Colore 5 2 4 2 2 2 2" xfId="5228"/>
    <cellStyle name="20% - Colore 5 2 4 2 2 2 2 2" xfId="5229"/>
    <cellStyle name="20% - Colore 5 2 4 2 2 2 2 2 2" xfId="5230"/>
    <cellStyle name="20% - Colore 5 2 4 2 2 2 2 3" xfId="5231"/>
    <cellStyle name="20% - Colore 5 2 4 2 2 2 3" xfId="5232"/>
    <cellStyle name="20% - Colore 5 2 4 2 2 2 3 2" xfId="5233"/>
    <cellStyle name="20% - Colore 5 2 4 2 2 2 4" xfId="5234"/>
    <cellStyle name="20% - Colore 5 2 4 2 2 3" xfId="5235"/>
    <cellStyle name="20% - Colore 5 2 4 2 2 3 2" xfId="5236"/>
    <cellStyle name="20% - Colore 5 2 4 2 2 3 2 2" xfId="5237"/>
    <cellStyle name="20% - Colore 5 2 4 2 2 3 3" xfId="5238"/>
    <cellStyle name="20% - Colore 5 2 4 2 2 4" xfId="5239"/>
    <cellStyle name="20% - Colore 5 2 4 2 2 4 2" xfId="5240"/>
    <cellStyle name="20% - Colore 5 2 4 2 2 5" xfId="5241"/>
    <cellStyle name="20% - Colore 5 2 4 2 3" xfId="5242"/>
    <cellStyle name="20% - Colore 5 2 4 2 3 2" xfId="5243"/>
    <cellStyle name="20% - Colore 5 2 4 2 3 2 2" xfId="5244"/>
    <cellStyle name="20% - Colore 5 2 4 2 3 2 2 2" xfId="5245"/>
    <cellStyle name="20% - Colore 5 2 4 2 3 2 3" xfId="5246"/>
    <cellStyle name="20% - Colore 5 2 4 2 3 3" xfId="5247"/>
    <cellStyle name="20% - Colore 5 2 4 2 3 3 2" xfId="5248"/>
    <cellStyle name="20% - Colore 5 2 4 2 3 4" xfId="5249"/>
    <cellStyle name="20% - Colore 5 2 4 2 4" xfId="5250"/>
    <cellStyle name="20% - Colore 5 2 4 2 4 2" xfId="5251"/>
    <cellStyle name="20% - Colore 5 2 4 2 4 2 2" xfId="5252"/>
    <cellStyle name="20% - Colore 5 2 4 2 4 3" xfId="5253"/>
    <cellStyle name="20% - Colore 5 2 4 2 5" xfId="5254"/>
    <cellStyle name="20% - Colore 5 2 4 2 5 2" xfId="5255"/>
    <cellStyle name="20% - Colore 5 2 4 2 6" xfId="5256"/>
    <cellStyle name="20% - Colore 5 2 4 2 6 2" xfId="5257"/>
    <cellStyle name="20% - Colore 5 2 4 2 7" xfId="5258"/>
    <cellStyle name="20% - Colore 5 2 4 2 7 2" xfId="5259"/>
    <cellStyle name="20% - Colore 5 2 4 2 8" xfId="5260"/>
    <cellStyle name="20% - Colore 5 2 4 3" xfId="5261"/>
    <cellStyle name="20% - Colore 5 2 4 3 2" xfId="5262"/>
    <cellStyle name="20% - Colore 5 2 4 3 2 2" xfId="5263"/>
    <cellStyle name="20% - Colore 5 2 4 3 2 2 2" xfId="5264"/>
    <cellStyle name="20% - Colore 5 2 4 3 2 2 2 2" xfId="5265"/>
    <cellStyle name="20% - Colore 5 2 4 3 2 2 3" xfId="5266"/>
    <cellStyle name="20% - Colore 5 2 4 3 2 3" xfId="5267"/>
    <cellStyle name="20% - Colore 5 2 4 3 2 3 2" xfId="5268"/>
    <cellStyle name="20% - Colore 5 2 4 3 2 4" xfId="5269"/>
    <cellStyle name="20% - Colore 5 2 4 3 3" xfId="5270"/>
    <cellStyle name="20% - Colore 5 2 4 3 3 2" xfId="5271"/>
    <cellStyle name="20% - Colore 5 2 4 3 3 2 2" xfId="5272"/>
    <cellStyle name="20% - Colore 5 2 4 3 3 3" xfId="5273"/>
    <cellStyle name="20% - Colore 5 2 4 3 4" xfId="5274"/>
    <cellStyle name="20% - Colore 5 2 4 3 4 2" xfId="5275"/>
    <cellStyle name="20% - Colore 5 2 4 3 5" xfId="5276"/>
    <cellStyle name="20% - Colore 5 2 4 4" xfId="5277"/>
    <cellStyle name="20% - Colore 5 2 4 4 2" xfId="5278"/>
    <cellStyle name="20% - Colore 5 2 4 4 2 2" xfId="5279"/>
    <cellStyle name="20% - Colore 5 2 4 4 2 2 2" xfId="5280"/>
    <cellStyle name="20% - Colore 5 2 4 4 2 3" xfId="5281"/>
    <cellStyle name="20% - Colore 5 2 4 4 3" xfId="5282"/>
    <cellStyle name="20% - Colore 5 2 4 4 3 2" xfId="5283"/>
    <cellStyle name="20% - Colore 5 2 4 4 4" xfId="5284"/>
    <cellStyle name="20% - Colore 5 2 4 5" xfId="5285"/>
    <cellStyle name="20% - Colore 5 2 4 5 2" xfId="5286"/>
    <cellStyle name="20% - Colore 5 2 4 5 2 2" xfId="5287"/>
    <cellStyle name="20% - Colore 5 2 4 5 3" xfId="5288"/>
    <cellStyle name="20% - Colore 5 2 4 6" xfId="5289"/>
    <cellStyle name="20% - Colore 5 2 4 6 2" xfId="5290"/>
    <cellStyle name="20% - Colore 5 2 4 7" xfId="5291"/>
    <cellStyle name="20% - Colore 5 2 4 7 2" xfId="5292"/>
    <cellStyle name="20% - Colore 5 2 4 8" xfId="5293"/>
    <cellStyle name="20% - Colore 5 2 4 8 2" xfId="5294"/>
    <cellStyle name="20% - Colore 5 2 4 9" xfId="5295"/>
    <cellStyle name="20% - Colore 5 2 5" xfId="5296"/>
    <cellStyle name="20% - Colore 5 2 5 2" xfId="5297"/>
    <cellStyle name="20% - Colore 5 2 5 2 2" xfId="5298"/>
    <cellStyle name="20% - Colore 5 2 5 2 2 2" xfId="5299"/>
    <cellStyle name="20% - Colore 5 2 5 2 2 2 2" xfId="5300"/>
    <cellStyle name="20% - Colore 5 2 5 2 2 2 2 2" xfId="5301"/>
    <cellStyle name="20% - Colore 5 2 5 2 2 2 3" xfId="5302"/>
    <cellStyle name="20% - Colore 5 2 5 2 2 3" xfId="5303"/>
    <cellStyle name="20% - Colore 5 2 5 2 2 3 2" xfId="5304"/>
    <cellStyle name="20% - Colore 5 2 5 2 2 4" xfId="5305"/>
    <cellStyle name="20% - Colore 5 2 5 2 3" xfId="5306"/>
    <cellStyle name="20% - Colore 5 2 5 2 3 2" xfId="5307"/>
    <cellStyle name="20% - Colore 5 2 5 2 3 2 2" xfId="5308"/>
    <cellStyle name="20% - Colore 5 2 5 2 3 3" xfId="5309"/>
    <cellStyle name="20% - Colore 5 2 5 2 4" xfId="5310"/>
    <cellStyle name="20% - Colore 5 2 5 2 4 2" xfId="5311"/>
    <cellStyle name="20% - Colore 5 2 5 2 5" xfId="5312"/>
    <cellStyle name="20% - Colore 5 2 5 2 5 2" xfId="5313"/>
    <cellStyle name="20% - Colore 5 2 5 2 6" xfId="5314"/>
    <cellStyle name="20% - Colore 5 2 5 3" xfId="5315"/>
    <cellStyle name="20% - Colore 5 2 5 3 2" xfId="5316"/>
    <cellStyle name="20% - Colore 5 2 5 3 2 2" xfId="5317"/>
    <cellStyle name="20% - Colore 5 2 5 3 2 2 2" xfId="5318"/>
    <cellStyle name="20% - Colore 5 2 5 3 2 3" xfId="5319"/>
    <cellStyle name="20% - Colore 5 2 5 3 3" xfId="5320"/>
    <cellStyle name="20% - Colore 5 2 5 3 3 2" xfId="5321"/>
    <cellStyle name="20% - Colore 5 2 5 3 4" xfId="5322"/>
    <cellStyle name="20% - Colore 5 2 5 4" xfId="5323"/>
    <cellStyle name="20% - Colore 5 2 5 4 2" xfId="5324"/>
    <cellStyle name="20% - Colore 5 2 5 4 2 2" xfId="5325"/>
    <cellStyle name="20% - Colore 5 2 5 4 3" xfId="5326"/>
    <cellStyle name="20% - Colore 5 2 5 5" xfId="5327"/>
    <cellStyle name="20% - Colore 5 2 5 5 2" xfId="5328"/>
    <cellStyle name="20% - Colore 5 2 5 6" xfId="5329"/>
    <cellStyle name="20% - Colore 5 2 5 6 2" xfId="5330"/>
    <cellStyle name="20% - Colore 5 2 5 7" xfId="5331"/>
    <cellStyle name="20% - Colore 5 2 5 7 2" xfId="5332"/>
    <cellStyle name="20% - Colore 5 2 5 8" xfId="5333"/>
    <cellStyle name="20% - Colore 5 2 6" xfId="5334"/>
    <cellStyle name="20% - Colore 5 2 6 2" xfId="5335"/>
    <cellStyle name="20% - Colore 5 2 6 2 2" xfId="5336"/>
    <cellStyle name="20% - Colore 5 2 6 2 2 2" xfId="5337"/>
    <cellStyle name="20% - Colore 5 2 6 2 2 2 2" xfId="5338"/>
    <cellStyle name="20% - Colore 5 2 6 2 2 3" xfId="5339"/>
    <cellStyle name="20% - Colore 5 2 6 2 3" xfId="5340"/>
    <cellStyle name="20% - Colore 5 2 6 2 3 2" xfId="5341"/>
    <cellStyle name="20% - Colore 5 2 6 2 4" xfId="5342"/>
    <cellStyle name="20% - Colore 5 2 6 3" xfId="5343"/>
    <cellStyle name="20% - Colore 5 2 6 3 2" xfId="5344"/>
    <cellStyle name="20% - Colore 5 2 6 3 2 2" xfId="5345"/>
    <cellStyle name="20% - Colore 5 2 6 3 3" xfId="5346"/>
    <cellStyle name="20% - Colore 5 2 6 4" xfId="5347"/>
    <cellStyle name="20% - Colore 5 2 6 4 2" xfId="5348"/>
    <cellStyle name="20% - Colore 5 2 6 5" xfId="5349"/>
    <cellStyle name="20% - Colore 5 2 6 5 2" xfId="5350"/>
    <cellStyle name="20% - Colore 5 2 6 6" xfId="5351"/>
    <cellStyle name="20% - Colore 5 2 7" xfId="5352"/>
    <cellStyle name="20% - Colore 5 2 7 2" xfId="5353"/>
    <cellStyle name="20% - Colore 5 2 7 2 2" xfId="5354"/>
    <cellStyle name="20% - Colore 5 2 7 2 2 2" xfId="5355"/>
    <cellStyle name="20% - Colore 5 2 7 2 3" xfId="5356"/>
    <cellStyle name="20% - Colore 5 2 7 3" xfId="5357"/>
    <cellStyle name="20% - Colore 5 2 7 3 2" xfId="5358"/>
    <cellStyle name="20% - Colore 5 2 7 4" xfId="5359"/>
    <cellStyle name="20% - Colore 5 2 8" xfId="5360"/>
    <cellStyle name="20% - Colore 5 2 8 2" xfId="5361"/>
    <cellStyle name="20% - Colore 5 2 8 2 2" xfId="5362"/>
    <cellStyle name="20% - Colore 5 2 8 3" xfId="5363"/>
    <cellStyle name="20% - Colore 5 2 9" xfId="5364"/>
    <cellStyle name="20% - Colore 5 2 9 2" xfId="5365"/>
    <cellStyle name="20% - Colore 5 3" xfId="5366"/>
    <cellStyle name="20% - Colore 5 3 10" xfId="5367"/>
    <cellStyle name="20% - Colore 5 3 10 2" xfId="5368"/>
    <cellStyle name="20% - Colore 5 3 11" xfId="5369"/>
    <cellStyle name="20% - Colore 5 3 12" xfId="5370"/>
    <cellStyle name="20% - Colore 5 3 2" xfId="5371"/>
    <cellStyle name="20% - Colore 5 3 2 10" xfId="5372"/>
    <cellStyle name="20% - Colore 5 3 2 2" xfId="5373"/>
    <cellStyle name="20% - Colore 5 3 2 2 2" xfId="5374"/>
    <cellStyle name="20% - Colore 5 3 2 2 2 2" xfId="5375"/>
    <cellStyle name="20% - Colore 5 3 2 2 2 2 2" xfId="5376"/>
    <cellStyle name="20% - Colore 5 3 2 2 2 2 2 2" xfId="5377"/>
    <cellStyle name="20% - Colore 5 3 2 2 2 2 2 2 2" xfId="5378"/>
    <cellStyle name="20% - Colore 5 3 2 2 2 2 2 2 2 2" xfId="5379"/>
    <cellStyle name="20% - Colore 5 3 2 2 2 2 2 2 3" xfId="5380"/>
    <cellStyle name="20% - Colore 5 3 2 2 2 2 2 3" xfId="5381"/>
    <cellStyle name="20% - Colore 5 3 2 2 2 2 2 3 2" xfId="5382"/>
    <cellStyle name="20% - Colore 5 3 2 2 2 2 2 4" xfId="5383"/>
    <cellStyle name="20% - Colore 5 3 2 2 2 2 3" xfId="5384"/>
    <cellStyle name="20% - Colore 5 3 2 2 2 2 3 2" xfId="5385"/>
    <cellStyle name="20% - Colore 5 3 2 2 2 2 3 2 2" xfId="5386"/>
    <cellStyle name="20% - Colore 5 3 2 2 2 2 3 3" xfId="5387"/>
    <cellStyle name="20% - Colore 5 3 2 2 2 2 4" xfId="5388"/>
    <cellStyle name="20% - Colore 5 3 2 2 2 2 4 2" xfId="5389"/>
    <cellStyle name="20% - Colore 5 3 2 2 2 2 5" xfId="5390"/>
    <cellStyle name="20% - Colore 5 3 2 2 2 3" xfId="5391"/>
    <cellStyle name="20% - Colore 5 3 2 2 2 3 2" xfId="5392"/>
    <cellStyle name="20% - Colore 5 3 2 2 2 3 2 2" xfId="5393"/>
    <cellStyle name="20% - Colore 5 3 2 2 2 3 2 2 2" xfId="5394"/>
    <cellStyle name="20% - Colore 5 3 2 2 2 3 2 3" xfId="5395"/>
    <cellStyle name="20% - Colore 5 3 2 2 2 3 3" xfId="5396"/>
    <cellStyle name="20% - Colore 5 3 2 2 2 3 3 2" xfId="5397"/>
    <cellStyle name="20% - Colore 5 3 2 2 2 3 4" xfId="5398"/>
    <cellStyle name="20% - Colore 5 3 2 2 2 4" xfId="5399"/>
    <cellStyle name="20% - Colore 5 3 2 2 2 4 2" xfId="5400"/>
    <cellStyle name="20% - Colore 5 3 2 2 2 4 2 2" xfId="5401"/>
    <cellStyle name="20% - Colore 5 3 2 2 2 4 3" xfId="5402"/>
    <cellStyle name="20% - Colore 5 3 2 2 2 5" xfId="5403"/>
    <cellStyle name="20% - Colore 5 3 2 2 2 5 2" xfId="5404"/>
    <cellStyle name="20% - Colore 5 3 2 2 2 6" xfId="5405"/>
    <cellStyle name="20% - Colore 5 3 2 2 2 6 2" xfId="5406"/>
    <cellStyle name="20% - Colore 5 3 2 2 2 7" xfId="5407"/>
    <cellStyle name="20% - Colore 5 3 2 2 2 7 2" xfId="5408"/>
    <cellStyle name="20% - Colore 5 3 2 2 2 8" xfId="5409"/>
    <cellStyle name="20% - Colore 5 3 2 2 3" xfId="5410"/>
    <cellStyle name="20% - Colore 5 3 2 2 3 2" xfId="5411"/>
    <cellStyle name="20% - Colore 5 3 2 2 3 2 2" xfId="5412"/>
    <cellStyle name="20% - Colore 5 3 2 2 3 2 2 2" xfId="5413"/>
    <cellStyle name="20% - Colore 5 3 2 2 3 2 2 2 2" xfId="5414"/>
    <cellStyle name="20% - Colore 5 3 2 2 3 2 2 3" xfId="5415"/>
    <cellStyle name="20% - Colore 5 3 2 2 3 2 3" xfId="5416"/>
    <cellStyle name="20% - Colore 5 3 2 2 3 2 3 2" xfId="5417"/>
    <cellStyle name="20% - Colore 5 3 2 2 3 2 4" xfId="5418"/>
    <cellStyle name="20% - Colore 5 3 2 2 3 3" xfId="5419"/>
    <cellStyle name="20% - Colore 5 3 2 2 3 3 2" xfId="5420"/>
    <cellStyle name="20% - Colore 5 3 2 2 3 3 2 2" xfId="5421"/>
    <cellStyle name="20% - Colore 5 3 2 2 3 3 3" xfId="5422"/>
    <cellStyle name="20% - Colore 5 3 2 2 3 4" xfId="5423"/>
    <cellStyle name="20% - Colore 5 3 2 2 3 4 2" xfId="5424"/>
    <cellStyle name="20% - Colore 5 3 2 2 3 5" xfId="5425"/>
    <cellStyle name="20% - Colore 5 3 2 2 4" xfId="5426"/>
    <cellStyle name="20% - Colore 5 3 2 2 4 2" xfId="5427"/>
    <cellStyle name="20% - Colore 5 3 2 2 4 2 2" xfId="5428"/>
    <cellStyle name="20% - Colore 5 3 2 2 4 2 2 2" xfId="5429"/>
    <cellStyle name="20% - Colore 5 3 2 2 4 2 3" xfId="5430"/>
    <cellStyle name="20% - Colore 5 3 2 2 4 3" xfId="5431"/>
    <cellStyle name="20% - Colore 5 3 2 2 4 3 2" xfId="5432"/>
    <cellStyle name="20% - Colore 5 3 2 2 4 4" xfId="5433"/>
    <cellStyle name="20% - Colore 5 3 2 2 5" xfId="5434"/>
    <cellStyle name="20% - Colore 5 3 2 2 5 2" xfId="5435"/>
    <cellStyle name="20% - Colore 5 3 2 2 5 2 2" xfId="5436"/>
    <cellStyle name="20% - Colore 5 3 2 2 5 3" xfId="5437"/>
    <cellStyle name="20% - Colore 5 3 2 2 6" xfId="5438"/>
    <cellStyle name="20% - Colore 5 3 2 2 6 2" xfId="5439"/>
    <cellStyle name="20% - Colore 5 3 2 2 7" xfId="5440"/>
    <cellStyle name="20% - Colore 5 3 2 2 7 2" xfId="5441"/>
    <cellStyle name="20% - Colore 5 3 2 2 8" xfId="5442"/>
    <cellStyle name="20% - Colore 5 3 2 2 8 2" xfId="5443"/>
    <cellStyle name="20% - Colore 5 3 2 2 9" xfId="5444"/>
    <cellStyle name="20% - Colore 5 3 2 3" xfId="5445"/>
    <cellStyle name="20% - Colore 5 3 2 3 2" xfId="5446"/>
    <cellStyle name="20% - Colore 5 3 2 3 2 2" xfId="5447"/>
    <cellStyle name="20% - Colore 5 3 2 3 2 2 2" xfId="5448"/>
    <cellStyle name="20% - Colore 5 3 2 3 2 2 2 2" xfId="5449"/>
    <cellStyle name="20% - Colore 5 3 2 3 2 2 2 2 2" xfId="5450"/>
    <cellStyle name="20% - Colore 5 3 2 3 2 2 2 3" xfId="5451"/>
    <cellStyle name="20% - Colore 5 3 2 3 2 2 3" xfId="5452"/>
    <cellStyle name="20% - Colore 5 3 2 3 2 2 3 2" xfId="5453"/>
    <cellStyle name="20% - Colore 5 3 2 3 2 2 4" xfId="5454"/>
    <cellStyle name="20% - Colore 5 3 2 3 2 3" xfId="5455"/>
    <cellStyle name="20% - Colore 5 3 2 3 2 3 2" xfId="5456"/>
    <cellStyle name="20% - Colore 5 3 2 3 2 3 2 2" xfId="5457"/>
    <cellStyle name="20% - Colore 5 3 2 3 2 3 3" xfId="5458"/>
    <cellStyle name="20% - Colore 5 3 2 3 2 4" xfId="5459"/>
    <cellStyle name="20% - Colore 5 3 2 3 2 4 2" xfId="5460"/>
    <cellStyle name="20% - Colore 5 3 2 3 2 5" xfId="5461"/>
    <cellStyle name="20% - Colore 5 3 2 3 2 5 2" xfId="5462"/>
    <cellStyle name="20% - Colore 5 3 2 3 2 6" xfId="5463"/>
    <cellStyle name="20% - Colore 5 3 2 3 3" xfId="5464"/>
    <cellStyle name="20% - Colore 5 3 2 3 3 2" xfId="5465"/>
    <cellStyle name="20% - Colore 5 3 2 3 3 2 2" xfId="5466"/>
    <cellStyle name="20% - Colore 5 3 2 3 3 2 2 2" xfId="5467"/>
    <cellStyle name="20% - Colore 5 3 2 3 3 2 3" xfId="5468"/>
    <cellStyle name="20% - Colore 5 3 2 3 3 3" xfId="5469"/>
    <cellStyle name="20% - Colore 5 3 2 3 3 3 2" xfId="5470"/>
    <cellStyle name="20% - Colore 5 3 2 3 3 4" xfId="5471"/>
    <cellStyle name="20% - Colore 5 3 2 3 4" xfId="5472"/>
    <cellStyle name="20% - Colore 5 3 2 3 4 2" xfId="5473"/>
    <cellStyle name="20% - Colore 5 3 2 3 4 2 2" xfId="5474"/>
    <cellStyle name="20% - Colore 5 3 2 3 4 3" xfId="5475"/>
    <cellStyle name="20% - Colore 5 3 2 3 5" xfId="5476"/>
    <cellStyle name="20% - Colore 5 3 2 3 5 2" xfId="5477"/>
    <cellStyle name="20% - Colore 5 3 2 3 6" xfId="5478"/>
    <cellStyle name="20% - Colore 5 3 2 3 6 2" xfId="5479"/>
    <cellStyle name="20% - Colore 5 3 2 3 7" xfId="5480"/>
    <cellStyle name="20% - Colore 5 3 2 3 7 2" xfId="5481"/>
    <cellStyle name="20% - Colore 5 3 2 3 8" xfId="5482"/>
    <cellStyle name="20% - Colore 5 3 2 4" xfId="5483"/>
    <cellStyle name="20% - Colore 5 3 2 4 2" xfId="5484"/>
    <cellStyle name="20% - Colore 5 3 2 4 2 2" xfId="5485"/>
    <cellStyle name="20% - Colore 5 3 2 4 2 2 2" xfId="5486"/>
    <cellStyle name="20% - Colore 5 3 2 4 2 2 2 2" xfId="5487"/>
    <cellStyle name="20% - Colore 5 3 2 4 2 2 3" xfId="5488"/>
    <cellStyle name="20% - Colore 5 3 2 4 2 3" xfId="5489"/>
    <cellStyle name="20% - Colore 5 3 2 4 2 3 2" xfId="5490"/>
    <cellStyle name="20% - Colore 5 3 2 4 2 4" xfId="5491"/>
    <cellStyle name="20% - Colore 5 3 2 4 3" xfId="5492"/>
    <cellStyle name="20% - Colore 5 3 2 4 3 2" xfId="5493"/>
    <cellStyle name="20% - Colore 5 3 2 4 3 2 2" xfId="5494"/>
    <cellStyle name="20% - Colore 5 3 2 4 3 3" xfId="5495"/>
    <cellStyle name="20% - Colore 5 3 2 4 4" xfId="5496"/>
    <cellStyle name="20% - Colore 5 3 2 4 4 2" xfId="5497"/>
    <cellStyle name="20% - Colore 5 3 2 4 5" xfId="5498"/>
    <cellStyle name="20% - Colore 5 3 2 4 5 2" xfId="5499"/>
    <cellStyle name="20% - Colore 5 3 2 4 6" xfId="5500"/>
    <cellStyle name="20% - Colore 5 3 2 5" xfId="5501"/>
    <cellStyle name="20% - Colore 5 3 2 5 2" xfId="5502"/>
    <cellStyle name="20% - Colore 5 3 2 5 2 2" xfId="5503"/>
    <cellStyle name="20% - Colore 5 3 2 5 2 2 2" xfId="5504"/>
    <cellStyle name="20% - Colore 5 3 2 5 2 3" xfId="5505"/>
    <cellStyle name="20% - Colore 5 3 2 5 3" xfId="5506"/>
    <cellStyle name="20% - Colore 5 3 2 5 3 2" xfId="5507"/>
    <cellStyle name="20% - Colore 5 3 2 5 4" xfId="5508"/>
    <cellStyle name="20% - Colore 5 3 2 6" xfId="5509"/>
    <cellStyle name="20% - Colore 5 3 2 6 2" xfId="5510"/>
    <cellStyle name="20% - Colore 5 3 2 6 2 2" xfId="5511"/>
    <cellStyle name="20% - Colore 5 3 2 6 3" xfId="5512"/>
    <cellStyle name="20% - Colore 5 3 2 7" xfId="5513"/>
    <cellStyle name="20% - Colore 5 3 2 7 2" xfId="5514"/>
    <cellStyle name="20% - Colore 5 3 2 8" xfId="5515"/>
    <cellStyle name="20% - Colore 5 3 2 8 2" xfId="5516"/>
    <cellStyle name="20% - Colore 5 3 2 9" xfId="5517"/>
    <cellStyle name="20% - Colore 5 3 2 9 2" xfId="5518"/>
    <cellStyle name="20% - Colore 5 3 3" xfId="5519"/>
    <cellStyle name="20% - Colore 5 3 3 2" xfId="5520"/>
    <cellStyle name="20% - Colore 5 3 3 2 2" xfId="5521"/>
    <cellStyle name="20% - Colore 5 3 3 2 2 2" xfId="5522"/>
    <cellStyle name="20% - Colore 5 3 3 2 2 2 2" xfId="5523"/>
    <cellStyle name="20% - Colore 5 3 3 2 2 2 2 2" xfId="5524"/>
    <cellStyle name="20% - Colore 5 3 3 2 2 2 2 2 2" xfId="5525"/>
    <cellStyle name="20% - Colore 5 3 3 2 2 2 2 3" xfId="5526"/>
    <cellStyle name="20% - Colore 5 3 3 2 2 2 3" xfId="5527"/>
    <cellStyle name="20% - Colore 5 3 3 2 2 2 3 2" xfId="5528"/>
    <cellStyle name="20% - Colore 5 3 3 2 2 2 4" xfId="5529"/>
    <cellStyle name="20% - Colore 5 3 3 2 2 3" xfId="5530"/>
    <cellStyle name="20% - Colore 5 3 3 2 2 3 2" xfId="5531"/>
    <cellStyle name="20% - Colore 5 3 3 2 2 3 2 2" xfId="5532"/>
    <cellStyle name="20% - Colore 5 3 3 2 2 3 3" xfId="5533"/>
    <cellStyle name="20% - Colore 5 3 3 2 2 4" xfId="5534"/>
    <cellStyle name="20% - Colore 5 3 3 2 2 4 2" xfId="5535"/>
    <cellStyle name="20% - Colore 5 3 3 2 2 5" xfId="5536"/>
    <cellStyle name="20% - Colore 5 3 3 2 3" xfId="5537"/>
    <cellStyle name="20% - Colore 5 3 3 2 3 2" xfId="5538"/>
    <cellStyle name="20% - Colore 5 3 3 2 3 2 2" xfId="5539"/>
    <cellStyle name="20% - Colore 5 3 3 2 3 2 2 2" xfId="5540"/>
    <cellStyle name="20% - Colore 5 3 3 2 3 2 3" xfId="5541"/>
    <cellStyle name="20% - Colore 5 3 3 2 3 3" xfId="5542"/>
    <cellStyle name="20% - Colore 5 3 3 2 3 3 2" xfId="5543"/>
    <cellStyle name="20% - Colore 5 3 3 2 3 4" xfId="5544"/>
    <cellStyle name="20% - Colore 5 3 3 2 4" xfId="5545"/>
    <cellStyle name="20% - Colore 5 3 3 2 4 2" xfId="5546"/>
    <cellStyle name="20% - Colore 5 3 3 2 4 2 2" xfId="5547"/>
    <cellStyle name="20% - Colore 5 3 3 2 4 3" xfId="5548"/>
    <cellStyle name="20% - Colore 5 3 3 2 5" xfId="5549"/>
    <cellStyle name="20% - Colore 5 3 3 2 5 2" xfId="5550"/>
    <cellStyle name="20% - Colore 5 3 3 2 6" xfId="5551"/>
    <cellStyle name="20% - Colore 5 3 3 2 6 2" xfId="5552"/>
    <cellStyle name="20% - Colore 5 3 3 2 7" xfId="5553"/>
    <cellStyle name="20% - Colore 5 3 3 2 7 2" xfId="5554"/>
    <cellStyle name="20% - Colore 5 3 3 2 8" xfId="5555"/>
    <cellStyle name="20% - Colore 5 3 3 3" xfId="5556"/>
    <cellStyle name="20% - Colore 5 3 3 3 2" xfId="5557"/>
    <cellStyle name="20% - Colore 5 3 3 3 2 2" xfId="5558"/>
    <cellStyle name="20% - Colore 5 3 3 3 2 2 2" xfId="5559"/>
    <cellStyle name="20% - Colore 5 3 3 3 2 2 2 2" xfId="5560"/>
    <cellStyle name="20% - Colore 5 3 3 3 2 2 3" xfId="5561"/>
    <cellStyle name="20% - Colore 5 3 3 3 2 3" xfId="5562"/>
    <cellStyle name="20% - Colore 5 3 3 3 2 3 2" xfId="5563"/>
    <cellStyle name="20% - Colore 5 3 3 3 2 4" xfId="5564"/>
    <cellStyle name="20% - Colore 5 3 3 3 3" xfId="5565"/>
    <cellStyle name="20% - Colore 5 3 3 3 3 2" xfId="5566"/>
    <cellStyle name="20% - Colore 5 3 3 3 3 2 2" xfId="5567"/>
    <cellStyle name="20% - Colore 5 3 3 3 3 3" xfId="5568"/>
    <cellStyle name="20% - Colore 5 3 3 3 4" xfId="5569"/>
    <cellStyle name="20% - Colore 5 3 3 3 4 2" xfId="5570"/>
    <cellStyle name="20% - Colore 5 3 3 3 5" xfId="5571"/>
    <cellStyle name="20% - Colore 5 3 3 4" xfId="5572"/>
    <cellStyle name="20% - Colore 5 3 3 4 2" xfId="5573"/>
    <cellStyle name="20% - Colore 5 3 3 4 2 2" xfId="5574"/>
    <cellStyle name="20% - Colore 5 3 3 4 2 2 2" xfId="5575"/>
    <cellStyle name="20% - Colore 5 3 3 4 2 3" xfId="5576"/>
    <cellStyle name="20% - Colore 5 3 3 4 3" xfId="5577"/>
    <cellStyle name="20% - Colore 5 3 3 4 3 2" xfId="5578"/>
    <cellStyle name="20% - Colore 5 3 3 4 4" xfId="5579"/>
    <cellStyle name="20% - Colore 5 3 3 5" xfId="5580"/>
    <cellStyle name="20% - Colore 5 3 3 5 2" xfId="5581"/>
    <cellStyle name="20% - Colore 5 3 3 5 2 2" xfId="5582"/>
    <cellStyle name="20% - Colore 5 3 3 5 3" xfId="5583"/>
    <cellStyle name="20% - Colore 5 3 3 6" xfId="5584"/>
    <cellStyle name="20% - Colore 5 3 3 6 2" xfId="5585"/>
    <cellStyle name="20% - Colore 5 3 3 7" xfId="5586"/>
    <cellStyle name="20% - Colore 5 3 3 7 2" xfId="5587"/>
    <cellStyle name="20% - Colore 5 3 3 8" xfId="5588"/>
    <cellStyle name="20% - Colore 5 3 3 8 2" xfId="5589"/>
    <cellStyle name="20% - Colore 5 3 3 9" xfId="5590"/>
    <cellStyle name="20% - Colore 5 3 4" xfId="5591"/>
    <cellStyle name="20% - Colore 5 3 4 2" xfId="5592"/>
    <cellStyle name="20% - Colore 5 3 4 2 2" xfId="5593"/>
    <cellStyle name="20% - Colore 5 3 4 2 2 2" xfId="5594"/>
    <cellStyle name="20% - Colore 5 3 4 2 2 2 2" xfId="5595"/>
    <cellStyle name="20% - Colore 5 3 4 2 2 2 2 2" xfId="5596"/>
    <cellStyle name="20% - Colore 5 3 4 2 2 2 3" xfId="5597"/>
    <cellStyle name="20% - Colore 5 3 4 2 2 3" xfId="5598"/>
    <cellStyle name="20% - Colore 5 3 4 2 2 3 2" xfId="5599"/>
    <cellStyle name="20% - Colore 5 3 4 2 2 4" xfId="5600"/>
    <cellStyle name="20% - Colore 5 3 4 2 3" xfId="5601"/>
    <cellStyle name="20% - Colore 5 3 4 2 3 2" xfId="5602"/>
    <cellStyle name="20% - Colore 5 3 4 2 3 2 2" xfId="5603"/>
    <cellStyle name="20% - Colore 5 3 4 2 3 3" xfId="5604"/>
    <cellStyle name="20% - Colore 5 3 4 2 4" xfId="5605"/>
    <cellStyle name="20% - Colore 5 3 4 2 4 2" xfId="5606"/>
    <cellStyle name="20% - Colore 5 3 4 2 5" xfId="5607"/>
    <cellStyle name="20% - Colore 5 3 4 2 5 2" xfId="5608"/>
    <cellStyle name="20% - Colore 5 3 4 2 6" xfId="5609"/>
    <cellStyle name="20% - Colore 5 3 4 3" xfId="5610"/>
    <cellStyle name="20% - Colore 5 3 4 3 2" xfId="5611"/>
    <cellStyle name="20% - Colore 5 3 4 3 2 2" xfId="5612"/>
    <cellStyle name="20% - Colore 5 3 4 3 2 2 2" xfId="5613"/>
    <cellStyle name="20% - Colore 5 3 4 3 2 3" xfId="5614"/>
    <cellStyle name="20% - Colore 5 3 4 3 3" xfId="5615"/>
    <cellStyle name="20% - Colore 5 3 4 3 3 2" xfId="5616"/>
    <cellStyle name="20% - Colore 5 3 4 3 4" xfId="5617"/>
    <cellStyle name="20% - Colore 5 3 4 4" xfId="5618"/>
    <cellStyle name="20% - Colore 5 3 4 4 2" xfId="5619"/>
    <cellStyle name="20% - Colore 5 3 4 4 2 2" xfId="5620"/>
    <cellStyle name="20% - Colore 5 3 4 4 3" xfId="5621"/>
    <cellStyle name="20% - Colore 5 3 4 5" xfId="5622"/>
    <cellStyle name="20% - Colore 5 3 4 5 2" xfId="5623"/>
    <cellStyle name="20% - Colore 5 3 4 6" xfId="5624"/>
    <cellStyle name="20% - Colore 5 3 4 6 2" xfId="5625"/>
    <cellStyle name="20% - Colore 5 3 4 7" xfId="5626"/>
    <cellStyle name="20% - Colore 5 3 4 7 2" xfId="5627"/>
    <cellStyle name="20% - Colore 5 3 4 8" xfId="5628"/>
    <cellStyle name="20% - Colore 5 3 5" xfId="5629"/>
    <cellStyle name="20% - Colore 5 3 5 2" xfId="5630"/>
    <cellStyle name="20% - Colore 5 3 5 2 2" xfId="5631"/>
    <cellStyle name="20% - Colore 5 3 5 2 2 2" xfId="5632"/>
    <cellStyle name="20% - Colore 5 3 5 2 2 2 2" xfId="5633"/>
    <cellStyle name="20% - Colore 5 3 5 2 2 3" xfId="5634"/>
    <cellStyle name="20% - Colore 5 3 5 2 3" xfId="5635"/>
    <cellStyle name="20% - Colore 5 3 5 2 3 2" xfId="5636"/>
    <cellStyle name="20% - Colore 5 3 5 2 4" xfId="5637"/>
    <cellStyle name="20% - Colore 5 3 5 3" xfId="5638"/>
    <cellStyle name="20% - Colore 5 3 5 3 2" xfId="5639"/>
    <cellStyle name="20% - Colore 5 3 5 3 2 2" xfId="5640"/>
    <cellStyle name="20% - Colore 5 3 5 3 3" xfId="5641"/>
    <cellStyle name="20% - Colore 5 3 5 4" xfId="5642"/>
    <cellStyle name="20% - Colore 5 3 5 4 2" xfId="5643"/>
    <cellStyle name="20% - Colore 5 3 5 5" xfId="5644"/>
    <cellStyle name="20% - Colore 5 3 5 5 2" xfId="5645"/>
    <cellStyle name="20% - Colore 5 3 5 6" xfId="5646"/>
    <cellStyle name="20% - Colore 5 3 6" xfId="5647"/>
    <cellStyle name="20% - Colore 5 3 6 2" xfId="5648"/>
    <cellStyle name="20% - Colore 5 3 6 2 2" xfId="5649"/>
    <cellStyle name="20% - Colore 5 3 6 2 2 2" xfId="5650"/>
    <cellStyle name="20% - Colore 5 3 6 2 3" xfId="5651"/>
    <cellStyle name="20% - Colore 5 3 6 3" xfId="5652"/>
    <cellStyle name="20% - Colore 5 3 6 3 2" xfId="5653"/>
    <cellStyle name="20% - Colore 5 3 6 4" xfId="5654"/>
    <cellStyle name="20% - Colore 5 3 7" xfId="5655"/>
    <cellStyle name="20% - Colore 5 3 7 2" xfId="5656"/>
    <cellStyle name="20% - Colore 5 3 7 2 2" xfId="5657"/>
    <cellStyle name="20% - Colore 5 3 7 3" xfId="5658"/>
    <cellStyle name="20% - Colore 5 3 8" xfId="5659"/>
    <cellStyle name="20% - Colore 5 3 8 2" xfId="5660"/>
    <cellStyle name="20% - Colore 5 3 9" xfId="5661"/>
    <cellStyle name="20% - Colore 5 3 9 2" xfId="5662"/>
    <cellStyle name="20% - Colore 5 4" xfId="5663"/>
    <cellStyle name="20% - Colore 5 4 10" xfId="5664"/>
    <cellStyle name="20% - Colore 5 4 2" xfId="5665"/>
    <cellStyle name="20% - Colore 5 4 2 2" xfId="5666"/>
    <cellStyle name="20% - Colore 5 4 2 2 2" xfId="5667"/>
    <cellStyle name="20% - Colore 5 4 2 2 2 2" xfId="5668"/>
    <cellStyle name="20% - Colore 5 4 2 2 2 2 2" xfId="5669"/>
    <cellStyle name="20% - Colore 5 4 2 2 2 2 2 2" xfId="5670"/>
    <cellStyle name="20% - Colore 5 4 2 2 2 2 2 2 2" xfId="5671"/>
    <cellStyle name="20% - Colore 5 4 2 2 2 2 2 3" xfId="5672"/>
    <cellStyle name="20% - Colore 5 4 2 2 2 2 3" xfId="5673"/>
    <cellStyle name="20% - Colore 5 4 2 2 2 2 3 2" xfId="5674"/>
    <cellStyle name="20% - Colore 5 4 2 2 2 2 4" xfId="5675"/>
    <cellStyle name="20% - Colore 5 4 2 2 2 3" xfId="5676"/>
    <cellStyle name="20% - Colore 5 4 2 2 2 3 2" xfId="5677"/>
    <cellStyle name="20% - Colore 5 4 2 2 2 3 2 2" xfId="5678"/>
    <cellStyle name="20% - Colore 5 4 2 2 2 3 3" xfId="5679"/>
    <cellStyle name="20% - Colore 5 4 2 2 2 4" xfId="5680"/>
    <cellStyle name="20% - Colore 5 4 2 2 2 4 2" xfId="5681"/>
    <cellStyle name="20% - Colore 5 4 2 2 2 5" xfId="5682"/>
    <cellStyle name="20% - Colore 5 4 2 2 3" xfId="5683"/>
    <cellStyle name="20% - Colore 5 4 2 2 3 2" xfId="5684"/>
    <cellStyle name="20% - Colore 5 4 2 2 3 2 2" xfId="5685"/>
    <cellStyle name="20% - Colore 5 4 2 2 3 2 2 2" xfId="5686"/>
    <cellStyle name="20% - Colore 5 4 2 2 3 2 3" xfId="5687"/>
    <cellStyle name="20% - Colore 5 4 2 2 3 3" xfId="5688"/>
    <cellStyle name="20% - Colore 5 4 2 2 3 3 2" xfId="5689"/>
    <cellStyle name="20% - Colore 5 4 2 2 3 4" xfId="5690"/>
    <cellStyle name="20% - Colore 5 4 2 2 4" xfId="5691"/>
    <cellStyle name="20% - Colore 5 4 2 2 4 2" xfId="5692"/>
    <cellStyle name="20% - Colore 5 4 2 2 4 2 2" xfId="5693"/>
    <cellStyle name="20% - Colore 5 4 2 2 4 3" xfId="5694"/>
    <cellStyle name="20% - Colore 5 4 2 2 5" xfId="5695"/>
    <cellStyle name="20% - Colore 5 4 2 2 5 2" xfId="5696"/>
    <cellStyle name="20% - Colore 5 4 2 2 6" xfId="5697"/>
    <cellStyle name="20% - Colore 5 4 2 2 6 2" xfId="5698"/>
    <cellStyle name="20% - Colore 5 4 2 2 7" xfId="5699"/>
    <cellStyle name="20% - Colore 5 4 2 2 7 2" xfId="5700"/>
    <cellStyle name="20% - Colore 5 4 2 2 8" xfId="5701"/>
    <cellStyle name="20% - Colore 5 4 2 3" xfId="5702"/>
    <cellStyle name="20% - Colore 5 4 2 3 2" xfId="5703"/>
    <cellStyle name="20% - Colore 5 4 2 3 2 2" xfId="5704"/>
    <cellStyle name="20% - Colore 5 4 2 3 2 2 2" xfId="5705"/>
    <cellStyle name="20% - Colore 5 4 2 3 2 2 2 2" xfId="5706"/>
    <cellStyle name="20% - Colore 5 4 2 3 2 2 3" xfId="5707"/>
    <cellStyle name="20% - Colore 5 4 2 3 2 3" xfId="5708"/>
    <cellStyle name="20% - Colore 5 4 2 3 2 3 2" xfId="5709"/>
    <cellStyle name="20% - Colore 5 4 2 3 2 4" xfId="5710"/>
    <cellStyle name="20% - Colore 5 4 2 3 3" xfId="5711"/>
    <cellStyle name="20% - Colore 5 4 2 3 3 2" xfId="5712"/>
    <cellStyle name="20% - Colore 5 4 2 3 3 2 2" xfId="5713"/>
    <cellStyle name="20% - Colore 5 4 2 3 3 3" xfId="5714"/>
    <cellStyle name="20% - Colore 5 4 2 3 4" xfId="5715"/>
    <cellStyle name="20% - Colore 5 4 2 3 4 2" xfId="5716"/>
    <cellStyle name="20% - Colore 5 4 2 3 5" xfId="5717"/>
    <cellStyle name="20% - Colore 5 4 2 4" xfId="5718"/>
    <cellStyle name="20% - Colore 5 4 2 4 2" xfId="5719"/>
    <cellStyle name="20% - Colore 5 4 2 4 2 2" xfId="5720"/>
    <cellStyle name="20% - Colore 5 4 2 4 2 2 2" xfId="5721"/>
    <cellStyle name="20% - Colore 5 4 2 4 2 3" xfId="5722"/>
    <cellStyle name="20% - Colore 5 4 2 4 3" xfId="5723"/>
    <cellStyle name="20% - Colore 5 4 2 4 3 2" xfId="5724"/>
    <cellStyle name="20% - Colore 5 4 2 4 4" xfId="5725"/>
    <cellStyle name="20% - Colore 5 4 2 5" xfId="5726"/>
    <cellStyle name="20% - Colore 5 4 2 5 2" xfId="5727"/>
    <cellStyle name="20% - Colore 5 4 2 5 2 2" xfId="5728"/>
    <cellStyle name="20% - Colore 5 4 2 5 3" xfId="5729"/>
    <cellStyle name="20% - Colore 5 4 2 6" xfId="5730"/>
    <cellStyle name="20% - Colore 5 4 2 6 2" xfId="5731"/>
    <cellStyle name="20% - Colore 5 4 2 7" xfId="5732"/>
    <cellStyle name="20% - Colore 5 4 2 7 2" xfId="5733"/>
    <cellStyle name="20% - Colore 5 4 2 8" xfId="5734"/>
    <cellStyle name="20% - Colore 5 4 2 8 2" xfId="5735"/>
    <cellStyle name="20% - Colore 5 4 2 9" xfId="5736"/>
    <cellStyle name="20% - Colore 5 4 3" xfId="5737"/>
    <cellStyle name="20% - Colore 5 4 3 2" xfId="5738"/>
    <cellStyle name="20% - Colore 5 4 3 2 2" xfId="5739"/>
    <cellStyle name="20% - Colore 5 4 3 2 2 2" xfId="5740"/>
    <cellStyle name="20% - Colore 5 4 3 2 2 2 2" xfId="5741"/>
    <cellStyle name="20% - Colore 5 4 3 2 2 2 2 2" xfId="5742"/>
    <cellStyle name="20% - Colore 5 4 3 2 2 2 3" xfId="5743"/>
    <cellStyle name="20% - Colore 5 4 3 2 2 3" xfId="5744"/>
    <cellStyle name="20% - Colore 5 4 3 2 2 3 2" xfId="5745"/>
    <cellStyle name="20% - Colore 5 4 3 2 2 4" xfId="5746"/>
    <cellStyle name="20% - Colore 5 4 3 2 3" xfId="5747"/>
    <cellStyle name="20% - Colore 5 4 3 2 3 2" xfId="5748"/>
    <cellStyle name="20% - Colore 5 4 3 2 3 2 2" xfId="5749"/>
    <cellStyle name="20% - Colore 5 4 3 2 3 3" xfId="5750"/>
    <cellStyle name="20% - Colore 5 4 3 2 4" xfId="5751"/>
    <cellStyle name="20% - Colore 5 4 3 2 4 2" xfId="5752"/>
    <cellStyle name="20% - Colore 5 4 3 2 5" xfId="5753"/>
    <cellStyle name="20% - Colore 5 4 3 2 5 2" xfId="5754"/>
    <cellStyle name="20% - Colore 5 4 3 2 6" xfId="5755"/>
    <cellStyle name="20% - Colore 5 4 3 3" xfId="5756"/>
    <cellStyle name="20% - Colore 5 4 3 3 2" xfId="5757"/>
    <cellStyle name="20% - Colore 5 4 3 3 2 2" xfId="5758"/>
    <cellStyle name="20% - Colore 5 4 3 3 2 2 2" xfId="5759"/>
    <cellStyle name="20% - Colore 5 4 3 3 2 3" xfId="5760"/>
    <cellStyle name="20% - Colore 5 4 3 3 3" xfId="5761"/>
    <cellStyle name="20% - Colore 5 4 3 3 3 2" xfId="5762"/>
    <cellStyle name="20% - Colore 5 4 3 3 4" xfId="5763"/>
    <cellStyle name="20% - Colore 5 4 3 4" xfId="5764"/>
    <cellStyle name="20% - Colore 5 4 3 4 2" xfId="5765"/>
    <cellStyle name="20% - Colore 5 4 3 4 2 2" xfId="5766"/>
    <cellStyle name="20% - Colore 5 4 3 4 3" xfId="5767"/>
    <cellStyle name="20% - Colore 5 4 3 5" xfId="5768"/>
    <cellStyle name="20% - Colore 5 4 3 5 2" xfId="5769"/>
    <cellStyle name="20% - Colore 5 4 3 6" xfId="5770"/>
    <cellStyle name="20% - Colore 5 4 3 6 2" xfId="5771"/>
    <cellStyle name="20% - Colore 5 4 3 7" xfId="5772"/>
    <cellStyle name="20% - Colore 5 4 3 7 2" xfId="5773"/>
    <cellStyle name="20% - Colore 5 4 3 8" xfId="5774"/>
    <cellStyle name="20% - Colore 5 4 4" xfId="5775"/>
    <cellStyle name="20% - Colore 5 4 4 2" xfId="5776"/>
    <cellStyle name="20% - Colore 5 4 4 2 2" xfId="5777"/>
    <cellStyle name="20% - Colore 5 4 4 2 2 2" xfId="5778"/>
    <cellStyle name="20% - Colore 5 4 4 2 2 2 2" xfId="5779"/>
    <cellStyle name="20% - Colore 5 4 4 2 2 3" xfId="5780"/>
    <cellStyle name="20% - Colore 5 4 4 2 3" xfId="5781"/>
    <cellStyle name="20% - Colore 5 4 4 2 3 2" xfId="5782"/>
    <cellStyle name="20% - Colore 5 4 4 2 4" xfId="5783"/>
    <cellStyle name="20% - Colore 5 4 4 3" xfId="5784"/>
    <cellStyle name="20% - Colore 5 4 4 3 2" xfId="5785"/>
    <cellStyle name="20% - Colore 5 4 4 3 2 2" xfId="5786"/>
    <cellStyle name="20% - Colore 5 4 4 3 3" xfId="5787"/>
    <cellStyle name="20% - Colore 5 4 4 4" xfId="5788"/>
    <cellStyle name="20% - Colore 5 4 4 4 2" xfId="5789"/>
    <cellStyle name="20% - Colore 5 4 4 5" xfId="5790"/>
    <cellStyle name="20% - Colore 5 4 4 5 2" xfId="5791"/>
    <cellStyle name="20% - Colore 5 4 4 6" xfId="5792"/>
    <cellStyle name="20% - Colore 5 4 5" xfId="5793"/>
    <cellStyle name="20% - Colore 5 4 5 2" xfId="5794"/>
    <cellStyle name="20% - Colore 5 4 5 2 2" xfId="5795"/>
    <cellStyle name="20% - Colore 5 4 5 2 2 2" xfId="5796"/>
    <cellStyle name="20% - Colore 5 4 5 2 3" xfId="5797"/>
    <cellStyle name="20% - Colore 5 4 5 3" xfId="5798"/>
    <cellStyle name="20% - Colore 5 4 5 3 2" xfId="5799"/>
    <cellStyle name="20% - Colore 5 4 5 4" xfId="5800"/>
    <cellStyle name="20% - Colore 5 4 6" xfId="5801"/>
    <cellStyle name="20% - Colore 5 4 6 2" xfId="5802"/>
    <cellStyle name="20% - Colore 5 4 6 2 2" xfId="5803"/>
    <cellStyle name="20% - Colore 5 4 6 3" xfId="5804"/>
    <cellStyle name="20% - Colore 5 4 7" xfId="5805"/>
    <cellStyle name="20% - Colore 5 4 7 2" xfId="5806"/>
    <cellStyle name="20% - Colore 5 4 8" xfId="5807"/>
    <cellStyle name="20% - Colore 5 4 8 2" xfId="5808"/>
    <cellStyle name="20% - Colore 5 4 9" xfId="5809"/>
    <cellStyle name="20% - Colore 5 4 9 2" xfId="5810"/>
    <cellStyle name="20% - Colore 5 5" xfId="5811"/>
    <cellStyle name="20% - Colore 5 5 2" xfId="5812"/>
    <cellStyle name="20% - Colore 5 5 2 2" xfId="5813"/>
    <cellStyle name="20% - Colore 5 5 2 2 2" xfId="5814"/>
    <cellStyle name="20% - Colore 5 5 2 2 2 2" xfId="5815"/>
    <cellStyle name="20% - Colore 5 5 2 2 2 2 2" xfId="5816"/>
    <cellStyle name="20% - Colore 5 5 2 2 2 2 2 2" xfId="5817"/>
    <cellStyle name="20% - Colore 5 5 2 2 2 2 3" xfId="5818"/>
    <cellStyle name="20% - Colore 5 5 2 2 2 3" xfId="5819"/>
    <cellStyle name="20% - Colore 5 5 2 2 2 3 2" xfId="5820"/>
    <cellStyle name="20% - Colore 5 5 2 2 2 4" xfId="5821"/>
    <cellStyle name="20% - Colore 5 5 2 2 3" xfId="5822"/>
    <cellStyle name="20% - Colore 5 5 2 2 3 2" xfId="5823"/>
    <cellStyle name="20% - Colore 5 5 2 2 3 2 2" xfId="5824"/>
    <cellStyle name="20% - Colore 5 5 2 2 3 3" xfId="5825"/>
    <cellStyle name="20% - Colore 5 5 2 2 4" xfId="5826"/>
    <cellStyle name="20% - Colore 5 5 2 2 4 2" xfId="5827"/>
    <cellStyle name="20% - Colore 5 5 2 2 5" xfId="5828"/>
    <cellStyle name="20% - Colore 5 5 2 3" xfId="5829"/>
    <cellStyle name="20% - Colore 5 5 2 3 2" xfId="5830"/>
    <cellStyle name="20% - Colore 5 5 2 3 2 2" xfId="5831"/>
    <cellStyle name="20% - Colore 5 5 2 3 2 2 2" xfId="5832"/>
    <cellStyle name="20% - Colore 5 5 2 3 2 3" xfId="5833"/>
    <cellStyle name="20% - Colore 5 5 2 3 3" xfId="5834"/>
    <cellStyle name="20% - Colore 5 5 2 3 3 2" xfId="5835"/>
    <cellStyle name="20% - Colore 5 5 2 3 4" xfId="5836"/>
    <cellStyle name="20% - Colore 5 5 2 4" xfId="5837"/>
    <cellStyle name="20% - Colore 5 5 2 4 2" xfId="5838"/>
    <cellStyle name="20% - Colore 5 5 2 4 2 2" xfId="5839"/>
    <cellStyle name="20% - Colore 5 5 2 4 3" xfId="5840"/>
    <cellStyle name="20% - Colore 5 5 2 5" xfId="5841"/>
    <cellStyle name="20% - Colore 5 5 2 5 2" xfId="5842"/>
    <cellStyle name="20% - Colore 5 5 2 6" xfId="5843"/>
    <cellStyle name="20% - Colore 5 5 2 6 2" xfId="5844"/>
    <cellStyle name="20% - Colore 5 5 2 7" xfId="5845"/>
    <cellStyle name="20% - Colore 5 5 2 7 2" xfId="5846"/>
    <cellStyle name="20% - Colore 5 5 2 8" xfId="5847"/>
    <cellStyle name="20% - Colore 5 5 3" xfId="5848"/>
    <cellStyle name="20% - Colore 5 5 3 2" xfId="5849"/>
    <cellStyle name="20% - Colore 5 5 3 2 2" xfId="5850"/>
    <cellStyle name="20% - Colore 5 5 3 2 2 2" xfId="5851"/>
    <cellStyle name="20% - Colore 5 5 3 2 2 2 2" xfId="5852"/>
    <cellStyle name="20% - Colore 5 5 3 2 2 3" xfId="5853"/>
    <cellStyle name="20% - Colore 5 5 3 2 3" xfId="5854"/>
    <cellStyle name="20% - Colore 5 5 3 2 3 2" xfId="5855"/>
    <cellStyle name="20% - Colore 5 5 3 2 4" xfId="5856"/>
    <cellStyle name="20% - Colore 5 5 3 3" xfId="5857"/>
    <cellStyle name="20% - Colore 5 5 3 3 2" xfId="5858"/>
    <cellStyle name="20% - Colore 5 5 3 3 2 2" xfId="5859"/>
    <cellStyle name="20% - Colore 5 5 3 3 3" xfId="5860"/>
    <cellStyle name="20% - Colore 5 5 3 4" xfId="5861"/>
    <cellStyle name="20% - Colore 5 5 3 4 2" xfId="5862"/>
    <cellStyle name="20% - Colore 5 5 3 5" xfId="5863"/>
    <cellStyle name="20% - Colore 5 5 4" xfId="5864"/>
    <cellStyle name="20% - Colore 5 5 4 2" xfId="5865"/>
    <cellStyle name="20% - Colore 5 5 4 2 2" xfId="5866"/>
    <cellStyle name="20% - Colore 5 5 4 2 2 2" xfId="5867"/>
    <cellStyle name="20% - Colore 5 5 4 2 3" xfId="5868"/>
    <cellStyle name="20% - Colore 5 5 4 3" xfId="5869"/>
    <cellStyle name="20% - Colore 5 5 4 3 2" xfId="5870"/>
    <cellStyle name="20% - Colore 5 5 4 4" xfId="5871"/>
    <cellStyle name="20% - Colore 5 5 5" xfId="5872"/>
    <cellStyle name="20% - Colore 5 5 5 2" xfId="5873"/>
    <cellStyle name="20% - Colore 5 5 5 2 2" xfId="5874"/>
    <cellStyle name="20% - Colore 5 5 5 3" xfId="5875"/>
    <cellStyle name="20% - Colore 5 5 6" xfId="5876"/>
    <cellStyle name="20% - Colore 5 5 6 2" xfId="5877"/>
    <cellStyle name="20% - Colore 5 5 7" xfId="5878"/>
    <cellStyle name="20% - Colore 5 5 7 2" xfId="5879"/>
    <cellStyle name="20% - Colore 5 5 8" xfId="5880"/>
    <cellStyle name="20% - Colore 5 5 8 2" xfId="5881"/>
    <cellStyle name="20% - Colore 5 5 9" xfId="5882"/>
    <cellStyle name="20% - Colore 5 6" xfId="5883"/>
    <cellStyle name="20% - Colore 5 6 2" xfId="5884"/>
    <cellStyle name="20% - Colore 5 6 2 2" xfId="5885"/>
    <cellStyle name="20% - Colore 5 6 2 2 2" xfId="5886"/>
    <cellStyle name="20% - Colore 5 6 2 2 2 2" xfId="5887"/>
    <cellStyle name="20% - Colore 5 6 2 2 2 2 2" xfId="5888"/>
    <cellStyle name="20% - Colore 5 6 2 2 2 3" xfId="5889"/>
    <cellStyle name="20% - Colore 5 6 2 2 3" xfId="5890"/>
    <cellStyle name="20% - Colore 5 6 2 2 3 2" xfId="5891"/>
    <cellStyle name="20% - Colore 5 6 2 2 4" xfId="5892"/>
    <cellStyle name="20% - Colore 5 6 2 3" xfId="5893"/>
    <cellStyle name="20% - Colore 5 6 2 3 2" xfId="5894"/>
    <cellStyle name="20% - Colore 5 6 2 3 2 2" xfId="5895"/>
    <cellStyle name="20% - Colore 5 6 2 3 3" xfId="5896"/>
    <cellStyle name="20% - Colore 5 6 2 4" xfId="5897"/>
    <cellStyle name="20% - Colore 5 6 2 4 2" xfId="5898"/>
    <cellStyle name="20% - Colore 5 6 2 5" xfId="5899"/>
    <cellStyle name="20% - Colore 5 6 2 5 2" xfId="5900"/>
    <cellStyle name="20% - Colore 5 6 2 6" xfId="5901"/>
    <cellStyle name="20% - Colore 5 6 3" xfId="5902"/>
    <cellStyle name="20% - Colore 5 6 3 2" xfId="5903"/>
    <cellStyle name="20% - Colore 5 6 3 2 2" xfId="5904"/>
    <cellStyle name="20% - Colore 5 6 3 2 2 2" xfId="5905"/>
    <cellStyle name="20% - Colore 5 6 3 2 3" xfId="5906"/>
    <cellStyle name="20% - Colore 5 6 3 3" xfId="5907"/>
    <cellStyle name="20% - Colore 5 6 3 3 2" xfId="5908"/>
    <cellStyle name="20% - Colore 5 6 3 4" xfId="5909"/>
    <cellStyle name="20% - Colore 5 6 4" xfId="5910"/>
    <cellStyle name="20% - Colore 5 6 4 2" xfId="5911"/>
    <cellStyle name="20% - Colore 5 6 4 2 2" xfId="5912"/>
    <cellStyle name="20% - Colore 5 6 4 3" xfId="5913"/>
    <cellStyle name="20% - Colore 5 6 5" xfId="5914"/>
    <cellStyle name="20% - Colore 5 6 5 2" xfId="5915"/>
    <cellStyle name="20% - Colore 5 6 6" xfId="5916"/>
    <cellStyle name="20% - Colore 5 6 6 2" xfId="5917"/>
    <cellStyle name="20% - Colore 5 6 7" xfId="5918"/>
    <cellStyle name="20% - Colore 5 6 7 2" xfId="5919"/>
    <cellStyle name="20% - Colore 5 6 8" xfId="5920"/>
    <cellStyle name="20% - Colore 5 7" xfId="5921"/>
    <cellStyle name="20% - Colore 5 7 2" xfId="5922"/>
    <cellStyle name="20% - Colore 5 7 2 2" xfId="5923"/>
    <cellStyle name="20% - Colore 5 7 2 2 2" xfId="5924"/>
    <cellStyle name="20% - Colore 5 7 2 2 2 2" xfId="5925"/>
    <cellStyle name="20% - Colore 5 7 2 2 3" xfId="5926"/>
    <cellStyle name="20% - Colore 5 7 2 3" xfId="5927"/>
    <cellStyle name="20% - Colore 5 7 2 3 2" xfId="5928"/>
    <cellStyle name="20% - Colore 5 7 2 4" xfId="5929"/>
    <cellStyle name="20% - Colore 5 7 3" xfId="5930"/>
    <cellStyle name="20% - Colore 5 7 3 2" xfId="5931"/>
    <cellStyle name="20% - Colore 5 7 3 2 2" xfId="5932"/>
    <cellStyle name="20% - Colore 5 7 3 3" xfId="5933"/>
    <cellStyle name="20% - Colore 5 7 4" xfId="5934"/>
    <cellStyle name="20% - Colore 5 7 4 2" xfId="5935"/>
    <cellStyle name="20% - Colore 5 7 5" xfId="5936"/>
    <cellStyle name="20% - Colore 5 7 5 2" xfId="5937"/>
    <cellStyle name="20% - Colore 5 7 6" xfId="5938"/>
    <cellStyle name="20% - Colore 5 8" xfId="5939"/>
    <cellStyle name="20% - Colore 5 8 2" xfId="5940"/>
    <cellStyle name="20% - Colore 5 8 2 2" xfId="5941"/>
    <cellStyle name="20% - Colore 5 8 2 2 2" xfId="5942"/>
    <cellStyle name="20% - Colore 5 8 2 3" xfId="5943"/>
    <cellStyle name="20% - Colore 5 8 3" xfId="5944"/>
    <cellStyle name="20% - Colore 5 8 3 2" xfId="5945"/>
    <cellStyle name="20% - Colore 5 8 4" xfId="5946"/>
    <cellStyle name="20% - Colore 5 9" xfId="5947"/>
    <cellStyle name="20% - Colore 5 9 2" xfId="5948"/>
    <cellStyle name="20% - Colore 5 9 2 2" xfId="5949"/>
    <cellStyle name="20% - Colore 5 9 3" xfId="5950"/>
    <cellStyle name="20% - Colore 6 10" xfId="5951"/>
    <cellStyle name="20% - Colore 6 10 2" xfId="5952"/>
    <cellStyle name="20% - Colore 6 11" xfId="5953"/>
    <cellStyle name="20% - Colore 6 11 2" xfId="5954"/>
    <cellStyle name="20% - Colore 6 12" xfId="5955"/>
    <cellStyle name="20% - Colore 6 12 2" xfId="5956"/>
    <cellStyle name="20% - Colore 6 13" xfId="5957"/>
    <cellStyle name="20% - Colore 6 14" xfId="5958"/>
    <cellStyle name="20% - Colore 6 2" xfId="5959"/>
    <cellStyle name="20% - Colore 6 2 10" xfId="5960"/>
    <cellStyle name="20% - Colore 6 2 10 2" xfId="5961"/>
    <cellStyle name="20% - Colore 6 2 11" xfId="5962"/>
    <cellStyle name="20% - Colore 6 2 11 2" xfId="5963"/>
    <cellStyle name="20% - Colore 6 2 12" xfId="5964"/>
    <cellStyle name="20% - Colore 6 2 13" xfId="5965"/>
    <cellStyle name="20% - Colore 6 2 14" xfId="5966"/>
    <cellStyle name="20% - Colore 6 2 2" xfId="5967"/>
    <cellStyle name="20% - Colore 6 2 2 10" xfId="5968"/>
    <cellStyle name="20% - Colore 6 2 2 10 2" xfId="5969"/>
    <cellStyle name="20% - Colore 6 2 2 11" xfId="5970"/>
    <cellStyle name="20% - Colore 6 2 2 2" xfId="5971"/>
    <cellStyle name="20% - Colore 6 2 2 2 10" xfId="5972"/>
    <cellStyle name="20% - Colore 6 2 2 2 2" xfId="5973"/>
    <cellStyle name="20% - Colore 6 2 2 2 2 2" xfId="5974"/>
    <cellStyle name="20% - Colore 6 2 2 2 2 2 2" xfId="5975"/>
    <cellStyle name="20% - Colore 6 2 2 2 2 2 2 2" xfId="5976"/>
    <cellStyle name="20% - Colore 6 2 2 2 2 2 2 2 2" xfId="5977"/>
    <cellStyle name="20% - Colore 6 2 2 2 2 2 2 2 2 2" xfId="5978"/>
    <cellStyle name="20% - Colore 6 2 2 2 2 2 2 2 2 2 2" xfId="5979"/>
    <cellStyle name="20% - Colore 6 2 2 2 2 2 2 2 2 3" xfId="5980"/>
    <cellStyle name="20% - Colore 6 2 2 2 2 2 2 2 3" xfId="5981"/>
    <cellStyle name="20% - Colore 6 2 2 2 2 2 2 2 3 2" xfId="5982"/>
    <cellStyle name="20% - Colore 6 2 2 2 2 2 2 2 4" xfId="5983"/>
    <cellStyle name="20% - Colore 6 2 2 2 2 2 2 3" xfId="5984"/>
    <cellStyle name="20% - Colore 6 2 2 2 2 2 2 3 2" xfId="5985"/>
    <cellStyle name="20% - Colore 6 2 2 2 2 2 2 3 2 2" xfId="5986"/>
    <cellStyle name="20% - Colore 6 2 2 2 2 2 2 3 3" xfId="5987"/>
    <cellStyle name="20% - Colore 6 2 2 2 2 2 2 4" xfId="5988"/>
    <cellStyle name="20% - Colore 6 2 2 2 2 2 2 4 2" xfId="5989"/>
    <cellStyle name="20% - Colore 6 2 2 2 2 2 2 5" xfId="5990"/>
    <cellStyle name="20% - Colore 6 2 2 2 2 2 3" xfId="5991"/>
    <cellStyle name="20% - Colore 6 2 2 2 2 2 3 2" xfId="5992"/>
    <cellStyle name="20% - Colore 6 2 2 2 2 2 3 2 2" xfId="5993"/>
    <cellStyle name="20% - Colore 6 2 2 2 2 2 3 2 2 2" xfId="5994"/>
    <cellStyle name="20% - Colore 6 2 2 2 2 2 3 2 3" xfId="5995"/>
    <cellStyle name="20% - Colore 6 2 2 2 2 2 3 3" xfId="5996"/>
    <cellStyle name="20% - Colore 6 2 2 2 2 2 3 3 2" xfId="5997"/>
    <cellStyle name="20% - Colore 6 2 2 2 2 2 3 4" xfId="5998"/>
    <cellStyle name="20% - Colore 6 2 2 2 2 2 4" xfId="5999"/>
    <cellStyle name="20% - Colore 6 2 2 2 2 2 4 2" xfId="6000"/>
    <cellStyle name="20% - Colore 6 2 2 2 2 2 4 2 2" xfId="6001"/>
    <cellStyle name="20% - Colore 6 2 2 2 2 2 4 3" xfId="6002"/>
    <cellStyle name="20% - Colore 6 2 2 2 2 2 5" xfId="6003"/>
    <cellStyle name="20% - Colore 6 2 2 2 2 2 5 2" xfId="6004"/>
    <cellStyle name="20% - Colore 6 2 2 2 2 2 6" xfId="6005"/>
    <cellStyle name="20% - Colore 6 2 2 2 2 2 6 2" xfId="6006"/>
    <cellStyle name="20% - Colore 6 2 2 2 2 2 7" xfId="6007"/>
    <cellStyle name="20% - Colore 6 2 2 2 2 2 7 2" xfId="6008"/>
    <cellStyle name="20% - Colore 6 2 2 2 2 2 8" xfId="6009"/>
    <cellStyle name="20% - Colore 6 2 2 2 2 3" xfId="6010"/>
    <cellStyle name="20% - Colore 6 2 2 2 2 3 2" xfId="6011"/>
    <cellStyle name="20% - Colore 6 2 2 2 2 3 2 2" xfId="6012"/>
    <cellStyle name="20% - Colore 6 2 2 2 2 3 2 2 2" xfId="6013"/>
    <cellStyle name="20% - Colore 6 2 2 2 2 3 2 2 2 2" xfId="6014"/>
    <cellStyle name="20% - Colore 6 2 2 2 2 3 2 2 3" xfId="6015"/>
    <cellStyle name="20% - Colore 6 2 2 2 2 3 2 3" xfId="6016"/>
    <cellStyle name="20% - Colore 6 2 2 2 2 3 2 3 2" xfId="6017"/>
    <cellStyle name="20% - Colore 6 2 2 2 2 3 2 4" xfId="6018"/>
    <cellStyle name="20% - Colore 6 2 2 2 2 3 3" xfId="6019"/>
    <cellStyle name="20% - Colore 6 2 2 2 2 3 3 2" xfId="6020"/>
    <cellStyle name="20% - Colore 6 2 2 2 2 3 3 2 2" xfId="6021"/>
    <cellStyle name="20% - Colore 6 2 2 2 2 3 3 3" xfId="6022"/>
    <cellStyle name="20% - Colore 6 2 2 2 2 3 4" xfId="6023"/>
    <cellStyle name="20% - Colore 6 2 2 2 2 3 4 2" xfId="6024"/>
    <cellStyle name="20% - Colore 6 2 2 2 2 3 5" xfId="6025"/>
    <cellStyle name="20% - Colore 6 2 2 2 2 4" xfId="6026"/>
    <cellStyle name="20% - Colore 6 2 2 2 2 4 2" xfId="6027"/>
    <cellStyle name="20% - Colore 6 2 2 2 2 4 2 2" xfId="6028"/>
    <cellStyle name="20% - Colore 6 2 2 2 2 4 2 2 2" xfId="6029"/>
    <cellStyle name="20% - Colore 6 2 2 2 2 4 2 3" xfId="6030"/>
    <cellStyle name="20% - Colore 6 2 2 2 2 4 3" xfId="6031"/>
    <cellStyle name="20% - Colore 6 2 2 2 2 4 3 2" xfId="6032"/>
    <cellStyle name="20% - Colore 6 2 2 2 2 4 4" xfId="6033"/>
    <cellStyle name="20% - Colore 6 2 2 2 2 5" xfId="6034"/>
    <cellStyle name="20% - Colore 6 2 2 2 2 5 2" xfId="6035"/>
    <cellStyle name="20% - Colore 6 2 2 2 2 5 2 2" xfId="6036"/>
    <cellStyle name="20% - Colore 6 2 2 2 2 5 3" xfId="6037"/>
    <cellStyle name="20% - Colore 6 2 2 2 2 6" xfId="6038"/>
    <cellStyle name="20% - Colore 6 2 2 2 2 6 2" xfId="6039"/>
    <cellStyle name="20% - Colore 6 2 2 2 2 7" xfId="6040"/>
    <cellStyle name="20% - Colore 6 2 2 2 2 7 2" xfId="6041"/>
    <cellStyle name="20% - Colore 6 2 2 2 2 8" xfId="6042"/>
    <cellStyle name="20% - Colore 6 2 2 2 2 8 2" xfId="6043"/>
    <cellStyle name="20% - Colore 6 2 2 2 2 9" xfId="6044"/>
    <cellStyle name="20% - Colore 6 2 2 2 3" xfId="6045"/>
    <cellStyle name="20% - Colore 6 2 2 2 3 2" xfId="6046"/>
    <cellStyle name="20% - Colore 6 2 2 2 3 2 2" xfId="6047"/>
    <cellStyle name="20% - Colore 6 2 2 2 3 2 2 2" xfId="6048"/>
    <cellStyle name="20% - Colore 6 2 2 2 3 2 2 2 2" xfId="6049"/>
    <cellStyle name="20% - Colore 6 2 2 2 3 2 2 2 2 2" xfId="6050"/>
    <cellStyle name="20% - Colore 6 2 2 2 3 2 2 2 3" xfId="6051"/>
    <cellStyle name="20% - Colore 6 2 2 2 3 2 2 3" xfId="6052"/>
    <cellStyle name="20% - Colore 6 2 2 2 3 2 2 3 2" xfId="6053"/>
    <cellStyle name="20% - Colore 6 2 2 2 3 2 2 4" xfId="6054"/>
    <cellStyle name="20% - Colore 6 2 2 2 3 2 3" xfId="6055"/>
    <cellStyle name="20% - Colore 6 2 2 2 3 2 3 2" xfId="6056"/>
    <cellStyle name="20% - Colore 6 2 2 2 3 2 3 2 2" xfId="6057"/>
    <cellStyle name="20% - Colore 6 2 2 2 3 2 3 3" xfId="6058"/>
    <cellStyle name="20% - Colore 6 2 2 2 3 2 4" xfId="6059"/>
    <cellStyle name="20% - Colore 6 2 2 2 3 2 4 2" xfId="6060"/>
    <cellStyle name="20% - Colore 6 2 2 2 3 2 5" xfId="6061"/>
    <cellStyle name="20% - Colore 6 2 2 2 3 2 5 2" xfId="6062"/>
    <cellStyle name="20% - Colore 6 2 2 2 3 2 6" xfId="6063"/>
    <cellStyle name="20% - Colore 6 2 2 2 3 3" xfId="6064"/>
    <cellStyle name="20% - Colore 6 2 2 2 3 3 2" xfId="6065"/>
    <cellStyle name="20% - Colore 6 2 2 2 3 3 2 2" xfId="6066"/>
    <cellStyle name="20% - Colore 6 2 2 2 3 3 2 2 2" xfId="6067"/>
    <cellStyle name="20% - Colore 6 2 2 2 3 3 2 3" xfId="6068"/>
    <cellStyle name="20% - Colore 6 2 2 2 3 3 3" xfId="6069"/>
    <cellStyle name="20% - Colore 6 2 2 2 3 3 3 2" xfId="6070"/>
    <cellStyle name="20% - Colore 6 2 2 2 3 3 4" xfId="6071"/>
    <cellStyle name="20% - Colore 6 2 2 2 3 4" xfId="6072"/>
    <cellStyle name="20% - Colore 6 2 2 2 3 4 2" xfId="6073"/>
    <cellStyle name="20% - Colore 6 2 2 2 3 4 2 2" xfId="6074"/>
    <cellStyle name="20% - Colore 6 2 2 2 3 4 3" xfId="6075"/>
    <cellStyle name="20% - Colore 6 2 2 2 3 5" xfId="6076"/>
    <cellStyle name="20% - Colore 6 2 2 2 3 5 2" xfId="6077"/>
    <cellStyle name="20% - Colore 6 2 2 2 3 6" xfId="6078"/>
    <cellStyle name="20% - Colore 6 2 2 2 3 6 2" xfId="6079"/>
    <cellStyle name="20% - Colore 6 2 2 2 3 7" xfId="6080"/>
    <cellStyle name="20% - Colore 6 2 2 2 3 7 2" xfId="6081"/>
    <cellStyle name="20% - Colore 6 2 2 2 3 8" xfId="6082"/>
    <cellStyle name="20% - Colore 6 2 2 2 4" xfId="6083"/>
    <cellStyle name="20% - Colore 6 2 2 2 4 2" xfId="6084"/>
    <cellStyle name="20% - Colore 6 2 2 2 4 2 2" xfId="6085"/>
    <cellStyle name="20% - Colore 6 2 2 2 4 2 2 2" xfId="6086"/>
    <cellStyle name="20% - Colore 6 2 2 2 4 2 2 2 2" xfId="6087"/>
    <cellStyle name="20% - Colore 6 2 2 2 4 2 2 3" xfId="6088"/>
    <cellStyle name="20% - Colore 6 2 2 2 4 2 3" xfId="6089"/>
    <cellStyle name="20% - Colore 6 2 2 2 4 2 3 2" xfId="6090"/>
    <cellStyle name="20% - Colore 6 2 2 2 4 2 4" xfId="6091"/>
    <cellStyle name="20% - Colore 6 2 2 2 4 3" xfId="6092"/>
    <cellStyle name="20% - Colore 6 2 2 2 4 3 2" xfId="6093"/>
    <cellStyle name="20% - Colore 6 2 2 2 4 3 2 2" xfId="6094"/>
    <cellStyle name="20% - Colore 6 2 2 2 4 3 3" xfId="6095"/>
    <cellStyle name="20% - Colore 6 2 2 2 4 4" xfId="6096"/>
    <cellStyle name="20% - Colore 6 2 2 2 4 4 2" xfId="6097"/>
    <cellStyle name="20% - Colore 6 2 2 2 4 5" xfId="6098"/>
    <cellStyle name="20% - Colore 6 2 2 2 4 5 2" xfId="6099"/>
    <cellStyle name="20% - Colore 6 2 2 2 4 6" xfId="6100"/>
    <cellStyle name="20% - Colore 6 2 2 2 5" xfId="6101"/>
    <cellStyle name="20% - Colore 6 2 2 2 5 2" xfId="6102"/>
    <cellStyle name="20% - Colore 6 2 2 2 5 2 2" xfId="6103"/>
    <cellStyle name="20% - Colore 6 2 2 2 5 2 2 2" xfId="6104"/>
    <cellStyle name="20% - Colore 6 2 2 2 5 2 3" xfId="6105"/>
    <cellStyle name="20% - Colore 6 2 2 2 5 3" xfId="6106"/>
    <cellStyle name="20% - Colore 6 2 2 2 5 3 2" xfId="6107"/>
    <cellStyle name="20% - Colore 6 2 2 2 5 4" xfId="6108"/>
    <cellStyle name="20% - Colore 6 2 2 2 6" xfId="6109"/>
    <cellStyle name="20% - Colore 6 2 2 2 6 2" xfId="6110"/>
    <cellStyle name="20% - Colore 6 2 2 2 6 2 2" xfId="6111"/>
    <cellStyle name="20% - Colore 6 2 2 2 6 3" xfId="6112"/>
    <cellStyle name="20% - Colore 6 2 2 2 7" xfId="6113"/>
    <cellStyle name="20% - Colore 6 2 2 2 7 2" xfId="6114"/>
    <cellStyle name="20% - Colore 6 2 2 2 8" xfId="6115"/>
    <cellStyle name="20% - Colore 6 2 2 2 8 2" xfId="6116"/>
    <cellStyle name="20% - Colore 6 2 2 2 9" xfId="6117"/>
    <cellStyle name="20% - Colore 6 2 2 2 9 2" xfId="6118"/>
    <cellStyle name="20% - Colore 6 2 2 3" xfId="6119"/>
    <cellStyle name="20% - Colore 6 2 2 3 2" xfId="6120"/>
    <cellStyle name="20% - Colore 6 2 2 3 2 2" xfId="6121"/>
    <cellStyle name="20% - Colore 6 2 2 3 2 2 2" xfId="6122"/>
    <cellStyle name="20% - Colore 6 2 2 3 2 2 2 2" xfId="6123"/>
    <cellStyle name="20% - Colore 6 2 2 3 2 2 2 2 2" xfId="6124"/>
    <cellStyle name="20% - Colore 6 2 2 3 2 2 2 2 2 2" xfId="6125"/>
    <cellStyle name="20% - Colore 6 2 2 3 2 2 2 2 3" xfId="6126"/>
    <cellStyle name="20% - Colore 6 2 2 3 2 2 2 3" xfId="6127"/>
    <cellStyle name="20% - Colore 6 2 2 3 2 2 2 3 2" xfId="6128"/>
    <cellStyle name="20% - Colore 6 2 2 3 2 2 2 4" xfId="6129"/>
    <cellStyle name="20% - Colore 6 2 2 3 2 2 3" xfId="6130"/>
    <cellStyle name="20% - Colore 6 2 2 3 2 2 3 2" xfId="6131"/>
    <cellStyle name="20% - Colore 6 2 2 3 2 2 3 2 2" xfId="6132"/>
    <cellStyle name="20% - Colore 6 2 2 3 2 2 3 3" xfId="6133"/>
    <cellStyle name="20% - Colore 6 2 2 3 2 2 4" xfId="6134"/>
    <cellStyle name="20% - Colore 6 2 2 3 2 2 4 2" xfId="6135"/>
    <cellStyle name="20% - Colore 6 2 2 3 2 2 5" xfId="6136"/>
    <cellStyle name="20% - Colore 6 2 2 3 2 3" xfId="6137"/>
    <cellStyle name="20% - Colore 6 2 2 3 2 3 2" xfId="6138"/>
    <cellStyle name="20% - Colore 6 2 2 3 2 3 2 2" xfId="6139"/>
    <cellStyle name="20% - Colore 6 2 2 3 2 3 2 2 2" xfId="6140"/>
    <cellStyle name="20% - Colore 6 2 2 3 2 3 2 3" xfId="6141"/>
    <cellStyle name="20% - Colore 6 2 2 3 2 3 3" xfId="6142"/>
    <cellStyle name="20% - Colore 6 2 2 3 2 3 3 2" xfId="6143"/>
    <cellStyle name="20% - Colore 6 2 2 3 2 3 4" xfId="6144"/>
    <cellStyle name="20% - Colore 6 2 2 3 2 4" xfId="6145"/>
    <cellStyle name="20% - Colore 6 2 2 3 2 4 2" xfId="6146"/>
    <cellStyle name="20% - Colore 6 2 2 3 2 4 2 2" xfId="6147"/>
    <cellStyle name="20% - Colore 6 2 2 3 2 4 3" xfId="6148"/>
    <cellStyle name="20% - Colore 6 2 2 3 2 5" xfId="6149"/>
    <cellStyle name="20% - Colore 6 2 2 3 2 5 2" xfId="6150"/>
    <cellStyle name="20% - Colore 6 2 2 3 2 6" xfId="6151"/>
    <cellStyle name="20% - Colore 6 2 2 3 2 6 2" xfId="6152"/>
    <cellStyle name="20% - Colore 6 2 2 3 2 7" xfId="6153"/>
    <cellStyle name="20% - Colore 6 2 2 3 2 7 2" xfId="6154"/>
    <cellStyle name="20% - Colore 6 2 2 3 2 8" xfId="6155"/>
    <cellStyle name="20% - Colore 6 2 2 3 3" xfId="6156"/>
    <cellStyle name="20% - Colore 6 2 2 3 3 2" xfId="6157"/>
    <cellStyle name="20% - Colore 6 2 2 3 3 2 2" xfId="6158"/>
    <cellStyle name="20% - Colore 6 2 2 3 3 2 2 2" xfId="6159"/>
    <cellStyle name="20% - Colore 6 2 2 3 3 2 2 2 2" xfId="6160"/>
    <cellStyle name="20% - Colore 6 2 2 3 3 2 2 3" xfId="6161"/>
    <cellStyle name="20% - Colore 6 2 2 3 3 2 3" xfId="6162"/>
    <cellStyle name="20% - Colore 6 2 2 3 3 2 3 2" xfId="6163"/>
    <cellStyle name="20% - Colore 6 2 2 3 3 2 4" xfId="6164"/>
    <cellStyle name="20% - Colore 6 2 2 3 3 3" xfId="6165"/>
    <cellStyle name="20% - Colore 6 2 2 3 3 3 2" xfId="6166"/>
    <cellStyle name="20% - Colore 6 2 2 3 3 3 2 2" xfId="6167"/>
    <cellStyle name="20% - Colore 6 2 2 3 3 3 3" xfId="6168"/>
    <cellStyle name="20% - Colore 6 2 2 3 3 4" xfId="6169"/>
    <cellStyle name="20% - Colore 6 2 2 3 3 4 2" xfId="6170"/>
    <cellStyle name="20% - Colore 6 2 2 3 3 5" xfId="6171"/>
    <cellStyle name="20% - Colore 6 2 2 3 4" xfId="6172"/>
    <cellStyle name="20% - Colore 6 2 2 3 4 2" xfId="6173"/>
    <cellStyle name="20% - Colore 6 2 2 3 4 2 2" xfId="6174"/>
    <cellStyle name="20% - Colore 6 2 2 3 4 2 2 2" xfId="6175"/>
    <cellStyle name="20% - Colore 6 2 2 3 4 2 3" xfId="6176"/>
    <cellStyle name="20% - Colore 6 2 2 3 4 3" xfId="6177"/>
    <cellStyle name="20% - Colore 6 2 2 3 4 3 2" xfId="6178"/>
    <cellStyle name="20% - Colore 6 2 2 3 4 4" xfId="6179"/>
    <cellStyle name="20% - Colore 6 2 2 3 5" xfId="6180"/>
    <cellStyle name="20% - Colore 6 2 2 3 5 2" xfId="6181"/>
    <cellStyle name="20% - Colore 6 2 2 3 5 2 2" xfId="6182"/>
    <cellStyle name="20% - Colore 6 2 2 3 5 3" xfId="6183"/>
    <cellStyle name="20% - Colore 6 2 2 3 6" xfId="6184"/>
    <cellStyle name="20% - Colore 6 2 2 3 6 2" xfId="6185"/>
    <cellStyle name="20% - Colore 6 2 2 3 7" xfId="6186"/>
    <cellStyle name="20% - Colore 6 2 2 3 7 2" xfId="6187"/>
    <cellStyle name="20% - Colore 6 2 2 3 8" xfId="6188"/>
    <cellStyle name="20% - Colore 6 2 2 3 8 2" xfId="6189"/>
    <cellStyle name="20% - Colore 6 2 2 3 9" xfId="6190"/>
    <cellStyle name="20% - Colore 6 2 2 4" xfId="6191"/>
    <cellStyle name="20% - Colore 6 2 2 4 2" xfId="6192"/>
    <cellStyle name="20% - Colore 6 2 2 4 2 2" xfId="6193"/>
    <cellStyle name="20% - Colore 6 2 2 4 2 2 2" xfId="6194"/>
    <cellStyle name="20% - Colore 6 2 2 4 2 2 2 2" xfId="6195"/>
    <cellStyle name="20% - Colore 6 2 2 4 2 2 2 2 2" xfId="6196"/>
    <cellStyle name="20% - Colore 6 2 2 4 2 2 2 3" xfId="6197"/>
    <cellStyle name="20% - Colore 6 2 2 4 2 2 3" xfId="6198"/>
    <cellStyle name="20% - Colore 6 2 2 4 2 2 3 2" xfId="6199"/>
    <cellStyle name="20% - Colore 6 2 2 4 2 2 4" xfId="6200"/>
    <cellStyle name="20% - Colore 6 2 2 4 2 3" xfId="6201"/>
    <cellStyle name="20% - Colore 6 2 2 4 2 3 2" xfId="6202"/>
    <cellStyle name="20% - Colore 6 2 2 4 2 3 2 2" xfId="6203"/>
    <cellStyle name="20% - Colore 6 2 2 4 2 3 3" xfId="6204"/>
    <cellStyle name="20% - Colore 6 2 2 4 2 4" xfId="6205"/>
    <cellStyle name="20% - Colore 6 2 2 4 2 4 2" xfId="6206"/>
    <cellStyle name="20% - Colore 6 2 2 4 2 5" xfId="6207"/>
    <cellStyle name="20% - Colore 6 2 2 4 2 5 2" xfId="6208"/>
    <cellStyle name="20% - Colore 6 2 2 4 2 6" xfId="6209"/>
    <cellStyle name="20% - Colore 6 2 2 4 3" xfId="6210"/>
    <cellStyle name="20% - Colore 6 2 2 4 3 2" xfId="6211"/>
    <cellStyle name="20% - Colore 6 2 2 4 3 2 2" xfId="6212"/>
    <cellStyle name="20% - Colore 6 2 2 4 3 2 2 2" xfId="6213"/>
    <cellStyle name="20% - Colore 6 2 2 4 3 2 3" xfId="6214"/>
    <cellStyle name="20% - Colore 6 2 2 4 3 3" xfId="6215"/>
    <cellStyle name="20% - Colore 6 2 2 4 3 3 2" xfId="6216"/>
    <cellStyle name="20% - Colore 6 2 2 4 3 4" xfId="6217"/>
    <cellStyle name="20% - Colore 6 2 2 4 4" xfId="6218"/>
    <cellStyle name="20% - Colore 6 2 2 4 4 2" xfId="6219"/>
    <cellStyle name="20% - Colore 6 2 2 4 4 2 2" xfId="6220"/>
    <cellStyle name="20% - Colore 6 2 2 4 4 3" xfId="6221"/>
    <cellStyle name="20% - Colore 6 2 2 4 5" xfId="6222"/>
    <cellStyle name="20% - Colore 6 2 2 4 5 2" xfId="6223"/>
    <cellStyle name="20% - Colore 6 2 2 4 6" xfId="6224"/>
    <cellStyle name="20% - Colore 6 2 2 4 6 2" xfId="6225"/>
    <cellStyle name="20% - Colore 6 2 2 4 7" xfId="6226"/>
    <cellStyle name="20% - Colore 6 2 2 4 7 2" xfId="6227"/>
    <cellStyle name="20% - Colore 6 2 2 4 8" xfId="6228"/>
    <cellStyle name="20% - Colore 6 2 2 5" xfId="6229"/>
    <cellStyle name="20% - Colore 6 2 2 5 2" xfId="6230"/>
    <cellStyle name="20% - Colore 6 2 2 5 2 2" xfId="6231"/>
    <cellStyle name="20% - Colore 6 2 2 5 2 2 2" xfId="6232"/>
    <cellStyle name="20% - Colore 6 2 2 5 2 2 2 2" xfId="6233"/>
    <cellStyle name="20% - Colore 6 2 2 5 2 2 3" xfId="6234"/>
    <cellStyle name="20% - Colore 6 2 2 5 2 3" xfId="6235"/>
    <cellStyle name="20% - Colore 6 2 2 5 2 3 2" xfId="6236"/>
    <cellStyle name="20% - Colore 6 2 2 5 2 4" xfId="6237"/>
    <cellStyle name="20% - Colore 6 2 2 5 3" xfId="6238"/>
    <cellStyle name="20% - Colore 6 2 2 5 3 2" xfId="6239"/>
    <cellStyle name="20% - Colore 6 2 2 5 3 2 2" xfId="6240"/>
    <cellStyle name="20% - Colore 6 2 2 5 3 3" xfId="6241"/>
    <cellStyle name="20% - Colore 6 2 2 5 4" xfId="6242"/>
    <cellStyle name="20% - Colore 6 2 2 5 4 2" xfId="6243"/>
    <cellStyle name="20% - Colore 6 2 2 5 5" xfId="6244"/>
    <cellStyle name="20% - Colore 6 2 2 5 5 2" xfId="6245"/>
    <cellStyle name="20% - Colore 6 2 2 5 6" xfId="6246"/>
    <cellStyle name="20% - Colore 6 2 2 6" xfId="6247"/>
    <cellStyle name="20% - Colore 6 2 2 6 2" xfId="6248"/>
    <cellStyle name="20% - Colore 6 2 2 6 2 2" xfId="6249"/>
    <cellStyle name="20% - Colore 6 2 2 6 2 2 2" xfId="6250"/>
    <cellStyle name="20% - Colore 6 2 2 6 2 3" xfId="6251"/>
    <cellStyle name="20% - Colore 6 2 2 6 3" xfId="6252"/>
    <cellStyle name="20% - Colore 6 2 2 6 3 2" xfId="6253"/>
    <cellStyle name="20% - Colore 6 2 2 6 4" xfId="6254"/>
    <cellStyle name="20% - Colore 6 2 2 7" xfId="6255"/>
    <cellStyle name="20% - Colore 6 2 2 7 2" xfId="6256"/>
    <cellStyle name="20% - Colore 6 2 2 7 2 2" xfId="6257"/>
    <cellStyle name="20% - Colore 6 2 2 7 3" xfId="6258"/>
    <cellStyle name="20% - Colore 6 2 2 8" xfId="6259"/>
    <cellStyle name="20% - Colore 6 2 2 8 2" xfId="6260"/>
    <cellStyle name="20% - Colore 6 2 2 9" xfId="6261"/>
    <cellStyle name="20% - Colore 6 2 2 9 2" xfId="6262"/>
    <cellStyle name="20% - Colore 6 2 3" xfId="6263"/>
    <cellStyle name="20% - Colore 6 2 3 10" xfId="6264"/>
    <cellStyle name="20% - Colore 6 2 3 2" xfId="6265"/>
    <cellStyle name="20% - Colore 6 2 3 2 2" xfId="6266"/>
    <cellStyle name="20% - Colore 6 2 3 2 2 2" xfId="6267"/>
    <cellStyle name="20% - Colore 6 2 3 2 2 2 2" xfId="6268"/>
    <cellStyle name="20% - Colore 6 2 3 2 2 2 2 2" xfId="6269"/>
    <cellStyle name="20% - Colore 6 2 3 2 2 2 2 2 2" xfId="6270"/>
    <cellStyle name="20% - Colore 6 2 3 2 2 2 2 2 2 2" xfId="6271"/>
    <cellStyle name="20% - Colore 6 2 3 2 2 2 2 2 3" xfId="6272"/>
    <cellStyle name="20% - Colore 6 2 3 2 2 2 2 3" xfId="6273"/>
    <cellStyle name="20% - Colore 6 2 3 2 2 2 2 3 2" xfId="6274"/>
    <cellStyle name="20% - Colore 6 2 3 2 2 2 2 4" xfId="6275"/>
    <cellStyle name="20% - Colore 6 2 3 2 2 2 3" xfId="6276"/>
    <cellStyle name="20% - Colore 6 2 3 2 2 2 3 2" xfId="6277"/>
    <cellStyle name="20% - Colore 6 2 3 2 2 2 3 2 2" xfId="6278"/>
    <cellStyle name="20% - Colore 6 2 3 2 2 2 3 3" xfId="6279"/>
    <cellStyle name="20% - Colore 6 2 3 2 2 2 4" xfId="6280"/>
    <cellStyle name="20% - Colore 6 2 3 2 2 2 4 2" xfId="6281"/>
    <cellStyle name="20% - Colore 6 2 3 2 2 2 5" xfId="6282"/>
    <cellStyle name="20% - Colore 6 2 3 2 2 3" xfId="6283"/>
    <cellStyle name="20% - Colore 6 2 3 2 2 3 2" xfId="6284"/>
    <cellStyle name="20% - Colore 6 2 3 2 2 3 2 2" xfId="6285"/>
    <cellStyle name="20% - Colore 6 2 3 2 2 3 2 2 2" xfId="6286"/>
    <cellStyle name="20% - Colore 6 2 3 2 2 3 2 3" xfId="6287"/>
    <cellStyle name="20% - Colore 6 2 3 2 2 3 3" xfId="6288"/>
    <cellStyle name="20% - Colore 6 2 3 2 2 3 3 2" xfId="6289"/>
    <cellStyle name="20% - Colore 6 2 3 2 2 3 4" xfId="6290"/>
    <cellStyle name="20% - Colore 6 2 3 2 2 4" xfId="6291"/>
    <cellStyle name="20% - Colore 6 2 3 2 2 4 2" xfId="6292"/>
    <cellStyle name="20% - Colore 6 2 3 2 2 4 2 2" xfId="6293"/>
    <cellStyle name="20% - Colore 6 2 3 2 2 4 3" xfId="6294"/>
    <cellStyle name="20% - Colore 6 2 3 2 2 5" xfId="6295"/>
    <cellStyle name="20% - Colore 6 2 3 2 2 5 2" xfId="6296"/>
    <cellStyle name="20% - Colore 6 2 3 2 2 6" xfId="6297"/>
    <cellStyle name="20% - Colore 6 2 3 2 2 6 2" xfId="6298"/>
    <cellStyle name="20% - Colore 6 2 3 2 2 7" xfId="6299"/>
    <cellStyle name="20% - Colore 6 2 3 2 2 7 2" xfId="6300"/>
    <cellStyle name="20% - Colore 6 2 3 2 2 8" xfId="6301"/>
    <cellStyle name="20% - Colore 6 2 3 2 3" xfId="6302"/>
    <cellStyle name="20% - Colore 6 2 3 2 3 2" xfId="6303"/>
    <cellStyle name="20% - Colore 6 2 3 2 3 2 2" xfId="6304"/>
    <cellStyle name="20% - Colore 6 2 3 2 3 2 2 2" xfId="6305"/>
    <cellStyle name="20% - Colore 6 2 3 2 3 2 2 2 2" xfId="6306"/>
    <cellStyle name="20% - Colore 6 2 3 2 3 2 2 3" xfId="6307"/>
    <cellStyle name="20% - Colore 6 2 3 2 3 2 3" xfId="6308"/>
    <cellStyle name="20% - Colore 6 2 3 2 3 2 3 2" xfId="6309"/>
    <cellStyle name="20% - Colore 6 2 3 2 3 2 4" xfId="6310"/>
    <cellStyle name="20% - Colore 6 2 3 2 3 3" xfId="6311"/>
    <cellStyle name="20% - Colore 6 2 3 2 3 3 2" xfId="6312"/>
    <cellStyle name="20% - Colore 6 2 3 2 3 3 2 2" xfId="6313"/>
    <cellStyle name="20% - Colore 6 2 3 2 3 3 3" xfId="6314"/>
    <cellStyle name="20% - Colore 6 2 3 2 3 4" xfId="6315"/>
    <cellStyle name="20% - Colore 6 2 3 2 3 4 2" xfId="6316"/>
    <cellStyle name="20% - Colore 6 2 3 2 3 5" xfId="6317"/>
    <cellStyle name="20% - Colore 6 2 3 2 4" xfId="6318"/>
    <cellStyle name="20% - Colore 6 2 3 2 4 2" xfId="6319"/>
    <cellStyle name="20% - Colore 6 2 3 2 4 2 2" xfId="6320"/>
    <cellStyle name="20% - Colore 6 2 3 2 4 2 2 2" xfId="6321"/>
    <cellStyle name="20% - Colore 6 2 3 2 4 2 3" xfId="6322"/>
    <cellStyle name="20% - Colore 6 2 3 2 4 3" xfId="6323"/>
    <cellStyle name="20% - Colore 6 2 3 2 4 3 2" xfId="6324"/>
    <cellStyle name="20% - Colore 6 2 3 2 4 4" xfId="6325"/>
    <cellStyle name="20% - Colore 6 2 3 2 5" xfId="6326"/>
    <cellStyle name="20% - Colore 6 2 3 2 5 2" xfId="6327"/>
    <cellStyle name="20% - Colore 6 2 3 2 5 2 2" xfId="6328"/>
    <cellStyle name="20% - Colore 6 2 3 2 5 3" xfId="6329"/>
    <cellStyle name="20% - Colore 6 2 3 2 6" xfId="6330"/>
    <cellStyle name="20% - Colore 6 2 3 2 6 2" xfId="6331"/>
    <cellStyle name="20% - Colore 6 2 3 2 7" xfId="6332"/>
    <cellStyle name="20% - Colore 6 2 3 2 7 2" xfId="6333"/>
    <cellStyle name="20% - Colore 6 2 3 2 8" xfId="6334"/>
    <cellStyle name="20% - Colore 6 2 3 2 8 2" xfId="6335"/>
    <cellStyle name="20% - Colore 6 2 3 2 9" xfId="6336"/>
    <cellStyle name="20% - Colore 6 2 3 3" xfId="6337"/>
    <cellStyle name="20% - Colore 6 2 3 3 2" xfId="6338"/>
    <cellStyle name="20% - Colore 6 2 3 3 2 2" xfId="6339"/>
    <cellStyle name="20% - Colore 6 2 3 3 2 2 2" xfId="6340"/>
    <cellStyle name="20% - Colore 6 2 3 3 2 2 2 2" xfId="6341"/>
    <cellStyle name="20% - Colore 6 2 3 3 2 2 2 2 2" xfId="6342"/>
    <cellStyle name="20% - Colore 6 2 3 3 2 2 2 3" xfId="6343"/>
    <cellStyle name="20% - Colore 6 2 3 3 2 2 3" xfId="6344"/>
    <cellStyle name="20% - Colore 6 2 3 3 2 2 3 2" xfId="6345"/>
    <cellStyle name="20% - Colore 6 2 3 3 2 2 4" xfId="6346"/>
    <cellStyle name="20% - Colore 6 2 3 3 2 3" xfId="6347"/>
    <cellStyle name="20% - Colore 6 2 3 3 2 3 2" xfId="6348"/>
    <cellStyle name="20% - Colore 6 2 3 3 2 3 2 2" xfId="6349"/>
    <cellStyle name="20% - Colore 6 2 3 3 2 3 3" xfId="6350"/>
    <cellStyle name="20% - Colore 6 2 3 3 2 4" xfId="6351"/>
    <cellStyle name="20% - Colore 6 2 3 3 2 4 2" xfId="6352"/>
    <cellStyle name="20% - Colore 6 2 3 3 2 5" xfId="6353"/>
    <cellStyle name="20% - Colore 6 2 3 3 2 5 2" xfId="6354"/>
    <cellStyle name="20% - Colore 6 2 3 3 2 6" xfId="6355"/>
    <cellStyle name="20% - Colore 6 2 3 3 3" xfId="6356"/>
    <cellStyle name="20% - Colore 6 2 3 3 3 2" xfId="6357"/>
    <cellStyle name="20% - Colore 6 2 3 3 3 2 2" xfId="6358"/>
    <cellStyle name="20% - Colore 6 2 3 3 3 2 2 2" xfId="6359"/>
    <cellStyle name="20% - Colore 6 2 3 3 3 2 3" xfId="6360"/>
    <cellStyle name="20% - Colore 6 2 3 3 3 3" xfId="6361"/>
    <cellStyle name="20% - Colore 6 2 3 3 3 3 2" xfId="6362"/>
    <cellStyle name="20% - Colore 6 2 3 3 3 4" xfId="6363"/>
    <cellStyle name="20% - Colore 6 2 3 3 4" xfId="6364"/>
    <cellStyle name="20% - Colore 6 2 3 3 4 2" xfId="6365"/>
    <cellStyle name="20% - Colore 6 2 3 3 4 2 2" xfId="6366"/>
    <cellStyle name="20% - Colore 6 2 3 3 4 3" xfId="6367"/>
    <cellStyle name="20% - Colore 6 2 3 3 5" xfId="6368"/>
    <cellStyle name="20% - Colore 6 2 3 3 5 2" xfId="6369"/>
    <cellStyle name="20% - Colore 6 2 3 3 6" xfId="6370"/>
    <cellStyle name="20% - Colore 6 2 3 3 6 2" xfId="6371"/>
    <cellStyle name="20% - Colore 6 2 3 3 7" xfId="6372"/>
    <cellStyle name="20% - Colore 6 2 3 3 7 2" xfId="6373"/>
    <cellStyle name="20% - Colore 6 2 3 3 8" xfId="6374"/>
    <cellStyle name="20% - Colore 6 2 3 4" xfId="6375"/>
    <cellStyle name="20% - Colore 6 2 3 4 2" xfId="6376"/>
    <cellStyle name="20% - Colore 6 2 3 4 2 2" xfId="6377"/>
    <cellStyle name="20% - Colore 6 2 3 4 2 2 2" xfId="6378"/>
    <cellStyle name="20% - Colore 6 2 3 4 2 2 2 2" xfId="6379"/>
    <cellStyle name="20% - Colore 6 2 3 4 2 2 3" xfId="6380"/>
    <cellStyle name="20% - Colore 6 2 3 4 2 3" xfId="6381"/>
    <cellStyle name="20% - Colore 6 2 3 4 2 3 2" xfId="6382"/>
    <cellStyle name="20% - Colore 6 2 3 4 2 4" xfId="6383"/>
    <cellStyle name="20% - Colore 6 2 3 4 3" xfId="6384"/>
    <cellStyle name="20% - Colore 6 2 3 4 3 2" xfId="6385"/>
    <cellStyle name="20% - Colore 6 2 3 4 3 2 2" xfId="6386"/>
    <cellStyle name="20% - Colore 6 2 3 4 3 3" xfId="6387"/>
    <cellStyle name="20% - Colore 6 2 3 4 4" xfId="6388"/>
    <cellStyle name="20% - Colore 6 2 3 4 4 2" xfId="6389"/>
    <cellStyle name="20% - Colore 6 2 3 4 5" xfId="6390"/>
    <cellStyle name="20% - Colore 6 2 3 4 5 2" xfId="6391"/>
    <cellStyle name="20% - Colore 6 2 3 4 6" xfId="6392"/>
    <cellStyle name="20% - Colore 6 2 3 5" xfId="6393"/>
    <cellStyle name="20% - Colore 6 2 3 5 2" xfId="6394"/>
    <cellStyle name="20% - Colore 6 2 3 5 2 2" xfId="6395"/>
    <cellStyle name="20% - Colore 6 2 3 5 2 2 2" xfId="6396"/>
    <cellStyle name="20% - Colore 6 2 3 5 2 3" xfId="6397"/>
    <cellStyle name="20% - Colore 6 2 3 5 3" xfId="6398"/>
    <cellStyle name="20% - Colore 6 2 3 5 3 2" xfId="6399"/>
    <cellStyle name="20% - Colore 6 2 3 5 4" xfId="6400"/>
    <cellStyle name="20% - Colore 6 2 3 6" xfId="6401"/>
    <cellStyle name="20% - Colore 6 2 3 6 2" xfId="6402"/>
    <cellStyle name="20% - Colore 6 2 3 6 2 2" xfId="6403"/>
    <cellStyle name="20% - Colore 6 2 3 6 3" xfId="6404"/>
    <cellStyle name="20% - Colore 6 2 3 7" xfId="6405"/>
    <cellStyle name="20% - Colore 6 2 3 7 2" xfId="6406"/>
    <cellStyle name="20% - Colore 6 2 3 8" xfId="6407"/>
    <cellStyle name="20% - Colore 6 2 3 8 2" xfId="6408"/>
    <cellStyle name="20% - Colore 6 2 3 9" xfId="6409"/>
    <cellStyle name="20% - Colore 6 2 3 9 2" xfId="6410"/>
    <cellStyle name="20% - Colore 6 2 4" xfId="6411"/>
    <cellStyle name="20% - Colore 6 2 4 2" xfId="6412"/>
    <cellStyle name="20% - Colore 6 2 4 2 2" xfId="6413"/>
    <cellStyle name="20% - Colore 6 2 4 2 2 2" xfId="6414"/>
    <cellStyle name="20% - Colore 6 2 4 2 2 2 2" xfId="6415"/>
    <cellStyle name="20% - Colore 6 2 4 2 2 2 2 2" xfId="6416"/>
    <cellStyle name="20% - Colore 6 2 4 2 2 2 2 2 2" xfId="6417"/>
    <cellStyle name="20% - Colore 6 2 4 2 2 2 2 3" xfId="6418"/>
    <cellStyle name="20% - Colore 6 2 4 2 2 2 3" xfId="6419"/>
    <cellStyle name="20% - Colore 6 2 4 2 2 2 3 2" xfId="6420"/>
    <cellStyle name="20% - Colore 6 2 4 2 2 2 4" xfId="6421"/>
    <cellStyle name="20% - Colore 6 2 4 2 2 3" xfId="6422"/>
    <cellStyle name="20% - Colore 6 2 4 2 2 3 2" xfId="6423"/>
    <cellStyle name="20% - Colore 6 2 4 2 2 3 2 2" xfId="6424"/>
    <cellStyle name="20% - Colore 6 2 4 2 2 3 3" xfId="6425"/>
    <cellStyle name="20% - Colore 6 2 4 2 2 4" xfId="6426"/>
    <cellStyle name="20% - Colore 6 2 4 2 2 4 2" xfId="6427"/>
    <cellStyle name="20% - Colore 6 2 4 2 2 5" xfId="6428"/>
    <cellStyle name="20% - Colore 6 2 4 2 3" xfId="6429"/>
    <cellStyle name="20% - Colore 6 2 4 2 3 2" xfId="6430"/>
    <cellStyle name="20% - Colore 6 2 4 2 3 2 2" xfId="6431"/>
    <cellStyle name="20% - Colore 6 2 4 2 3 2 2 2" xfId="6432"/>
    <cellStyle name="20% - Colore 6 2 4 2 3 2 3" xfId="6433"/>
    <cellStyle name="20% - Colore 6 2 4 2 3 3" xfId="6434"/>
    <cellStyle name="20% - Colore 6 2 4 2 3 3 2" xfId="6435"/>
    <cellStyle name="20% - Colore 6 2 4 2 3 4" xfId="6436"/>
    <cellStyle name="20% - Colore 6 2 4 2 4" xfId="6437"/>
    <cellStyle name="20% - Colore 6 2 4 2 4 2" xfId="6438"/>
    <cellStyle name="20% - Colore 6 2 4 2 4 2 2" xfId="6439"/>
    <cellStyle name="20% - Colore 6 2 4 2 4 3" xfId="6440"/>
    <cellStyle name="20% - Colore 6 2 4 2 5" xfId="6441"/>
    <cellStyle name="20% - Colore 6 2 4 2 5 2" xfId="6442"/>
    <cellStyle name="20% - Colore 6 2 4 2 6" xfId="6443"/>
    <cellStyle name="20% - Colore 6 2 4 2 6 2" xfId="6444"/>
    <cellStyle name="20% - Colore 6 2 4 2 7" xfId="6445"/>
    <cellStyle name="20% - Colore 6 2 4 2 7 2" xfId="6446"/>
    <cellStyle name="20% - Colore 6 2 4 2 8" xfId="6447"/>
    <cellStyle name="20% - Colore 6 2 4 3" xfId="6448"/>
    <cellStyle name="20% - Colore 6 2 4 3 2" xfId="6449"/>
    <cellStyle name="20% - Colore 6 2 4 3 2 2" xfId="6450"/>
    <cellStyle name="20% - Colore 6 2 4 3 2 2 2" xfId="6451"/>
    <cellStyle name="20% - Colore 6 2 4 3 2 2 2 2" xfId="6452"/>
    <cellStyle name="20% - Colore 6 2 4 3 2 2 3" xfId="6453"/>
    <cellStyle name="20% - Colore 6 2 4 3 2 3" xfId="6454"/>
    <cellStyle name="20% - Colore 6 2 4 3 2 3 2" xfId="6455"/>
    <cellStyle name="20% - Colore 6 2 4 3 2 4" xfId="6456"/>
    <cellStyle name="20% - Colore 6 2 4 3 3" xfId="6457"/>
    <cellStyle name="20% - Colore 6 2 4 3 3 2" xfId="6458"/>
    <cellStyle name="20% - Colore 6 2 4 3 3 2 2" xfId="6459"/>
    <cellStyle name="20% - Colore 6 2 4 3 3 3" xfId="6460"/>
    <cellStyle name="20% - Colore 6 2 4 3 4" xfId="6461"/>
    <cellStyle name="20% - Colore 6 2 4 3 4 2" xfId="6462"/>
    <cellStyle name="20% - Colore 6 2 4 3 5" xfId="6463"/>
    <cellStyle name="20% - Colore 6 2 4 4" xfId="6464"/>
    <cellStyle name="20% - Colore 6 2 4 4 2" xfId="6465"/>
    <cellStyle name="20% - Colore 6 2 4 4 2 2" xfId="6466"/>
    <cellStyle name="20% - Colore 6 2 4 4 2 2 2" xfId="6467"/>
    <cellStyle name="20% - Colore 6 2 4 4 2 3" xfId="6468"/>
    <cellStyle name="20% - Colore 6 2 4 4 3" xfId="6469"/>
    <cellStyle name="20% - Colore 6 2 4 4 3 2" xfId="6470"/>
    <cellStyle name="20% - Colore 6 2 4 4 4" xfId="6471"/>
    <cellStyle name="20% - Colore 6 2 4 5" xfId="6472"/>
    <cellStyle name="20% - Colore 6 2 4 5 2" xfId="6473"/>
    <cellStyle name="20% - Colore 6 2 4 5 2 2" xfId="6474"/>
    <cellStyle name="20% - Colore 6 2 4 5 3" xfId="6475"/>
    <cellStyle name="20% - Colore 6 2 4 6" xfId="6476"/>
    <cellStyle name="20% - Colore 6 2 4 6 2" xfId="6477"/>
    <cellStyle name="20% - Colore 6 2 4 7" xfId="6478"/>
    <cellStyle name="20% - Colore 6 2 4 7 2" xfId="6479"/>
    <cellStyle name="20% - Colore 6 2 4 8" xfId="6480"/>
    <cellStyle name="20% - Colore 6 2 4 8 2" xfId="6481"/>
    <cellStyle name="20% - Colore 6 2 4 9" xfId="6482"/>
    <cellStyle name="20% - Colore 6 2 5" xfId="6483"/>
    <cellStyle name="20% - Colore 6 2 5 2" xfId="6484"/>
    <cellStyle name="20% - Colore 6 2 5 2 2" xfId="6485"/>
    <cellStyle name="20% - Colore 6 2 5 2 2 2" xfId="6486"/>
    <cellStyle name="20% - Colore 6 2 5 2 2 2 2" xfId="6487"/>
    <cellStyle name="20% - Colore 6 2 5 2 2 2 2 2" xfId="6488"/>
    <cellStyle name="20% - Colore 6 2 5 2 2 2 3" xfId="6489"/>
    <cellStyle name="20% - Colore 6 2 5 2 2 3" xfId="6490"/>
    <cellStyle name="20% - Colore 6 2 5 2 2 3 2" xfId="6491"/>
    <cellStyle name="20% - Colore 6 2 5 2 2 4" xfId="6492"/>
    <cellStyle name="20% - Colore 6 2 5 2 3" xfId="6493"/>
    <cellStyle name="20% - Colore 6 2 5 2 3 2" xfId="6494"/>
    <cellStyle name="20% - Colore 6 2 5 2 3 2 2" xfId="6495"/>
    <cellStyle name="20% - Colore 6 2 5 2 3 3" xfId="6496"/>
    <cellStyle name="20% - Colore 6 2 5 2 4" xfId="6497"/>
    <cellStyle name="20% - Colore 6 2 5 2 4 2" xfId="6498"/>
    <cellStyle name="20% - Colore 6 2 5 2 5" xfId="6499"/>
    <cellStyle name="20% - Colore 6 2 5 2 5 2" xfId="6500"/>
    <cellStyle name="20% - Colore 6 2 5 2 6" xfId="6501"/>
    <cellStyle name="20% - Colore 6 2 5 3" xfId="6502"/>
    <cellStyle name="20% - Colore 6 2 5 3 2" xfId="6503"/>
    <cellStyle name="20% - Colore 6 2 5 3 2 2" xfId="6504"/>
    <cellStyle name="20% - Colore 6 2 5 3 2 2 2" xfId="6505"/>
    <cellStyle name="20% - Colore 6 2 5 3 2 3" xfId="6506"/>
    <cellStyle name="20% - Colore 6 2 5 3 3" xfId="6507"/>
    <cellStyle name="20% - Colore 6 2 5 3 3 2" xfId="6508"/>
    <cellStyle name="20% - Colore 6 2 5 3 4" xfId="6509"/>
    <cellStyle name="20% - Colore 6 2 5 4" xfId="6510"/>
    <cellStyle name="20% - Colore 6 2 5 4 2" xfId="6511"/>
    <cellStyle name="20% - Colore 6 2 5 4 2 2" xfId="6512"/>
    <cellStyle name="20% - Colore 6 2 5 4 3" xfId="6513"/>
    <cellStyle name="20% - Colore 6 2 5 5" xfId="6514"/>
    <cellStyle name="20% - Colore 6 2 5 5 2" xfId="6515"/>
    <cellStyle name="20% - Colore 6 2 5 6" xfId="6516"/>
    <cellStyle name="20% - Colore 6 2 5 6 2" xfId="6517"/>
    <cellStyle name="20% - Colore 6 2 5 7" xfId="6518"/>
    <cellStyle name="20% - Colore 6 2 5 7 2" xfId="6519"/>
    <cellStyle name="20% - Colore 6 2 5 8" xfId="6520"/>
    <cellStyle name="20% - Colore 6 2 6" xfId="6521"/>
    <cellStyle name="20% - Colore 6 2 6 2" xfId="6522"/>
    <cellStyle name="20% - Colore 6 2 6 2 2" xfId="6523"/>
    <cellStyle name="20% - Colore 6 2 6 2 2 2" xfId="6524"/>
    <cellStyle name="20% - Colore 6 2 6 2 2 2 2" xfId="6525"/>
    <cellStyle name="20% - Colore 6 2 6 2 2 3" xfId="6526"/>
    <cellStyle name="20% - Colore 6 2 6 2 3" xfId="6527"/>
    <cellStyle name="20% - Colore 6 2 6 2 3 2" xfId="6528"/>
    <cellStyle name="20% - Colore 6 2 6 2 4" xfId="6529"/>
    <cellStyle name="20% - Colore 6 2 6 3" xfId="6530"/>
    <cellStyle name="20% - Colore 6 2 6 3 2" xfId="6531"/>
    <cellStyle name="20% - Colore 6 2 6 3 2 2" xfId="6532"/>
    <cellStyle name="20% - Colore 6 2 6 3 3" xfId="6533"/>
    <cellStyle name="20% - Colore 6 2 6 4" xfId="6534"/>
    <cellStyle name="20% - Colore 6 2 6 4 2" xfId="6535"/>
    <cellStyle name="20% - Colore 6 2 6 5" xfId="6536"/>
    <cellStyle name="20% - Colore 6 2 6 5 2" xfId="6537"/>
    <cellStyle name="20% - Colore 6 2 6 6" xfId="6538"/>
    <cellStyle name="20% - Colore 6 2 7" xfId="6539"/>
    <cellStyle name="20% - Colore 6 2 7 2" xfId="6540"/>
    <cellStyle name="20% - Colore 6 2 7 2 2" xfId="6541"/>
    <cellStyle name="20% - Colore 6 2 7 2 2 2" xfId="6542"/>
    <cellStyle name="20% - Colore 6 2 7 2 3" xfId="6543"/>
    <cellStyle name="20% - Colore 6 2 7 3" xfId="6544"/>
    <cellStyle name="20% - Colore 6 2 7 3 2" xfId="6545"/>
    <cellStyle name="20% - Colore 6 2 7 4" xfId="6546"/>
    <cellStyle name="20% - Colore 6 2 8" xfId="6547"/>
    <cellStyle name="20% - Colore 6 2 8 2" xfId="6548"/>
    <cellStyle name="20% - Colore 6 2 8 2 2" xfId="6549"/>
    <cellStyle name="20% - Colore 6 2 8 3" xfId="6550"/>
    <cellStyle name="20% - Colore 6 2 9" xfId="6551"/>
    <cellStyle name="20% - Colore 6 2 9 2" xfId="6552"/>
    <cellStyle name="20% - Colore 6 3" xfId="6553"/>
    <cellStyle name="20% - Colore 6 3 10" xfId="6554"/>
    <cellStyle name="20% - Colore 6 3 10 2" xfId="6555"/>
    <cellStyle name="20% - Colore 6 3 11" xfId="6556"/>
    <cellStyle name="20% - Colore 6 3 12" xfId="6557"/>
    <cellStyle name="20% - Colore 6 3 2" xfId="6558"/>
    <cellStyle name="20% - Colore 6 3 2 10" xfId="6559"/>
    <cellStyle name="20% - Colore 6 3 2 2" xfId="6560"/>
    <cellStyle name="20% - Colore 6 3 2 2 2" xfId="6561"/>
    <cellStyle name="20% - Colore 6 3 2 2 2 2" xfId="6562"/>
    <cellStyle name="20% - Colore 6 3 2 2 2 2 2" xfId="6563"/>
    <cellStyle name="20% - Colore 6 3 2 2 2 2 2 2" xfId="6564"/>
    <cellStyle name="20% - Colore 6 3 2 2 2 2 2 2 2" xfId="6565"/>
    <cellStyle name="20% - Colore 6 3 2 2 2 2 2 2 2 2" xfId="6566"/>
    <cellStyle name="20% - Colore 6 3 2 2 2 2 2 2 3" xfId="6567"/>
    <cellStyle name="20% - Colore 6 3 2 2 2 2 2 3" xfId="6568"/>
    <cellStyle name="20% - Colore 6 3 2 2 2 2 2 3 2" xfId="6569"/>
    <cellStyle name="20% - Colore 6 3 2 2 2 2 2 4" xfId="6570"/>
    <cellStyle name="20% - Colore 6 3 2 2 2 2 3" xfId="6571"/>
    <cellStyle name="20% - Colore 6 3 2 2 2 2 3 2" xfId="6572"/>
    <cellStyle name="20% - Colore 6 3 2 2 2 2 3 2 2" xfId="6573"/>
    <cellStyle name="20% - Colore 6 3 2 2 2 2 3 3" xfId="6574"/>
    <cellStyle name="20% - Colore 6 3 2 2 2 2 4" xfId="6575"/>
    <cellStyle name="20% - Colore 6 3 2 2 2 2 4 2" xfId="6576"/>
    <cellStyle name="20% - Colore 6 3 2 2 2 2 5" xfId="6577"/>
    <cellStyle name="20% - Colore 6 3 2 2 2 3" xfId="6578"/>
    <cellStyle name="20% - Colore 6 3 2 2 2 3 2" xfId="6579"/>
    <cellStyle name="20% - Colore 6 3 2 2 2 3 2 2" xfId="6580"/>
    <cellStyle name="20% - Colore 6 3 2 2 2 3 2 2 2" xfId="6581"/>
    <cellStyle name="20% - Colore 6 3 2 2 2 3 2 3" xfId="6582"/>
    <cellStyle name="20% - Colore 6 3 2 2 2 3 3" xfId="6583"/>
    <cellStyle name="20% - Colore 6 3 2 2 2 3 3 2" xfId="6584"/>
    <cellStyle name="20% - Colore 6 3 2 2 2 3 4" xfId="6585"/>
    <cellStyle name="20% - Colore 6 3 2 2 2 4" xfId="6586"/>
    <cellStyle name="20% - Colore 6 3 2 2 2 4 2" xfId="6587"/>
    <cellStyle name="20% - Colore 6 3 2 2 2 4 2 2" xfId="6588"/>
    <cellStyle name="20% - Colore 6 3 2 2 2 4 3" xfId="6589"/>
    <cellStyle name="20% - Colore 6 3 2 2 2 5" xfId="6590"/>
    <cellStyle name="20% - Colore 6 3 2 2 2 5 2" xfId="6591"/>
    <cellStyle name="20% - Colore 6 3 2 2 2 6" xfId="6592"/>
    <cellStyle name="20% - Colore 6 3 2 2 2 6 2" xfId="6593"/>
    <cellStyle name="20% - Colore 6 3 2 2 2 7" xfId="6594"/>
    <cellStyle name="20% - Colore 6 3 2 2 2 7 2" xfId="6595"/>
    <cellStyle name="20% - Colore 6 3 2 2 2 8" xfId="6596"/>
    <cellStyle name="20% - Colore 6 3 2 2 3" xfId="6597"/>
    <cellStyle name="20% - Colore 6 3 2 2 3 2" xfId="6598"/>
    <cellStyle name="20% - Colore 6 3 2 2 3 2 2" xfId="6599"/>
    <cellStyle name="20% - Colore 6 3 2 2 3 2 2 2" xfId="6600"/>
    <cellStyle name="20% - Colore 6 3 2 2 3 2 2 2 2" xfId="6601"/>
    <cellStyle name="20% - Colore 6 3 2 2 3 2 2 3" xfId="6602"/>
    <cellStyle name="20% - Colore 6 3 2 2 3 2 3" xfId="6603"/>
    <cellStyle name="20% - Colore 6 3 2 2 3 2 3 2" xfId="6604"/>
    <cellStyle name="20% - Colore 6 3 2 2 3 2 4" xfId="6605"/>
    <cellStyle name="20% - Colore 6 3 2 2 3 3" xfId="6606"/>
    <cellStyle name="20% - Colore 6 3 2 2 3 3 2" xfId="6607"/>
    <cellStyle name="20% - Colore 6 3 2 2 3 3 2 2" xfId="6608"/>
    <cellStyle name="20% - Colore 6 3 2 2 3 3 3" xfId="6609"/>
    <cellStyle name="20% - Colore 6 3 2 2 3 4" xfId="6610"/>
    <cellStyle name="20% - Colore 6 3 2 2 3 4 2" xfId="6611"/>
    <cellStyle name="20% - Colore 6 3 2 2 3 5" xfId="6612"/>
    <cellStyle name="20% - Colore 6 3 2 2 4" xfId="6613"/>
    <cellStyle name="20% - Colore 6 3 2 2 4 2" xfId="6614"/>
    <cellStyle name="20% - Colore 6 3 2 2 4 2 2" xfId="6615"/>
    <cellStyle name="20% - Colore 6 3 2 2 4 2 2 2" xfId="6616"/>
    <cellStyle name="20% - Colore 6 3 2 2 4 2 3" xfId="6617"/>
    <cellStyle name="20% - Colore 6 3 2 2 4 3" xfId="6618"/>
    <cellStyle name="20% - Colore 6 3 2 2 4 3 2" xfId="6619"/>
    <cellStyle name="20% - Colore 6 3 2 2 4 4" xfId="6620"/>
    <cellStyle name="20% - Colore 6 3 2 2 5" xfId="6621"/>
    <cellStyle name="20% - Colore 6 3 2 2 5 2" xfId="6622"/>
    <cellStyle name="20% - Colore 6 3 2 2 5 2 2" xfId="6623"/>
    <cellStyle name="20% - Colore 6 3 2 2 5 3" xfId="6624"/>
    <cellStyle name="20% - Colore 6 3 2 2 6" xfId="6625"/>
    <cellStyle name="20% - Colore 6 3 2 2 6 2" xfId="6626"/>
    <cellStyle name="20% - Colore 6 3 2 2 7" xfId="6627"/>
    <cellStyle name="20% - Colore 6 3 2 2 7 2" xfId="6628"/>
    <cellStyle name="20% - Colore 6 3 2 2 8" xfId="6629"/>
    <cellStyle name="20% - Colore 6 3 2 2 8 2" xfId="6630"/>
    <cellStyle name="20% - Colore 6 3 2 2 9" xfId="6631"/>
    <cellStyle name="20% - Colore 6 3 2 3" xfId="6632"/>
    <cellStyle name="20% - Colore 6 3 2 3 2" xfId="6633"/>
    <cellStyle name="20% - Colore 6 3 2 3 2 2" xfId="6634"/>
    <cellStyle name="20% - Colore 6 3 2 3 2 2 2" xfId="6635"/>
    <cellStyle name="20% - Colore 6 3 2 3 2 2 2 2" xfId="6636"/>
    <cellStyle name="20% - Colore 6 3 2 3 2 2 2 2 2" xfId="6637"/>
    <cellStyle name="20% - Colore 6 3 2 3 2 2 2 3" xfId="6638"/>
    <cellStyle name="20% - Colore 6 3 2 3 2 2 3" xfId="6639"/>
    <cellStyle name="20% - Colore 6 3 2 3 2 2 3 2" xfId="6640"/>
    <cellStyle name="20% - Colore 6 3 2 3 2 2 4" xfId="6641"/>
    <cellStyle name="20% - Colore 6 3 2 3 2 3" xfId="6642"/>
    <cellStyle name="20% - Colore 6 3 2 3 2 3 2" xfId="6643"/>
    <cellStyle name="20% - Colore 6 3 2 3 2 3 2 2" xfId="6644"/>
    <cellStyle name="20% - Colore 6 3 2 3 2 3 3" xfId="6645"/>
    <cellStyle name="20% - Colore 6 3 2 3 2 4" xfId="6646"/>
    <cellStyle name="20% - Colore 6 3 2 3 2 4 2" xfId="6647"/>
    <cellStyle name="20% - Colore 6 3 2 3 2 5" xfId="6648"/>
    <cellStyle name="20% - Colore 6 3 2 3 2 5 2" xfId="6649"/>
    <cellStyle name="20% - Colore 6 3 2 3 2 6" xfId="6650"/>
    <cellStyle name="20% - Colore 6 3 2 3 3" xfId="6651"/>
    <cellStyle name="20% - Colore 6 3 2 3 3 2" xfId="6652"/>
    <cellStyle name="20% - Colore 6 3 2 3 3 2 2" xfId="6653"/>
    <cellStyle name="20% - Colore 6 3 2 3 3 2 2 2" xfId="6654"/>
    <cellStyle name="20% - Colore 6 3 2 3 3 2 3" xfId="6655"/>
    <cellStyle name="20% - Colore 6 3 2 3 3 3" xfId="6656"/>
    <cellStyle name="20% - Colore 6 3 2 3 3 3 2" xfId="6657"/>
    <cellStyle name="20% - Colore 6 3 2 3 3 4" xfId="6658"/>
    <cellStyle name="20% - Colore 6 3 2 3 4" xfId="6659"/>
    <cellStyle name="20% - Colore 6 3 2 3 4 2" xfId="6660"/>
    <cellStyle name="20% - Colore 6 3 2 3 4 2 2" xfId="6661"/>
    <cellStyle name="20% - Colore 6 3 2 3 4 3" xfId="6662"/>
    <cellStyle name="20% - Colore 6 3 2 3 5" xfId="6663"/>
    <cellStyle name="20% - Colore 6 3 2 3 5 2" xfId="6664"/>
    <cellStyle name="20% - Colore 6 3 2 3 6" xfId="6665"/>
    <cellStyle name="20% - Colore 6 3 2 3 6 2" xfId="6666"/>
    <cellStyle name="20% - Colore 6 3 2 3 7" xfId="6667"/>
    <cellStyle name="20% - Colore 6 3 2 3 7 2" xfId="6668"/>
    <cellStyle name="20% - Colore 6 3 2 3 8" xfId="6669"/>
    <cellStyle name="20% - Colore 6 3 2 4" xfId="6670"/>
    <cellStyle name="20% - Colore 6 3 2 4 2" xfId="6671"/>
    <cellStyle name="20% - Colore 6 3 2 4 2 2" xfId="6672"/>
    <cellStyle name="20% - Colore 6 3 2 4 2 2 2" xfId="6673"/>
    <cellStyle name="20% - Colore 6 3 2 4 2 2 2 2" xfId="6674"/>
    <cellStyle name="20% - Colore 6 3 2 4 2 2 3" xfId="6675"/>
    <cellStyle name="20% - Colore 6 3 2 4 2 3" xfId="6676"/>
    <cellStyle name="20% - Colore 6 3 2 4 2 3 2" xfId="6677"/>
    <cellStyle name="20% - Colore 6 3 2 4 2 4" xfId="6678"/>
    <cellStyle name="20% - Colore 6 3 2 4 3" xfId="6679"/>
    <cellStyle name="20% - Colore 6 3 2 4 3 2" xfId="6680"/>
    <cellStyle name="20% - Colore 6 3 2 4 3 2 2" xfId="6681"/>
    <cellStyle name="20% - Colore 6 3 2 4 3 3" xfId="6682"/>
    <cellStyle name="20% - Colore 6 3 2 4 4" xfId="6683"/>
    <cellStyle name="20% - Colore 6 3 2 4 4 2" xfId="6684"/>
    <cellStyle name="20% - Colore 6 3 2 4 5" xfId="6685"/>
    <cellStyle name="20% - Colore 6 3 2 4 5 2" xfId="6686"/>
    <cellStyle name="20% - Colore 6 3 2 4 6" xfId="6687"/>
    <cellStyle name="20% - Colore 6 3 2 5" xfId="6688"/>
    <cellStyle name="20% - Colore 6 3 2 5 2" xfId="6689"/>
    <cellStyle name="20% - Colore 6 3 2 5 2 2" xfId="6690"/>
    <cellStyle name="20% - Colore 6 3 2 5 2 2 2" xfId="6691"/>
    <cellStyle name="20% - Colore 6 3 2 5 2 3" xfId="6692"/>
    <cellStyle name="20% - Colore 6 3 2 5 3" xfId="6693"/>
    <cellStyle name="20% - Colore 6 3 2 5 3 2" xfId="6694"/>
    <cellStyle name="20% - Colore 6 3 2 5 4" xfId="6695"/>
    <cellStyle name="20% - Colore 6 3 2 6" xfId="6696"/>
    <cellStyle name="20% - Colore 6 3 2 6 2" xfId="6697"/>
    <cellStyle name="20% - Colore 6 3 2 6 2 2" xfId="6698"/>
    <cellStyle name="20% - Colore 6 3 2 6 3" xfId="6699"/>
    <cellStyle name="20% - Colore 6 3 2 7" xfId="6700"/>
    <cellStyle name="20% - Colore 6 3 2 7 2" xfId="6701"/>
    <cellStyle name="20% - Colore 6 3 2 8" xfId="6702"/>
    <cellStyle name="20% - Colore 6 3 2 8 2" xfId="6703"/>
    <cellStyle name="20% - Colore 6 3 2 9" xfId="6704"/>
    <cellStyle name="20% - Colore 6 3 2 9 2" xfId="6705"/>
    <cellStyle name="20% - Colore 6 3 3" xfId="6706"/>
    <cellStyle name="20% - Colore 6 3 3 2" xfId="6707"/>
    <cellStyle name="20% - Colore 6 3 3 2 2" xfId="6708"/>
    <cellStyle name="20% - Colore 6 3 3 2 2 2" xfId="6709"/>
    <cellStyle name="20% - Colore 6 3 3 2 2 2 2" xfId="6710"/>
    <cellStyle name="20% - Colore 6 3 3 2 2 2 2 2" xfId="6711"/>
    <cellStyle name="20% - Colore 6 3 3 2 2 2 2 2 2" xfId="6712"/>
    <cellStyle name="20% - Colore 6 3 3 2 2 2 2 3" xfId="6713"/>
    <cellStyle name="20% - Colore 6 3 3 2 2 2 3" xfId="6714"/>
    <cellStyle name="20% - Colore 6 3 3 2 2 2 3 2" xfId="6715"/>
    <cellStyle name="20% - Colore 6 3 3 2 2 2 4" xfId="6716"/>
    <cellStyle name="20% - Colore 6 3 3 2 2 3" xfId="6717"/>
    <cellStyle name="20% - Colore 6 3 3 2 2 3 2" xfId="6718"/>
    <cellStyle name="20% - Colore 6 3 3 2 2 3 2 2" xfId="6719"/>
    <cellStyle name="20% - Colore 6 3 3 2 2 3 3" xfId="6720"/>
    <cellStyle name="20% - Colore 6 3 3 2 2 4" xfId="6721"/>
    <cellStyle name="20% - Colore 6 3 3 2 2 4 2" xfId="6722"/>
    <cellStyle name="20% - Colore 6 3 3 2 2 5" xfId="6723"/>
    <cellStyle name="20% - Colore 6 3 3 2 3" xfId="6724"/>
    <cellStyle name="20% - Colore 6 3 3 2 3 2" xfId="6725"/>
    <cellStyle name="20% - Colore 6 3 3 2 3 2 2" xfId="6726"/>
    <cellStyle name="20% - Colore 6 3 3 2 3 2 2 2" xfId="6727"/>
    <cellStyle name="20% - Colore 6 3 3 2 3 2 3" xfId="6728"/>
    <cellStyle name="20% - Colore 6 3 3 2 3 3" xfId="6729"/>
    <cellStyle name="20% - Colore 6 3 3 2 3 3 2" xfId="6730"/>
    <cellStyle name="20% - Colore 6 3 3 2 3 4" xfId="6731"/>
    <cellStyle name="20% - Colore 6 3 3 2 4" xfId="6732"/>
    <cellStyle name="20% - Colore 6 3 3 2 4 2" xfId="6733"/>
    <cellStyle name="20% - Colore 6 3 3 2 4 2 2" xfId="6734"/>
    <cellStyle name="20% - Colore 6 3 3 2 4 3" xfId="6735"/>
    <cellStyle name="20% - Colore 6 3 3 2 5" xfId="6736"/>
    <cellStyle name="20% - Colore 6 3 3 2 5 2" xfId="6737"/>
    <cellStyle name="20% - Colore 6 3 3 2 6" xfId="6738"/>
    <cellStyle name="20% - Colore 6 3 3 2 6 2" xfId="6739"/>
    <cellStyle name="20% - Colore 6 3 3 2 7" xfId="6740"/>
    <cellStyle name="20% - Colore 6 3 3 2 7 2" xfId="6741"/>
    <cellStyle name="20% - Colore 6 3 3 2 8" xfId="6742"/>
    <cellStyle name="20% - Colore 6 3 3 3" xfId="6743"/>
    <cellStyle name="20% - Colore 6 3 3 3 2" xfId="6744"/>
    <cellStyle name="20% - Colore 6 3 3 3 2 2" xfId="6745"/>
    <cellStyle name="20% - Colore 6 3 3 3 2 2 2" xfId="6746"/>
    <cellStyle name="20% - Colore 6 3 3 3 2 2 2 2" xfId="6747"/>
    <cellStyle name="20% - Colore 6 3 3 3 2 2 3" xfId="6748"/>
    <cellStyle name="20% - Colore 6 3 3 3 2 3" xfId="6749"/>
    <cellStyle name="20% - Colore 6 3 3 3 2 3 2" xfId="6750"/>
    <cellStyle name="20% - Colore 6 3 3 3 2 4" xfId="6751"/>
    <cellStyle name="20% - Colore 6 3 3 3 3" xfId="6752"/>
    <cellStyle name="20% - Colore 6 3 3 3 3 2" xfId="6753"/>
    <cellStyle name="20% - Colore 6 3 3 3 3 2 2" xfId="6754"/>
    <cellStyle name="20% - Colore 6 3 3 3 3 3" xfId="6755"/>
    <cellStyle name="20% - Colore 6 3 3 3 4" xfId="6756"/>
    <cellStyle name="20% - Colore 6 3 3 3 4 2" xfId="6757"/>
    <cellStyle name="20% - Colore 6 3 3 3 5" xfId="6758"/>
    <cellStyle name="20% - Colore 6 3 3 4" xfId="6759"/>
    <cellStyle name="20% - Colore 6 3 3 4 2" xfId="6760"/>
    <cellStyle name="20% - Colore 6 3 3 4 2 2" xfId="6761"/>
    <cellStyle name="20% - Colore 6 3 3 4 2 2 2" xfId="6762"/>
    <cellStyle name="20% - Colore 6 3 3 4 2 3" xfId="6763"/>
    <cellStyle name="20% - Colore 6 3 3 4 3" xfId="6764"/>
    <cellStyle name="20% - Colore 6 3 3 4 3 2" xfId="6765"/>
    <cellStyle name="20% - Colore 6 3 3 4 4" xfId="6766"/>
    <cellStyle name="20% - Colore 6 3 3 5" xfId="6767"/>
    <cellStyle name="20% - Colore 6 3 3 5 2" xfId="6768"/>
    <cellStyle name="20% - Colore 6 3 3 5 2 2" xfId="6769"/>
    <cellStyle name="20% - Colore 6 3 3 5 3" xfId="6770"/>
    <cellStyle name="20% - Colore 6 3 3 6" xfId="6771"/>
    <cellStyle name="20% - Colore 6 3 3 6 2" xfId="6772"/>
    <cellStyle name="20% - Colore 6 3 3 7" xfId="6773"/>
    <cellStyle name="20% - Colore 6 3 3 7 2" xfId="6774"/>
    <cellStyle name="20% - Colore 6 3 3 8" xfId="6775"/>
    <cellStyle name="20% - Colore 6 3 3 8 2" xfId="6776"/>
    <cellStyle name="20% - Colore 6 3 3 9" xfId="6777"/>
    <cellStyle name="20% - Colore 6 3 4" xfId="6778"/>
    <cellStyle name="20% - Colore 6 3 4 2" xfId="6779"/>
    <cellStyle name="20% - Colore 6 3 4 2 2" xfId="6780"/>
    <cellStyle name="20% - Colore 6 3 4 2 2 2" xfId="6781"/>
    <cellStyle name="20% - Colore 6 3 4 2 2 2 2" xfId="6782"/>
    <cellStyle name="20% - Colore 6 3 4 2 2 2 2 2" xfId="6783"/>
    <cellStyle name="20% - Colore 6 3 4 2 2 2 3" xfId="6784"/>
    <cellStyle name="20% - Colore 6 3 4 2 2 3" xfId="6785"/>
    <cellStyle name="20% - Colore 6 3 4 2 2 3 2" xfId="6786"/>
    <cellStyle name="20% - Colore 6 3 4 2 2 4" xfId="6787"/>
    <cellStyle name="20% - Colore 6 3 4 2 3" xfId="6788"/>
    <cellStyle name="20% - Colore 6 3 4 2 3 2" xfId="6789"/>
    <cellStyle name="20% - Colore 6 3 4 2 3 2 2" xfId="6790"/>
    <cellStyle name="20% - Colore 6 3 4 2 3 3" xfId="6791"/>
    <cellStyle name="20% - Colore 6 3 4 2 4" xfId="6792"/>
    <cellStyle name="20% - Colore 6 3 4 2 4 2" xfId="6793"/>
    <cellStyle name="20% - Colore 6 3 4 2 5" xfId="6794"/>
    <cellStyle name="20% - Colore 6 3 4 2 5 2" xfId="6795"/>
    <cellStyle name="20% - Colore 6 3 4 2 6" xfId="6796"/>
    <cellStyle name="20% - Colore 6 3 4 3" xfId="6797"/>
    <cellStyle name="20% - Colore 6 3 4 3 2" xfId="6798"/>
    <cellStyle name="20% - Colore 6 3 4 3 2 2" xfId="6799"/>
    <cellStyle name="20% - Colore 6 3 4 3 2 2 2" xfId="6800"/>
    <cellStyle name="20% - Colore 6 3 4 3 2 3" xfId="6801"/>
    <cellStyle name="20% - Colore 6 3 4 3 3" xfId="6802"/>
    <cellStyle name="20% - Colore 6 3 4 3 3 2" xfId="6803"/>
    <cellStyle name="20% - Colore 6 3 4 3 4" xfId="6804"/>
    <cellStyle name="20% - Colore 6 3 4 4" xfId="6805"/>
    <cellStyle name="20% - Colore 6 3 4 4 2" xfId="6806"/>
    <cellStyle name="20% - Colore 6 3 4 4 2 2" xfId="6807"/>
    <cellStyle name="20% - Colore 6 3 4 4 3" xfId="6808"/>
    <cellStyle name="20% - Colore 6 3 4 5" xfId="6809"/>
    <cellStyle name="20% - Colore 6 3 4 5 2" xfId="6810"/>
    <cellStyle name="20% - Colore 6 3 4 6" xfId="6811"/>
    <cellStyle name="20% - Colore 6 3 4 6 2" xfId="6812"/>
    <cellStyle name="20% - Colore 6 3 4 7" xfId="6813"/>
    <cellStyle name="20% - Colore 6 3 4 7 2" xfId="6814"/>
    <cellStyle name="20% - Colore 6 3 4 8" xfId="6815"/>
    <cellStyle name="20% - Colore 6 3 5" xfId="6816"/>
    <cellStyle name="20% - Colore 6 3 5 2" xfId="6817"/>
    <cellStyle name="20% - Colore 6 3 5 2 2" xfId="6818"/>
    <cellStyle name="20% - Colore 6 3 5 2 2 2" xfId="6819"/>
    <cellStyle name="20% - Colore 6 3 5 2 2 2 2" xfId="6820"/>
    <cellStyle name="20% - Colore 6 3 5 2 2 3" xfId="6821"/>
    <cellStyle name="20% - Colore 6 3 5 2 3" xfId="6822"/>
    <cellStyle name="20% - Colore 6 3 5 2 3 2" xfId="6823"/>
    <cellStyle name="20% - Colore 6 3 5 2 4" xfId="6824"/>
    <cellStyle name="20% - Colore 6 3 5 3" xfId="6825"/>
    <cellStyle name="20% - Colore 6 3 5 3 2" xfId="6826"/>
    <cellStyle name="20% - Colore 6 3 5 3 2 2" xfId="6827"/>
    <cellStyle name="20% - Colore 6 3 5 3 3" xfId="6828"/>
    <cellStyle name="20% - Colore 6 3 5 4" xfId="6829"/>
    <cellStyle name="20% - Colore 6 3 5 4 2" xfId="6830"/>
    <cellStyle name="20% - Colore 6 3 5 5" xfId="6831"/>
    <cellStyle name="20% - Colore 6 3 5 5 2" xfId="6832"/>
    <cellStyle name="20% - Colore 6 3 5 6" xfId="6833"/>
    <cellStyle name="20% - Colore 6 3 6" xfId="6834"/>
    <cellStyle name="20% - Colore 6 3 6 2" xfId="6835"/>
    <cellStyle name="20% - Colore 6 3 6 2 2" xfId="6836"/>
    <cellStyle name="20% - Colore 6 3 6 2 2 2" xfId="6837"/>
    <cellStyle name="20% - Colore 6 3 6 2 3" xfId="6838"/>
    <cellStyle name="20% - Colore 6 3 6 3" xfId="6839"/>
    <cellStyle name="20% - Colore 6 3 6 3 2" xfId="6840"/>
    <cellStyle name="20% - Colore 6 3 6 4" xfId="6841"/>
    <cellStyle name="20% - Colore 6 3 7" xfId="6842"/>
    <cellStyle name="20% - Colore 6 3 7 2" xfId="6843"/>
    <cellStyle name="20% - Colore 6 3 7 2 2" xfId="6844"/>
    <cellStyle name="20% - Colore 6 3 7 3" xfId="6845"/>
    <cellStyle name="20% - Colore 6 3 8" xfId="6846"/>
    <cellStyle name="20% - Colore 6 3 8 2" xfId="6847"/>
    <cellStyle name="20% - Colore 6 3 9" xfId="6848"/>
    <cellStyle name="20% - Colore 6 3 9 2" xfId="6849"/>
    <cellStyle name="20% - Colore 6 4" xfId="6850"/>
    <cellStyle name="20% - Colore 6 4 10" xfId="6851"/>
    <cellStyle name="20% - Colore 6 4 2" xfId="6852"/>
    <cellStyle name="20% - Colore 6 4 2 2" xfId="6853"/>
    <cellStyle name="20% - Colore 6 4 2 2 2" xfId="6854"/>
    <cellStyle name="20% - Colore 6 4 2 2 2 2" xfId="6855"/>
    <cellStyle name="20% - Colore 6 4 2 2 2 2 2" xfId="6856"/>
    <cellStyle name="20% - Colore 6 4 2 2 2 2 2 2" xfId="6857"/>
    <cellStyle name="20% - Colore 6 4 2 2 2 2 2 2 2" xfId="6858"/>
    <cellStyle name="20% - Colore 6 4 2 2 2 2 2 3" xfId="6859"/>
    <cellStyle name="20% - Colore 6 4 2 2 2 2 3" xfId="6860"/>
    <cellStyle name="20% - Colore 6 4 2 2 2 2 3 2" xfId="6861"/>
    <cellStyle name="20% - Colore 6 4 2 2 2 2 4" xfId="6862"/>
    <cellStyle name="20% - Colore 6 4 2 2 2 3" xfId="6863"/>
    <cellStyle name="20% - Colore 6 4 2 2 2 3 2" xfId="6864"/>
    <cellStyle name="20% - Colore 6 4 2 2 2 3 2 2" xfId="6865"/>
    <cellStyle name="20% - Colore 6 4 2 2 2 3 3" xfId="6866"/>
    <cellStyle name="20% - Colore 6 4 2 2 2 4" xfId="6867"/>
    <cellStyle name="20% - Colore 6 4 2 2 2 4 2" xfId="6868"/>
    <cellStyle name="20% - Colore 6 4 2 2 2 5" xfId="6869"/>
    <cellStyle name="20% - Colore 6 4 2 2 3" xfId="6870"/>
    <cellStyle name="20% - Colore 6 4 2 2 3 2" xfId="6871"/>
    <cellStyle name="20% - Colore 6 4 2 2 3 2 2" xfId="6872"/>
    <cellStyle name="20% - Colore 6 4 2 2 3 2 2 2" xfId="6873"/>
    <cellStyle name="20% - Colore 6 4 2 2 3 2 3" xfId="6874"/>
    <cellStyle name="20% - Colore 6 4 2 2 3 3" xfId="6875"/>
    <cellStyle name="20% - Colore 6 4 2 2 3 3 2" xfId="6876"/>
    <cellStyle name="20% - Colore 6 4 2 2 3 4" xfId="6877"/>
    <cellStyle name="20% - Colore 6 4 2 2 4" xfId="6878"/>
    <cellStyle name="20% - Colore 6 4 2 2 4 2" xfId="6879"/>
    <cellStyle name="20% - Colore 6 4 2 2 4 2 2" xfId="6880"/>
    <cellStyle name="20% - Colore 6 4 2 2 4 3" xfId="6881"/>
    <cellStyle name="20% - Colore 6 4 2 2 5" xfId="6882"/>
    <cellStyle name="20% - Colore 6 4 2 2 5 2" xfId="6883"/>
    <cellStyle name="20% - Colore 6 4 2 2 6" xfId="6884"/>
    <cellStyle name="20% - Colore 6 4 2 2 6 2" xfId="6885"/>
    <cellStyle name="20% - Colore 6 4 2 2 7" xfId="6886"/>
    <cellStyle name="20% - Colore 6 4 2 2 7 2" xfId="6887"/>
    <cellStyle name="20% - Colore 6 4 2 2 8" xfId="6888"/>
    <cellStyle name="20% - Colore 6 4 2 3" xfId="6889"/>
    <cellStyle name="20% - Colore 6 4 2 3 2" xfId="6890"/>
    <cellStyle name="20% - Colore 6 4 2 3 2 2" xfId="6891"/>
    <cellStyle name="20% - Colore 6 4 2 3 2 2 2" xfId="6892"/>
    <cellStyle name="20% - Colore 6 4 2 3 2 2 2 2" xfId="6893"/>
    <cellStyle name="20% - Colore 6 4 2 3 2 2 3" xfId="6894"/>
    <cellStyle name="20% - Colore 6 4 2 3 2 3" xfId="6895"/>
    <cellStyle name="20% - Colore 6 4 2 3 2 3 2" xfId="6896"/>
    <cellStyle name="20% - Colore 6 4 2 3 2 4" xfId="6897"/>
    <cellStyle name="20% - Colore 6 4 2 3 3" xfId="6898"/>
    <cellStyle name="20% - Colore 6 4 2 3 3 2" xfId="6899"/>
    <cellStyle name="20% - Colore 6 4 2 3 3 2 2" xfId="6900"/>
    <cellStyle name="20% - Colore 6 4 2 3 3 3" xfId="6901"/>
    <cellStyle name="20% - Colore 6 4 2 3 4" xfId="6902"/>
    <cellStyle name="20% - Colore 6 4 2 3 4 2" xfId="6903"/>
    <cellStyle name="20% - Colore 6 4 2 3 5" xfId="6904"/>
    <cellStyle name="20% - Colore 6 4 2 4" xfId="6905"/>
    <cellStyle name="20% - Colore 6 4 2 4 2" xfId="6906"/>
    <cellStyle name="20% - Colore 6 4 2 4 2 2" xfId="6907"/>
    <cellStyle name="20% - Colore 6 4 2 4 2 2 2" xfId="6908"/>
    <cellStyle name="20% - Colore 6 4 2 4 2 3" xfId="6909"/>
    <cellStyle name="20% - Colore 6 4 2 4 3" xfId="6910"/>
    <cellStyle name="20% - Colore 6 4 2 4 3 2" xfId="6911"/>
    <cellStyle name="20% - Colore 6 4 2 4 4" xfId="6912"/>
    <cellStyle name="20% - Colore 6 4 2 5" xfId="6913"/>
    <cellStyle name="20% - Colore 6 4 2 5 2" xfId="6914"/>
    <cellStyle name="20% - Colore 6 4 2 5 2 2" xfId="6915"/>
    <cellStyle name="20% - Colore 6 4 2 5 3" xfId="6916"/>
    <cellStyle name="20% - Colore 6 4 2 6" xfId="6917"/>
    <cellStyle name="20% - Colore 6 4 2 6 2" xfId="6918"/>
    <cellStyle name="20% - Colore 6 4 2 7" xfId="6919"/>
    <cellStyle name="20% - Colore 6 4 2 7 2" xfId="6920"/>
    <cellStyle name="20% - Colore 6 4 2 8" xfId="6921"/>
    <cellStyle name="20% - Colore 6 4 2 8 2" xfId="6922"/>
    <cellStyle name="20% - Colore 6 4 2 9" xfId="6923"/>
    <cellStyle name="20% - Colore 6 4 3" xfId="6924"/>
    <cellStyle name="20% - Colore 6 4 3 2" xfId="6925"/>
    <cellStyle name="20% - Colore 6 4 3 2 2" xfId="6926"/>
    <cellStyle name="20% - Colore 6 4 3 2 2 2" xfId="6927"/>
    <cellStyle name="20% - Colore 6 4 3 2 2 2 2" xfId="6928"/>
    <cellStyle name="20% - Colore 6 4 3 2 2 2 2 2" xfId="6929"/>
    <cellStyle name="20% - Colore 6 4 3 2 2 2 3" xfId="6930"/>
    <cellStyle name="20% - Colore 6 4 3 2 2 3" xfId="6931"/>
    <cellStyle name="20% - Colore 6 4 3 2 2 3 2" xfId="6932"/>
    <cellStyle name="20% - Colore 6 4 3 2 2 4" xfId="6933"/>
    <cellStyle name="20% - Colore 6 4 3 2 3" xfId="6934"/>
    <cellStyle name="20% - Colore 6 4 3 2 3 2" xfId="6935"/>
    <cellStyle name="20% - Colore 6 4 3 2 3 2 2" xfId="6936"/>
    <cellStyle name="20% - Colore 6 4 3 2 3 3" xfId="6937"/>
    <cellStyle name="20% - Colore 6 4 3 2 4" xfId="6938"/>
    <cellStyle name="20% - Colore 6 4 3 2 4 2" xfId="6939"/>
    <cellStyle name="20% - Colore 6 4 3 2 5" xfId="6940"/>
    <cellStyle name="20% - Colore 6 4 3 2 5 2" xfId="6941"/>
    <cellStyle name="20% - Colore 6 4 3 2 6" xfId="6942"/>
    <cellStyle name="20% - Colore 6 4 3 3" xfId="6943"/>
    <cellStyle name="20% - Colore 6 4 3 3 2" xfId="6944"/>
    <cellStyle name="20% - Colore 6 4 3 3 2 2" xfId="6945"/>
    <cellStyle name="20% - Colore 6 4 3 3 2 2 2" xfId="6946"/>
    <cellStyle name="20% - Colore 6 4 3 3 2 3" xfId="6947"/>
    <cellStyle name="20% - Colore 6 4 3 3 3" xfId="6948"/>
    <cellStyle name="20% - Colore 6 4 3 3 3 2" xfId="6949"/>
    <cellStyle name="20% - Colore 6 4 3 3 4" xfId="6950"/>
    <cellStyle name="20% - Colore 6 4 3 4" xfId="6951"/>
    <cellStyle name="20% - Colore 6 4 3 4 2" xfId="6952"/>
    <cellStyle name="20% - Colore 6 4 3 4 2 2" xfId="6953"/>
    <cellStyle name="20% - Colore 6 4 3 4 3" xfId="6954"/>
    <cellStyle name="20% - Colore 6 4 3 5" xfId="6955"/>
    <cellStyle name="20% - Colore 6 4 3 5 2" xfId="6956"/>
    <cellStyle name="20% - Colore 6 4 3 6" xfId="6957"/>
    <cellStyle name="20% - Colore 6 4 3 6 2" xfId="6958"/>
    <cellStyle name="20% - Colore 6 4 3 7" xfId="6959"/>
    <cellStyle name="20% - Colore 6 4 3 7 2" xfId="6960"/>
    <cellStyle name="20% - Colore 6 4 3 8" xfId="6961"/>
    <cellStyle name="20% - Colore 6 4 4" xfId="6962"/>
    <cellStyle name="20% - Colore 6 4 4 2" xfId="6963"/>
    <cellStyle name="20% - Colore 6 4 4 2 2" xfId="6964"/>
    <cellStyle name="20% - Colore 6 4 4 2 2 2" xfId="6965"/>
    <cellStyle name="20% - Colore 6 4 4 2 2 2 2" xfId="6966"/>
    <cellStyle name="20% - Colore 6 4 4 2 2 3" xfId="6967"/>
    <cellStyle name="20% - Colore 6 4 4 2 3" xfId="6968"/>
    <cellStyle name="20% - Colore 6 4 4 2 3 2" xfId="6969"/>
    <cellStyle name="20% - Colore 6 4 4 2 4" xfId="6970"/>
    <cellStyle name="20% - Colore 6 4 4 3" xfId="6971"/>
    <cellStyle name="20% - Colore 6 4 4 3 2" xfId="6972"/>
    <cellStyle name="20% - Colore 6 4 4 3 2 2" xfId="6973"/>
    <cellStyle name="20% - Colore 6 4 4 3 3" xfId="6974"/>
    <cellStyle name="20% - Colore 6 4 4 4" xfId="6975"/>
    <cellStyle name="20% - Colore 6 4 4 4 2" xfId="6976"/>
    <cellStyle name="20% - Colore 6 4 4 5" xfId="6977"/>
    <cellStyle name="20% - Colore 6 4 4 5 2" xfId="6978"/>
    <cellStyle name="20% - Colore 6 4 4 6" xfId="6979"/>
    <cellStyle name="20% - Colore 6 4 5" xfId="6980"/>
    <cellStyle name="20% - Colore 6 4 5 2" xfId="6981"/>
    <cellStyle name="20% - Colore 6 4 5 2 2" xfId="6982"/>
    <cellStyle name="20% - Colore 6 4 5 2 2 2" xfId="6983"/>
    <cellStyle name="20% - Colore 6 4 5 2 3" xfId="6984"/>
    <cellStyle name="20% - Colore 6 4 5 3" xfId="6985"/>
    <cellStyle name="20% - Colore 6 4 5 3 2" xfId="6986"/>
    <cellStyle name="20% - Colore 6 4 5 4" xfId="6987"/>
    <cellStyle name="20% - Colore 6 4 6" xfId="6988"/>
    <cellStyle name="20% - Colore 6 4 6 2" xfId="6989"/>
    <cellStyle name="20% - Colore 6 4 6 2 2" xfId="6990"/>
    <cellStyle name="20% - Colore 6 4 6 3" xfId="6991"/>
    <cellStyle name="20% - Colore 6 4 7" xfId="6992"/>
    <cellStyle name="20% - Colore 6 4 7 2" xfId="6993"/>
    <cellStyle name="20% - Colore 6 4 8" xfId="6994"/>
    <cellStyle name="20% - Colore 6 4 8 2" xfId="6995"/>
    <cellStyle name="20% - Colore 6 4 9" xfId="6996"/>
    <cellStyle name="20% - Colore 6 4 9 2" xfId="6997"/>
    <cellStyle name="20% - Colore 6 5" xfId="6998"/>
    <cellStyle name="20% - Colore 6 5 2" xfId="6999"/>
    <cellStyle name="20% - Colore 6 5 2 2" xfId="7000"/>
    <cellStyle name="20% - Colore 6 5 2 2 2" xfId="7001"/>
    <cellStyle name="20% - Colore 6 5 2 2 2 2" xfId="7002"/>
    <cellStyle name="20% - Colore 6 5 2 2 2 2 2" xfId="7003"/>
    <cellStyle name="20% - Colore 6 5 2 2 2 2 2 2" xfId="7004"/>
    <cellStyle name="20% - Colore 6 5 2 2 2 2 3" xfId="7005"/>
    <cellStyle name="20% - Colore 6 5 2 2 2 3" xfId="7006"/>
    <cellStyle name="20% - Colore 6 5 2 2 2 3 2" xfId="7007"/>
    <cellStyle name="20% - Colore 6 5 2 2 2 4" xfId="7008"/>
    <cellStyle name="20% - Colore 6 5 2 2 3" xfId="7009"/>
    <cellStyle name="20% - Colore 6 5 2 2 3 2" xfId="7010"/>
    <cellStyle name="20% - Colore 6 5 2 2 3 2 2" xfId="7011"/>
    <cellStyle name="20% - Colore 6 5 2 2 3 3" xfId="7012"/>
    <cellStyle name="20% - Colore 6 5 2 2 4" xfId="7013"/>
    <cellStyle name="20% - Colore 6 5 2 2 4 2" xfId="7014"/>
    <cellStyle name="20% - Colore 6 5 2 2 5" xfId="7015"/>
    <cellStyle name="20% - Colore 6 5 2 3" xfId="7016"/>
    <cellStyle name="20% - Colore 6 5 2 3 2" xfId="7017"/>
    <cellStyle name="20% - Colore 6 5 2 3 2 2" xfId="7018"/>
    <cellStyle name="20% - Colore 6 5 2 3 2 2 2" xfId="7019"/>
    <cellStyle name="20% - Colore 6 5 2 3 2 3" xfId="7020"/>
    <cellStyle name="20% - Colore 6 5 2 3 3" xfId="7021"/>
    <cellStyle name="20% - Colore 6 5 2 3 3 2" xfId="7022"/>
    <cellStyle name="20% - Colore 6 5 2 3 4" xfId="7023"/>
    <cellStyle name="20% - Colore 6 5 2 4" xfId="7024"/>
    <cellStyle name="20% - Colore 6 5 2 4 2" xfId="7025"/>
    <cellStyle name="20% - Colore 6 5 2 4 2 2" xfId="7026"/>
    <cellStyle name="20% - Colore 6 5 2 4 3" xfId="7027"/>
    <cellStyle name="20% - Colore 6 5 2 5" xfId="7028"/>
    <cellStyle name="20% - Colore 6 5 2 5 2" xfId="7029"/>
    <cellStyle name="20% - Colore 6 5 2 6" xfId="7030"/>
    <cellStyle name="20% - Colore 6 5 2 6 2" xfId="7031"/>
    <cellStyle name="20% - Colore 6 5 2 7" xfId="7032"/>
    <cellStyle name="20% - Colore 6 5 2 7 2" xfId="7033"/>
    <cellStyle name="20% - Colore 6 5 2 8" xfId="7034"/>
    <cellStyle name="20% - Colore 6 5 3" xfId="7035"/>
    <cellStyle name="20% - Colore 6 5 3 2" xfId="7036"/>
    <cellStyle name="20% - Colore 6 5 3 2 2" xfId="7037"/>
    <cellStyle name="20% - Colore 6 5 3 2 2 2" xfId="7038"/>
    <cellStyle name="20% - Colore 6 5 3 2 2 2 2" xfId="7039"/>
    <cellStyle name="20% - Colore 6 5 3 2 2 3" xfId="7040"/>
    <cellStyle name="20% - Colore 6 5 3 2 3" xfId="7041"/>
    <cellStyle name="20% - Colore 6 5 3 2 3 2" xfId="7042"/>
    <cellStyle name="20% - Colore 6 5 3 2 4" xfId="7043"/>
    <cellStyle name="20% - Colore 6 5 3 3" xfId="7044"/>
    <cellStyle name="20% - Colore 6 5 3 3 2" xfId="7045"/>
    <cellStyle name="20% - Colore 6 5 3 3 2 2" xfId="7046"/>
    <cellStyle name="20% - Colore 6 5 3 3 3" xfId="7047"/>
    <cellStyle name="20% - Colore 6 5 3 4" xfId="7048"/>
    <cellStyle name="20% - Colore 6 5 3 4 2" xfId="7049"/>
    <cellStyle name="20% - Colore 6 5 3 5" xfId="7050"/>
    <cellStyle name="20% - Colore 6 5 4" xfId="7051"/>
    <cellStyle name="20% - Colore 6 5 4 2" xfId="7052"/>
    <cellStyle name="20% - Colore 6 5 4 2 2" xfId="7053"/>
    <cellStyle name="20% - Colore 6 5 4 2 2 2" xfId="7054"/>
    <cellStyle name="20% - Colore 6 5 4 2 3" xfId="7055"/>
    <cellStyle name="20% - Colore 6 5 4 3" xfId="7056"/>
    <cellStyle name="20% - Colore 6 5 4 3 2" xfId="7057"/>
    <cellStyle name="20% - Colore 6 5 4 4" xfId="7058"/>
    <cellStyle name="20% - Colore 6 5 5" xfId="7059"/>
    <cellStyle name="20% - Colore 6 5 5 2" xfId="7060"/>
    <cellStyle name="20% - Colore 6 5 5 2 2" xfId="7061"/>
    <cellStyle name="20% - Colore 6 5 5 3" xfId="7062"/>
    <cellStyle name="20% - Colore 6 5 6" xfId="7063"/>
    <cellStyle name="20% - Colore 6 5 6 2" xfId="7064"/>
    <cellStyle name="20% - Colore 6 5 7" xfId="7065"/>
    <cellStyle name="20% - Colore 6 5 7 2" xfId="7066"/>
    <cellStyle name="20% - Colore 6 5 8" xfId="7067"/>
    <cellStyle name="20% - Colore 6 5 8 2" xfId="7068"/>
    <cellStyle name="20% - Colore 6 5 9" xfId="7069"/>
    <cellStyle name="20% - Colore 6 6" xfId="7070"/>
    <cellStyle name="20% - Colore 6 6 2" xfId="7071"/>
    <cellStyle name="20% - Colore 6 6 2 2" xfId="7072"/>
    <cellStyle name="20% - Colore 6 6 2 2 2" xfId="7073"/>
    <cellStyle name="20% - Colore 6 6 2 2 2 2" xfId="7074"/>
    <cellStyle name="20% - Colore 6 6 2 2 2 2 2" xfId="7075"/>
    <cellStyle name="20% - Colore 6 6 2 2 2 3" xfId="7076"/>
    <cellStyle name="20% - Colore 6 6 2 2 3" xfId="7077"/>
    <cellStyle name="20% - Colore 6 6 2 2 3 2" xfId="7078"/>
    <cellStyle name="20% - Colore 6 6 2 2 4" xfId="7079"/>
    <cellStyle name="20% - Colore 6 6 2 3" xfId="7080"/>
    <cellStyle name="20% - Colore 6 6 2 3 2" xfId="7081"/>
    <cellStyle name="20% - Colore 6 6 2 3 2 2" xfId="7082"/>
    <cellStyle name="20% - Colore 6 6 2 3 3" xfId="7083"/>
    <cellStyle name="20% - Colore 6 6 2 4" xfId="7084"/>
    <cellStyle name="20% - Colore 6 6 2 4 2" xfId="7085"/>
    <cellStyle name="20% - Colore 6 6 2 5" xfId="7086"/>
    <cellStyle name="20% - Colore 6 6 2 5 2" xfId="7087"/>
    <cellStyle name="20% - Colore 6 6 2 6" xfId="7088"/>
    <cellStyle name="20% - Colore 6 6 3" xfId="7089"/>
    <cellStyle name="20% - Colore 6 6 3 2" xfId="7090"/>
    <cellStyle name="20% - Colore 6 6 3 2 2" xfId="7091"/>
    <cellStyle name="20% - Colore 6 6 3 2 2 2" xfId="7092"/>
    <cellStyle name="20% - Colore 6 6 3 2 3" xfId="7093"/>
    <cellStyle name="20% - Colore 6 6 3 3" xfId="7094"/>
    <cellStyle name="20% - Colore 6 6 3 3 2" xfId="7095"/>
    <cellStyle name="20% - Colore 6 6 3 4" xfId="7096"/>
    <cellStyle name="20% - Colore 6 6 4" xfId="7097"/>
    <cellStyle name="20% - Colore 6 6 4 2" xfId="7098"/>
    <cellStyle name="20% - Colore 6 6 4 2 2" xfId="7099"/>
    <cellStyle name="20% - Colore 6 6 4 3" xfId="7100"/>
    <cellStyle name="20% - Colore 6 6 5" xfId="7101"/>
    <cellStyle name="20% - Colore 6 6 5 2" xfId="7102"/>
    <cellStyle name="20% - Colore 6 6 6" xfId="7103"/>
    <cellStyle name="20% - Colore 6 6 6 2" xfId="7104"/>
    <cellStyle name="20% - Colore 6 6 7" xfId="7105"/>
    <cellStyle name="20% - Colore 6 6 7 2" xfId="7106"/>
    <cellStyle name="20% - Colore 6 6 8" xfId="7107"/>
    <cellStyle name="20% - Colore 6 7" xfId="7108"/>
    <cellStyle name="20% - Colore 6 7 2" xfId="7109"/>
    <cellStyle name="20% - Colore 6 7 2 2" xfId="7110"/>
    <cellStyle name="20% - Colore 6 7 2 2 2" xfId="7111"/>
    <cellStyle name="20% - Colore 6 7 2 2 2 2" xfId="7112"/>
    <cellStyle name="20% - Colore 6 7 2 2 3" xfId="7113"/>
    <cellStyle name="20% - Colore 6 7 2 3" xfId="7114"/>
    <cellStyle name="20% - Colore 6 7 2 3 2" xfId="7115"/>
    <cellStyle name="20% - Colore 6 7 2 4" xfId="7116"/>
    <cellStyle name="20% - Colore 6 7 3" xfId="7117"/>
    <cellStyle name="20% - Colore 6 7 3 2" xfId="7118"/>
    <cellStyle name="20% - Colore 6 7 3 2 2" xfId="7119"/>
    <cellStyle name="20% - Colore 6 7 3 3" xfId="7120"/>
    <cellStyle name="20% - Colore 6 7 4" xfId="7121"/>
    <cellStyle name="20% - Colore 6 7 4 2" xfId="7122"/>
    <cellStyle name="20% - Colore 6 7 5" xfId="7123"/>
    <cellStyle name="20% - Colore 6 7 5 2" xfId="7124"/>
    <cellStyle name="20% - Colore 6 7 6" xfId="7125"/>
    <cellStyle name="20% - Colore 6 8" xfId="7126"/>
    <cellStyle name="20% - Colore 6 8 2" xfId="7127"/>
    <cellStyle name="20% - Colore 6 8 2 2" xfId="7128"/>
    <cellStyle name="20% - Colore 6 8 2 2 2" xfId="7129"/>
    <cellStyle name="20% - Colore 6 8 2 3" xfId="7130"/>
    <cellStyle name="20% - Colore 6 8 3" xfId="7131"/>
    <cellStyle name="20% - Colore 6 8 3 2" xfId="7132"/>
    <cellStyle name="20% - Colore 6 8 4" xfId="7133"/>
    <cellStyle name="20% - Colore 6 9" xfId="7134"/>
    <cellStyle name="20% - Colore 6 9 2" xfId="7135"/>
    <cellStyle name="20% - Colore 6 9 2 2" xfId="7136"/>
    <cellStyle name="20% - Colore 6 9 3" xfId="7137"/>
    <cellStyle name="20% - Énfasis1" xfId="30702"/>
    <cellStyle name="20% - Énfasis2" xfId="30703"/>
    <cellStyle name="20% - Énfasis3" xfId="30704"/>
    <cellStyle name="20% - Énfasis4" xfId="30705"/>
    <cellStyle name="20% - Énfasis5" xfId="30706"/>
    <cellStyle name="20% - Énfasis6" xfId="30707"/>
    <cellStyle name="40% - Accent1 2" xfId="7138"/>
    <cellStyle name="40% - Accent1 2 2" xfId="29972"/>
    <cellStyle name="40% - Accent2 2" xfId="7139"/>
    <cellStyle name="40% - Accent2 2 2" xfId="29973"/>
    <cellStyle name="40% - Accent3 2" xfId="7140"/>
    <cellStyle name="40% - Accent3 2 2" xfId="29974"/>
    <cellStyle name="40% - Accent4 2" xfId="7141"/>
    <cellStyle name="40% - Accent4 2 2" xfId="29975"/>
    <cellStyle name="40% - Accent5 2" xfId="7142"/>
    <cellStyle name="40% - Accent5 2 2" xfId="29976"/>
    <cellStyle name="40% - Accent6 2" xfId="7143"/>
    <cellStyle name="40% - Accent6 2 2" xfId="29977"/>
    <cellStyle name="40% - Colore 1 10" xfId="7144"/>
    <cellStyle name="40% - Colore 1 10 2" xfId="7145"/>
    <cellStyle name="40% - Colore 1 11" xfId="7146"/>
    <cellStyle name="40% - Colore 1 11 2" xfId="7147"/>
    <cellStyle name="40% - Colore 1 12" xfId="7148"/>
    <cellStyle name="40% - Colore 1 12 2" xfId="7149"/>
    <cellStyle name="40% - Colore 1 13" xfId="7150"/>
    <cellStyle name="40% - Colore 1 14" xfId="7151"/>
    <cellStyle name="40% - Colore 1 2" xfId="7152"/>
    <cellStyle name="40% - Colore 1 2 10" xfId="7153"/>
    <cellStyle name="40% - Colore 1 2 10 2" xfId="7154"/>
    <cellStyle name="40% - Colore 1 2 11" xfId="7155"/>
    <cellStyle name="40% - Colore 1 2 11 2" xfId="7156"/>
    <cellStyle name="40% - Colore 1 2 12" xfId="7157"/>
    <cellStyle name="40% - Colore 1 2 13" xfId="7158"/>
    <cellStyle name="40% - Colore 1 2 14" xfId="7159"/>
    <cellStyle name="40% - Colore 1 2 2" xfId="7160"/>
    <cellStyle name="40% - Colore 1 2 2 10" xfId="7161"/>
    <cellStyle name="40% - Colore 1 2 2 10 2" xfId="7162"/>
    <cellStyle name="40% - Colore 1 2 2 11" xfId="7163"/>
    <cellStyle name="40% - Colore 1 2 2 2" xfId="7164"/>
    <cellStyle name="40% - Colore 1 2 2 2 10" xfId="7165"/>
    <cellStyle name="40% - Colore 1 2 2 2 2" xfId="7166"/>
    <cellStyle name="40% - Colore 1 2 2 2 2 2" xfId="7167"/>
    <cellStyle name="40% - Colore 1 2 2 2 2 2 2" xfId="7168"/>
    <cellStyle name="40% - Colore 1 2 2 2 2 2 2 2" xfId="7169"/>
    <cellStyle name="40% - Colore 1 2 2 2 2 2 2 2 2" xfId="7170"/>
    <cellStyle name="40% - Colore 1 2 2 2 2 2 2 2 2 2" xfId="7171"/>
    <cellStyle name="40% - Colore 1 2 2 2 2 2 2 2 2 2 2" xfId="7172"/>
    <cellStyle name="40% - Colore 1 2 2 2 2 2 2 2 2 3" xfId="7173"/>
    <cellStyle name="40% - Colore 1 2 2 2 2 2 2 2 3" xfId="7174"/>
    <cellStyle name="40% - Colore 1 2 2 2 2 2 2 2 3 2" xfId="7175"/>
    <cellStyle name="40% - Colore 1 2 2 2 2 2 2 2 4" xfId="7176"/>
    <cellStyle name="40% - Colore 1 2 2 2 2 2 2 3" xfId="7177"/>
    <cellStyle name="40% - Colore 1 2 2 2 2 2 2 3 2" xfId="7178"/>
    <cellStyle name="40% - Colore 1 2 2 2 2 2 2 3 2 2" xfId="7179"/>
    <cellStyle name="40% - Colore 1 2 2 2 2 2 2 3 3" xfId="7180"/>
    <cellStyle name="40% - Colore 1 2 2 2 2 2 2 4" xfId="7181"/>
    <cellStyle name="40% - Colore 1 2 2 2 2 2 2 4 2" xfId="7182"/>
    <cellStyle name="40% - Colore 1 2 2 2 2 2 2 5" xfId="7183"/>
    <cellStyle name="40% - Colore 1 2 2 2 2 2 3" xfId="7184"/>
    <cellStyle name="40% - Colore 1 2 2 2 2 2 3 2" xfId="7185"/>
    <cellStyle name="40% - Colore 1 2 2 2 2 2 3 2 2" xfId="7186"/>
    <cellStyle name="40% - Colore 1 2 2 2 2 2 3 2 2 2" xfId="7187"/>
    <cellStyle name="40% - Colore 1 2 2 2 2 2 3 2 3" xfId="7188"/>
    <cellStyle name="40% - Colore 1 2 2 2 2 2 3 3" xfId="7189"/>
    <cellStyle name="40% - Colore 1 2 2 2 2 2 3 3 2" xfId="7190"/>
    <cellStyle name="40% - Colore 1 2 2 2 2 2 3 4" xfId="7191"/>
    <cellStyle name="40% - Colore 1 2 2 2 2 2 4" xfId="7192"/>
    <cellStyle name="40% - Colore 1 2 2 2 2 2 4 2" xfId="7193"/>
    <cellStyle name="40% - Colore 1 2 2 2 2 2 4 2 2" xfId="7194"/>
    <cellStyle name="40% - Colore 1 2 2 2 2 2 4 3" xfId="7195"/>
    <cellStyle name="40% - Colore 1 2 2 2 2 2 5" xfId="7196"/>
    <cellStyle name="40% - Colore 1 2 2 2 2 2 5 2" xfId="7197"/>
    <cellStyle name="40% - Colore 1 2 2 2 2 2 6" xfId="7198"/>
    <cellStyle name="40% - Colore 1 2 2 2 2 2 6 2" xfId="7199"/>
    <cellStyle name="40% - Colore 1 2 2 2 2 2 7" xfId="7200"/>
    <cellStyle name="40% - Colore 1 2 2 2 2 2 7 2" xfId="7201"/>
    <cellStyle name="40% - Colore 1 2 2 2 2 2 8" xfId="7202"/>
    <cellStyle name="40% - Colore 1 2 2 2 2 3" xfId="7203"/>
    <cellStyle name="40% - Colore 1 2 2 2 2 3 2" xfId="7204"/>
    <cellStyle name="40% - Colore 1 2 2 2 2 3 2 2" xfId="7205"/>
    <cellStyle name="40% - Colore 1 2 2 2 2 3 2 2 2" xfId="7206"/>
    <cellStyle name="40% - Colore 1 2 2 2 2 3 2 2 2 2" xfId="7207"/>
    <cellStyle name="40% - Colore 1 2 2 2 2 3 2 2 3" xfId="7208"/>
    <cellStyle name="40% - Colore 1 2 2 2 2 3 2 3" xfId="7209"/>
    <cellStyle name="40% - Colore 1 2 2 2 2 3 2 3 2" xfId="7210"/>
    <cellStyle name="40% - Colore 1 2 2 2 2 3 2 4" xfId="7211"/>
    <cellStyle name="40% - Colore 1 2 2 2 2 3 3" xfId="7212"/>
    <cellStyle name="40% - Colore 1 2 2 2 2 3 3 2" xfId="7213"/>
    <cellStyle name="40% - Colore 1 2 2 2 2 3 3 2 2" xfId="7214"/>
    <cellStyle name="40% - Colore 1 2 2 2 2 3 3 3" xfId="7215"/>
    <cellStyle name="40% - Colore 1 2 2 2 2 3 4" xfId="7216"/>
    <cellStyle name="40% - Colore 1 2 2 2 2 3 4 2" xfId="7217"/>
    <cellStyle name="40% - Colore 1 2 2 2 2 3 5" xfId="7218"/>
    <cellStyle name="40% - Colore 1 2 2 2 2 4" xfId="7219"/>
    <cellStyle name="40% - Colore 1 2 2 2 2 4 2" xfId="7220"/>
    <cellStyle name="40% - Colore 1 2 2 2 2 4 2 2" xfId="7221"/>
    <cellStyle name="40% - Colore 1 2 2 2 2 4 2 2 2" xfId="7222"/>
    <cellStyle name="40% - Colore 1 2 2 2 2 4 2 3" xfId="7223"/>
    <cellStyle name="40% - Colore 1 2 2 2 2 4 3" xfId="7224"/>
    <cellStyle name="40% - Colore 1 2 2 2 2 4 3 2" xfId="7225"/>
    <cellStyle name="40% - Colore 1 2 2 2 2 4 4" xfId="7226"/>
    <cellStyle name="40% - Colore 1 2 2 2 2 5" xfId="7227"/>
    <cellStyle name="40% - Colore 1 2 2 2 2 5 2" xfId="7228"/>
    <cellStyle name="40% - Colore 1 2 2 2 2 5 2 2" xfId="7229"/>
    <cellStyle name="40% - Colore 1 2 2 2 2 5 3" xfId="7230"/>
    <cellStyle name="40% - Colore 1 2 2 2 2 6" xfId="7231"/>
    <cellStyle name="40% - Colore 1 2 2 2 2 6 2" xfId="7232"/>
    <cellStyle name="40% - Colore 1 2 2 2 2 7" xfId="7233"/>
    <cellStyle name="40% - Colore 1 2 2 2 2 7 2" xfId="7234"/>
    <cellStyle name="40% - Colore 1 2 2 2 2 8" xfId="7235"/>
    <cellStyle name="40% - Colore 1 2 2 2 2 8 2" xfId="7236"/>
    <cellStyle name="40% - Colore 1 2 2 2 2 9" xfId="7237"/>
    <cellStyle name="40% - Colore 1 2 2 2 3" xfId="7238"/>
    <cellStyle name="40% - Colore 1 2 2 2 3 2" xfId="7239"/>
    <cellStyle name="40% - Colore 1 2 2 2 3 2 2" xfId="7240"/>
    <cellStyle name="40% - Colore 1 2 2 2 3 2 2 2" xfId="7241"/>
    <cellStyle name="40% - Colore 1 2 2 2 3 2 2 2 2" xfId="7242"/>
    <cellStyle name="40% - Colore 1 2 2 2 3 2 2 2 2 2" xfId="7243"/>
    <cellStyle name="40% - Colore 1 2 2 2 3 2 2 2 3" xfId="7244"/>
    <cellStyle name="40% - Colore 1 2 2 2 3 2 2 3" xfId="7245"/>
    <cellStyle name="40% - Colore 1 2 2 2 3 2 2 3 2" xfId="7246"/>
    <cellStyle name="40% - Colore 1 2 2 2 3 2 2 4" xfId="7247"/>
    <cellStyle name="40% - Colore 1 2 2 2 3 2 3" xfId="7248"/>
    <cellStyle name="40% - Colore 1 2 2 2 3 2 3 2" xfId="7249"/>
    <cellStyle name="40% - Colore 1 2 2 2 3 2 3 2 2" xfId="7250"/>
    <cellStyle name="40% - Colore 1 2 2 2 3 2 3 3" xfId="7251"/>
    <cellStyle name="40% - Colore 1 2 2 2 3 2 4" xfId="7252"/>
    <cellStyle name="40% - Colore 1 2 2 2 3 2 4 2" xfId="7253"/>
    <cellStyle name="40% - Colore 1 2 2 2 3 2 5" xfId="7254"/>
    <cellStyle name="40% - Colore 1 2 2 2 3 2 5 2" xfId="7255"/>
    <cellStyle name="40% - Colore 1 2 2 2 3 2 6" xfId="7256"/>
    <cellStyle name="40% - Colore 1 2 2 2 3 3" xfId="7257"/>
    <cellStyle name="40% - Colore 1 2 2 2 3 3 2" xfId="7258"/>
    <cellStyle name="40% - Colore 1 2 2 2 3 3 2 2" xfId="7259"/>
    <cellStyle name="40% - Colore 1 2 2 2 3 3 2 2 2" xfId="7260"/>
    <cellStyle name="40% - Colore 1 2 2 2 3 3 2 3" xfId="7261"/>
    <cellStyle name="40% - Colore 1 2 2 2 3 3 3" xfId="7262"/>
    <cellStyle name="40% - Colore 1 2 2 2 3 3 3 2" xfId="7263"/>
    <cellStyle name="40% - Colore 1 2 2 2 3 3 4" xfId="7264"/>
    <cellStyle name="40% - Colore 1 2 2 2 3 4" xfId="7265"/>
    <cellStyle name="40% - Colore 1 2 2 2 3 4 2" xfId="7266"/>
    <cellStyle name="40% - Colore 1 2 2 2 3 4 2 2" xfId="7267"/>
    <cellStyle name="40% - Colore 1 2 2 2 3 4 3" xfId="7268"/>
    <cellStyle name="40% - Colore 1 2 2 2 3 5" xfId="7269"/>
    <cellStyle name="40% - Colore 1 2 2 2 3 5 2" xfId="7270"/>
    <cellStyle name="40% - Colore 1 2 2 2 3 6" xfId="7271"/>
    <cellStyle name="40% - Colore 1 2 2 2 3 6 2" xfId="7272"/>
    <cellStyle name="40% - Colore 1 2 2 2 3 7" xfId="7273"/>
    <cellStyle name="40% - Colore 1 2 2 2 3 7 2" xfId="7274"/>
    <cellStyle name="40% - Colore 1 2 2 2 3 8" xfId="7275"/>
    <cellStyle name="40% - Colore 1 2 2 2 4" xfId="7276"/>
    <cellStyle name="40% - Colore 1 2 2 2 4 2" xfId="7277"/>
    <cellStyle name="40% - Colore 1 2 2 2 4 2 2" xfId="7278"/>
    <cellStyle name="40% - Colore 1 2 2 2 4 2 2 2" xfId="7279"/>
    <cellStyle name="40% - Colore 1 2 2 2 4 2 2 2 2" xfId="7280"/>
    <cellStyle name="40% - Colore 1 2 2 2 4 2 2 3" xfId="7281"/>
    <cellStyle name="40% - Colore 1 2 2 2 4 2 3" xfId="7282"/>
    <cellStyle name="40% - Colore 1 2 2 2 4 2 3 2" xfId="7283"/>
    <cellStyle name="40% - Colore 1 2 2 2 4 2 4" xfId="7284"/>
    <cellStyle name="40% - Colore 1 2 2 2 4 3" xfId="7285"/>
    <cellStyle name="40% - Colore 1 2 2 2 4 3 2" xfId="7286"/>
    <cellStyle name="40% - Colore 1 2 2 2 4 3 2 2" xfId="7287"/>
    <cellStyle name="40% - Colore 1 2 2 2 4 3 3" xfId="7288"/>
    <cellStyle name="40% - Colore 1 2 2 2 4 4" xfId="7289"/>
    <cellStyle name="40% - Colore 1 2 2 2 4 4 2" xfId="7290"/>
    <cellStyle name="40% - Colore 1 2 2 2 4 5" xfId="7291"/>
    <cellStyle name="40% - Colore 1 2 2 2 4 5 2" xfId="7292"/>
    <cellStyle name="40% - Colore 1 2 2 2 4 6" xfId="7293"/>
    <cellStyle name="40% - Colore 1 2 2 2 5" xfId="7294"/>
    <cellStyle name="40% - Colore 1 2 2 2 5 2" xfId="7295"/>
    <cellStyle name="40% - Colore 1 2 2 2 5 2 2" xfId="7296"/>
    <cellStyle name="40% - Colore 1 2 2 2 5 2 2 2" xfId="7297"/>
    <cellStyle name="40% - Colore 1 2 2 2 5 2 3" xfId="7298"/>
    <cellStyle name="40% - Colore 1 2 2 2 5 3" xfId="7299"/>
    <cellStyle name="40% - Colore 1 2 2 2 5 3 2" xfId="7300"/>
    <cellStyle name="40% - Colore 1 2 2 2 5 4" xfId="7301"/>
    <cellStyle name="40% - Colore 1 2 2 2 6" xfId="7302"/>
    <cellStyle name="40% - Colore 1 2 2 2 6 2" xfId="7303"/>
    <cellStyle name="40% - Colore 1 2 2 2 6 2 2" xfId="7304"/>
    <cellStyle name="40% - Colore 1 2 2 2 6 3" xfId="7305"/>
    <cellStyle name="40% - Colore 1 2 2 2 7" xfId="7306"/>
    <cellStyle name="40% - Colore 1 2 2 2 7 2" xfId="7307"/>
    <cellStyle name="40% - Colore 1 2 2 2 8" xfId="7308"/>
    <cellStyle name="40% - Colore 1 2 2 2 8 2" xfId="7309"/>
    <cellStyle name="40% - Colore 1 2 2 2 9" xfId="7310"/>
    <cellStyle name="40% - Colore 1 2 2 2 9 2" xfId="7311"/>
    <cellStyle name="40% - Colore 1 2 2 3" xfId="7312"/>
    <cellStyle name="40% - Colore 1 2 2 3 2" xfId="7313"/>
    <cellStyle name="40% - Colore 1 2 2 3 2 2" xfId="7314"/>
    <cellStyle name="40% - Colore 1 2 2 3 2 2 2" xfId="7315"/>
    <cellStyle name="40% - Colore 1 2 2 3 2 2 2 2" xfId="7316"/>
    <cellStyle name="40% - Colore 1 2 2 3 2 2 2 2 2" xfId="7317"/>
    <cellStyle name="40% - Colore 1 2 2 3 2 2 2 2 2 2" xfId="7318"/>
    <cellStyle name="40% - Colore 1 2 2 3 2 2 2 2 3" xfId="7319"/>
    <cellStyle name="40% - Colore 1 2 2 3 2 2 2 3" xfId="7320"/>
    <cellStyle name="40% - Colore 1 2 2 3 2 2 2 3 2" xfId="7321"/>
    <cellStyle name="40% - Colore 1 2 2 3 2 2 2 4" xfId="7322"/>
    <cellStyle name="40% - Colore 1 2 2 3 2 2 3" xfId="7323"/>
    <cellStyle name="40% - Colore 1 2 2 3 2 2 3 2" xfId="7324"/>
    <cellStyle name="40% - Colore 1 2 2 3 2 2 3 2 2" xfId="7325"/>
    <cellStyle name="40% - Colore 1 2 2 3 2 2 3 3" xfId="7326"/>
    <cellStyle name="40% - Colore 1 2 2 3 2 2 4" xfId="7327"/>
    <cellStyle name="40% - Colore 1 2 2 3 2 2 4 2" xfId="7328"/>
    <cellStyle name="40% - Colore 1 2 2 3 2 2 5" xfId="7329"/>
    <cellStyle name="40% - Colore 1 2 2 3 2 3" xfId="7330"/>
    <cellStyle name="40% - Colore 1 2 2 3 2 3 2" xfId="7331"/>
    <cellStyle name="40% - Colore 1 2 2 3 2 3 2 2" xfId="7332"/>
    <cellStyle name="40% - Colore 1 2 2 3 2 3 2 2 2" xfId="7333"/>
    <cellStyle name="40% - Colore 1 2 2 3 2 3 2 3" xfId="7334"/>
    <cellStyle name="40% - Colore 1 2 2 3 2 3 3" xfId="7335"/>
    <cellStyle name="40% - Colore 1 2 2 3 2 3 3 2" xfId="7336"/>
    <cellStyle name="40% - Colore 1 2 2 3 2 3 4" xfId="7337"/>
    <cellStyle name="40% - Colore 1 2 2 3 2 4" xfId="7338"/>
    <cellStyle name="40% - Colore 1 2 2 3 2 4 2" xfId="7339"/>
    <cellStyle name="40% - Colore 1 2 2 3 2 4 2 2" xfId="7340"/>
    <cellStyle name="40% - Colore 1 2 2 3 2 4 3" xfId="7341"/>
    <cellStyle name="40% - Colore 1 2 2 3 2 5" xfId="7342"/>
    <cellStyle name="40% - Colore 1 2 2 3 2 5 2" xfId="7343"/>
    <cellStyle name="40% - Colore 1 2 2 3 2 6" xfId="7344"/>
    <cellStyle name="40% - Colore 1 2 2 3 2 6 2" xfId="7345"/>
    <cellStyle name="40% - Colore 1 2 2 3 2 7" xfId="7346"/>
    <cellStyle name="40% - Colore 1 2 2 3 2 7 2" xfId="7347"/>
    <cellStyle name="40% - Colore 1 2 2 3 2 8" xfId="7348"/>
    <cellStyle name="40% - Colore 1 2 2 3 3" xfId="7349"/>
    <cellStyle name="40% - Colore 1 2 2 3 3 2" xfId="7350"/>
    <cellStyle name="40% - Colore 1 2 2 3 3 2 2" xfId="7351"/>
    <cellStyle name="40% - Colore 1 2 2 3 3 2 2 2" xfId="7352"/>
    <cellStyle name="40% - Colore 1 2 2 3 3 2 2 2 2" xfId="7353"/>
    <cellStyle name="40% - Colore 1 2 2 3 3 2 2 3" xfId="7354"/>
    <cellStyle name="40% - Colore 1 2 2 3 3 2 3" xfId="7355"/>
    <cellStyle name="40% - Colore 1 2 2 3 3 2 3 2" xfId="7356"/>
    <cellStyle name="40% - Colore 1 2 2 3 3 2 4" xfId="7357"/>
    <cellStyle name="40% - Colore 1 2 2 3 3 3" xfId="7358"/>
    <cellStyle name="40% - Colore 1 2 2 3 3 3 2" xfId="7359"/>
    <cellStyle name="40% - Colore 1 2 2 3 3 3 2 2" xfId="7360"/>
    <cellStyle name="40% - Colore 1 2 2 3 3 3 3" xfId="7361"/>
    <cellStyle name="40% - Colore 1 2 2 3 3 4" xfId="7362"/>
    <cellStyle name="40% - Colore 1 2 2 3 3 4 2" xfId="7363"/>
    <cellStyle name="40% - Colore 1 2 2 3 3 5" xfId="7364"/>
    <cellStyle name="40% - Colore 1 2 2 3 4" xfId="7365"/>
    <cellStyle name="40% - Colore 1 2 2 3 4 2" xfId="7366"/>
    <cellStyle name="40% - Colore 1 2 2 3 4 2 2" xfId="7367"/>
    <cellStyle name="40% - Colore 1 2 2 3 4 2 2 2" xfId="7368"/>
    <cellStyle name="40% - Colore 1 2 2 3 4 2 3" xfId="7369"/>
    <cellStyle name="40% - Colore 1 2 2 3 4 3" xfId="7370"/>
    <cellStyle name="40% - Colore 1 2 2 3 4 3 2" xfId="7371"/>
    <cellStyle name="40% - Colore 1 2 2 3 4 4" xfId="7372"/>
    <cellStyle name="40% - Colore 1 2 2 3 5" xfId="7373"/>
    <cellStyle name="40% - Colore 1 2 2 3 5 2" xfId="7374"/>
    <cellStyle name="40% - Colore 1 2 2 3 5 2 2" xfId="7375"/>
    <cellStyle name="40% - Colore 1 2 2 3 5 3" xfId="7376"/>
    <cellStyle name="40% - Colore 1 2 2 3 6" xfId="7377"/>
    <cellStyle name="40% - Colore 1 2 2 3 6 2" xfId="7378"/>
    <cellStyle name="40% - Colore 1 2 2 3 7" xfId="7379"/>
    <cellStyle name="40% - Colore 1 2 2 3 7 2" xfId="7380"/>
    <cellStyle name="40% - Colore 1 2 2 3 8" xfId="7381"/>
    <cellStyle name="40% - Colore 1 2 2 3 8 2" xfId="7382"/>
    <cellStyle name="40% - Colore 1 2 2 3 9" xfId="7383"/>
    <cellStyle name="40% - Colore 1 2 2 4" xfId="7384"/>
    <cellStyle name="40% - Colore 1 2 2 4 2" xfId="7385"/>
    <cellStyle name="40% - Colore 1 2 2 4 2 2" xfId="7386"/>
    <cellStyle name="40% - Colore 1 2 2 4 2 2 2" xfId="7387"/>
    <cellStyle name="40% - Colore 1 2 2 4 2 2 2 2" xfId="7388"/>
    <cellStyle name="40% - Colore 1 2 2 4 2 2 2 2 2" xfId="7389"/>
    <cellStyle name="40% - Colore 1 2 2 4 2 2 2 3" xfId="7390"/>
    <cellStyle name="40% - Colore 1 2 2 4 2 2 3" xfId="7391"/>
    <cellStyle name="40% - Colore 1 2 2 4 2 2 3 2" xfId="7392"/>
    <cellStyle name="40% - Colore 1 2 2 4 2 2 4" xfId="7393"/>
    <cellStyle name="40% - Colore 1 2 2 4 2 3" xfId="7394"/>
    <cellStyle name="40% - Colore 1 2 2 4 2 3 2" xfId="7395"/>
    <cellStyle name="40% - Colore 1 2 2 4 2 3 2 2" xfId="7396"/>
    <cellStyle name="40% - Colore 1 2 2 4 2 3 3" xfId="7397"/>
    <cellStyle name="40% - Colore 1 2 2 4 2 4" xfId="7398"/>
    <cellStyle name="40% - Colore 1 2 2 4 2 4 2" xfId="7399"/>
    <cellStyle name="40% - Colore 1 2 2 4 2 5" xfId="7400"/>
    <cellStyle name="40% - Colore 1 2 2 4 2 5 2" xfId="7401"/>
    <cellStyle name="40% - Colore 1 2 2 4 2 6" xfId="7402"/>
    <cellStyle name="40% - Colore 1 2 2 4 3" xfId="7403"/>
    <cellStyle name="40% - Colore 1 2 2 4 3 2" xfId="7404"/>
    <cellStyle name="40% - Colore 1 2 2 4 3 2 2" xfId="7405"/>
    <cellStyle name="40% - Colore 1 2 2 4 3 2 2 2" xfId="7406"/>
    <cellStyle name="40% - Colore 1 2 2 4 3 2 3" xfId="7407"/>
    <cellStyle name="40% - Colore 1 2 2 4 3 3" xfId="7408"/>
    <cellStyle name="40% - Colore 1 2 2 4 3 3 2" xfId="7409"/>
    <cellStyle name="40% - Colore 1 2 2 4 3 4" xfId="7410"/>
    <cellStyle name="40% - Colore 1 2 2 4 4" xfId="7411"/>
    <cellStyle name="40% - Colore 1 2 2 4 4 2" xfId="7412"/>
    <cellStyle name="40% - Colore 1 2 2 4 4 2 2" xfId="7413"/>
    <cellStyle name="40% - Colore 1 2 2 4 4 3" xfId="7414"/>
    <cellStyle name="40% - Colore 1 2 2 4 5" xfId="7415"/>
    <cellStyle name="40% - Colore 1 2 2 4 5 2" xfId="7416"/>
    <cellStyle name="40% - Colore 1 2 2 4 6" xfId="7417"/>
    <cellStyle name="40% - Colore 1 2 2 4 6 2" xfId="7418"/>
    <cellStyle name="40% - Colore 1 2 2 4 7" xfId="7419"/>
    <cellStyle name="40% - Colore 1 2 2 4 7 2" xfId="7420"/>
    <cellStyle name="40% - Colore 1 2 2 4 8" xfId="7421"/>
    <cellStyle name="40% - Colore 1 2 2 5" xfId="7422"/>
    <cellStyle name="40% - Colore 1 2 2 5 2" xfId="7423"/>
    <cellStyle name="40% - Colore 1 2 2 5 2 2" xfId="7424"/>
    <cellStyle name="40% - Colore 1 2 2 5 2 2 2" xfId="7425"/>
    <cellStyle name="40% - Colore 1 2 2 5 2 2 2 2" xfId="7426"/>
    <cellStyle name="40% - Colore 1 2 2 5 2 2 3" xfId="7427"/>
    <cellStyle name="40% - Colore 1 2 2 5 2 3" xfId="7428"/>
    <cellStyle name="40% - Colore 1 2 2 5 2 3 2" xfId="7429"/>
    <cellStyle name="40% - Colore 1 2 2 5 2 4" xfId="7430"/>
    <cellStyle name="40% - Colore 1 2 2 5 3" xfId="7431"/>
    <cellStyle name="40% - Colore 1 2 2 5 3 2" xfId="7432"/>
    <cellStyle name="40% - Colore 1 2 2 5 3 2 2" xfId="7433"/>
    <cellStyle name="40% - Colore 1 2 2 5 3 3" xfId="7434"/>
    <cellStyle name="40% - Colore 1 2 2 5 4" xfId="7435"/>
    <cellStyle name="40% - Colore 1 2 2 5 4 2" xfId="7436"/>
    <cellStyle name="40% - Colore 1 2 2 5 5" xfId="7437"/>
    <cellStyle name="40% - Colore 1 2 2 5 5 2" xfId="7438"/>
    <cellStyle name="40% - Colore 1 2 2 5 6" xfId="7439"/>
    <cellStyle name="40% - Colore 1 2 2 6" xfId="7440"/>
    <cellStyle name="40% - Colore 1 2 2 6 2" xfId="7441"/>
    <cellStyle name="40% - Colore 1 2 2 6 2 2" xfId="7442"/>
    <cellStyle name="40% - Colore 1 2 2 6 2 2 2" xfId="7443"/>
    <cellStyle name="40% - Colore 1 2 2 6 2 3" xfId="7444"/>
    <cellStyle name="40% - Colore 1 2 2 6 3" xfId="7445"/>
    <cellStyle name="40% - Colore 1 2 2 6 3 2" xfId="7446"/>
    <cellStyle name="40% - Colore 1 2 2 6 4" xfId="7447"/>
    <cellStyle name="40% - Colore 1 2 2 7" xfId="7448"/>
    <cellStyle name="40% - Colore 1 2 2 7 2" xfId="7449"/>
    <cellStyle name="40% - Colore 1 2 2 7 2 2" xfId="7450"/>
    <cellStyle name="40% - Colore 1 2 2 7 3" xfId="7451"/>
    <cellStyle name="40% - Colore 1 2 2 8" xfId="7452"/>
    <cellStyle name="40% - Colore 1 2 2 8 2" xfId="7453"/>
    <cellStyle name="40% - Colore 1 2 2 9" xfId="7454"/>
    <cellStyle name="40% - Colore 1 2 2 9 2" xfId="7455"/>
    <cellStyle name="40% - Colore 1 2 3" xfId="7456"/>
    <cellStyle name="40% - Colore 1 2 3 10" xfId="7457"/>
    <cellStyle name="40% - Colore 1 2 3 2" xfId="7458"/>
    <cellStyle name="40% - Colore 1 2 3 2 2" xfId="7459"/>
    <cellStyle name="40% - Colore 1 2 3 2 2 2" xfId="7460"/>
    <cellStyle name="40% - Colore 1 2 3 2 2 2 2" xfId="7461"/>
    <cellStyle name="40% - Colore 1 2 3 2 2 2 2 2" xfId="7462"/>
    <cellStyle name="40% - Colore 1 2 3 2 2 2 2 2 2" xfId="7463"/>
    <cellStyle name="40% - Colore 1 2 3 2 2 2 2 2 2 2" xfId="7464"/>
    <cellStyle name="40% - Colore 1 2 3 2 2 2 2 2 3" xfId="7465"/>
    <cellStyle name="40% - Colore 1 2 3 2 2 2 2 3" xfId="7466"/>
    <cellStyle name="40% - Colore 1 2 3 2 2 2 2 3 2" xfId="7467"/>
    <cellStyle name="40% - Colore 1 2 3 2 2 2 2 4" xfId="7468"/>
    <cellStyle name="40% - Colore 1 2 3 2 2 2 3" xfId="7469"/>
    <cellStyle name="40% - Colore 1 2 3 2 2 2 3 2" xfId="7470"/>
    <cellStyle name="40% - Colore 1 2 3 2 2 2 3 2 2" xfId="7471"/>
    <cellStyle name="40% - Colore 1 2 3 2 2 2 3 3" xfId="7472"/>
    <cellStyle name="40% - Colore 1 2 3 2 2 2 4" xfId="7473"/>
    <cellStyle name="40% - Colore 1 2 3 2 2 2 4 2" xfId="7474"/>
    <cellStyle name="40% - Colore 1 2 3 2 2 2 5" xfId="7475"/>
    <cellStyle name="40% - Colore 1 2 3 2 2 3" xfId="7476"/>
    <cellStyle name="40% - Colore 1 2 3 2 2 3 2" xfId="7477"/>
    <cellStyle name="40% - Colore 1 2 3 2 2 3 2 2" xfId="7478"/>
    <cellStyle name="40% - Colore 1 2 3 2 2 3 2 2 2" xfId="7479"/>
    <cellStyle name="40% - Colore 1 2 3 2 2 3 2 3" xfId="7480"/>
    <cellStyle name="40% - Colore 1 2 3 2 2 3 3" xfId="7481"/>
    <cellStyle name="40% - Colore 1 2 3 2 2 3 3 2" xfId="7482"/>
    <cellStyle name="40% - Colore 1 2 3 2 2 3 4" xfId="7483"/>
    <cellStyle name="40% - Colore 1 2 3 2 2 4" xfId="7484"/>
    <cellStyle name="40% - Colore 1 2 3 2 2 4 2" xfId="7485"/>
    <cellStyle name="40% - Colore 1 2 3 2 2 4 2 2" xfId="7486"/>
    <cellStyle name="40% - Colore 1 2 3 2 2 4 3" xfId="7487"/>
    <cellStyle name="40% - Colore 1 2 3 2 2 5" xfId="7488"/>
    <cellStyle name="40% - Colore 1 2 3 2 2 5 2" xfId="7489"/>
    <cellStyle name="40% - Colore 1 2 3 2 2 6" xfId="7490"/>
    <cellStyle name="40% - Colore 1 2 3 2 2 6 2" xfId="7491"/>
    <cellStyle name="40% - Colore 1 2 3 2 2 7" xfId="7492"/>
    <cellStyle name="40% - Colore 1 2 3 2 2 7 2" xfId="7493"/>
    <cellStyle name="40% - Colore 1 2 3 2 2 8" xfId="7494"/>
    <cellStyle name="40% - Colore 1 2 3 2 3" xfId="7495"/>
    <cellStyle name="40% - Colore 1 2 3 2 3 2" xfId="7496"/>
    <cellStyle name="40% - Colore 1 2 3 2 3 2 2" xfId="7497"/>
    <cellStyle name="40% - Colore 1 2 3 2 3 2 2 2" xfId="7498"/>
    <cellStyle name="40% - Colore 1 2 3 2 3 2 2 2 2" xfId="7499"/>
    <cellStyle name="40% - Colore 1 2 3 2 3 2 2 3" xfId="7500"/>
    <cellStyle name="40% - Colore 1 2 3 2 3 2 3" xfId="7501"/>
    <cellStyle name="40% - Colore 1 2 3 2 3 2 3 2" xfId="7502"/>
    <cellStyle name="40% - Colore 1 2 3 2 3 2 4" xfId="7503"/>
    <cellStyle name="40% - Colore 1 2 3 2 3 3" xfId="7504"/>
    <cellStyle name="40% - Colore 1 2 3 2 3 3 2" xfId="7505"/>
    <cellStyle name="40% - Colore 1 2 3 2 3 3 2 2" xfId="7506"/>
    <cellStyle name="40% - Colore 1 2 3 2 3 3 3" xfId="7507"/>
    <cellStyle name="40% - Colore 1 2 3 2 3 4" xfId="7508"/>
    <cellStyle name="40% - Colore 1 2 3 2 3 4 2" xfId="7509"/>
    <cellStyle name="40% - Colore 1 2 3 2 3 5" xfId="7510"/>
    <cellStyle name="40% - Colore 1 2 3 2 4" xfId="7511"/>
    <cellStyle name="40% - Colore 1 2 3 2 4 2" xfId="7512"/>
    <cellStyle name="40% - Colore 1 2 3 2 4 2 2" xfId="7513"/>
    <cellStyle name="40% - Colore 1 2 3 2 4 2 2 2" xfId="7514"/>
    <cellStyle name="40% - Colore 1 2 3 2 4 2 3" xfId="7515"/>
    <cellStyle name="40% - Colore 1 2 3 2 4 3" xfId="7516"/>
    <cellStyle name="40% - Colore 1 2 3 2 4 3 2" xfId="7517"/>
    <cellStyle name="40% - Colore 1 2 3 2 4 4" xfId="7518"/>
    <cellStyle name="40% - Colore 1 2 3 2 5" xfId="7519"/>
    <cellStyle name="40% - Colore 1 2 3 2 5 2" xfId="7520"/>
    <cellStyle name="40% - Colore 1 2 3 2 5 2 2" xfId="7521"/>
    <cellStyle name="40% - Colore 1 2 3 2 5 3" xfId="7522"/>
    <cellStyle name="40% - Colore 1 2 3 2 6" xfId="7523"/>
    <cellStyle name="40% - Colore 1 2 3 2 6 2" xfId="7524"/>
    <cellStyle name="40% - Colore 1 2 3 2 7" xfId="7525"/>
    <cellStyle name="40% - Colore 1 2 3 2 7 2" xfId="7526"/>
    <cellStyle name="40% - Colore 1 2 3 2 8" xfId="7527"/>
    <cellStyle name="40% - Colore 1 2 3 2 8 2" xfId="7528"/>
    <cellStyle name="40% - Colore 1 2 3 2 9" xfId="7529"/>
    <cellStyle name="40% - Colore 1 2 3 3" xfId="7530"/>
    <cellStyle name="40% - Colore 1 2 3 3 2" xfId="7531"/>
    <cellStyle name="40% - Colore 1 2 3 3 2 2" xfId="7532"/>
    <cellStyle name="40% - Colore 1 2 3 3 2 2 2" xfId="7533"/>
    <cellStyle name="40% - Colore 1 2 3 3 2 2 2 2" xfId="7534"/>
    <cellStyle name="40% - Colore 1 2 3 3 2 2 2 2 2" xfId="7535"/>
    <cellStyle name="40% - Colore 1 2 3 3 2 2 2 3" xfId="7536"/>
    <cellStyle name="40% - Colore 1 2 3 3 2 2 3" xfId="7537"/>
    <cellStyle name="40% - Colore 1 2 3 3 2 2 3 2" xfId="7538"/>
    <cellStyle name="40% - Colore 1 2 3 3 2 2 4" xfId="7539"/>
    <cellStyle name="40% - Colore 1 2 3 3 2 3" xfId="7540"/>
    <cellStyle name="40% - Colore 1 2 3 3 2 3 2" xfId="7541"/>
    <cellStyle name="40% - Colore 1 2 3 3 2 3 2 2" xfId="7542"/>
    <cellStyle name="40% - Colore 1 2 3 3 2 3 3" xfId="7543"/>
    <cellStyle name="40% - Colore 1 2 3 3 2 4" xfId="7544"/>
    <cellStyle name="40% - Colore 1 2 3 3 2 4 2" xfId="7545"/>
    <cellStyle name="40% - Colore 1 2 3 3 2 5" xfId="7546"/>
    <cellStyle name="40% - Colore 1 2 3 3 2 5 2" xfId="7547"/>
    <cellStyle name="40% - Colore 1 2 3 3 2 6" xfId="7548"/>
    <cellStyle name="40% - Colore 1 2 3 3 3" xfId="7549"/>
    <cellStyle name="40% - Colore 1 2 3 3 3 2" xfId="7550"/>
    <cellStyle name="40% - Colore 1 2 3 3 3 2 2" xfId="7551"/>
    <cellStyle name="40% - Colore 1 2 3 3 3 2 2 2" xfId="7552"/>
    <cellStyle name="40% - Colore 1 2 3 3 3 2 3" xfId="7553"/>
    <cellStyle name="40% - Colore 1 2 3 3 3 3" xfId="7554"/>
    <cellStyle name="40% - Colore 1 2 3 3 3 3 2" xfId="7555"/>
    <cellStyle name="40% - Colore 1 2 3 3 3 4" xfId="7556"/>
    <cellStyle name="40% - Colore 1 2 3 3 4" xfId="7557"/>
    <cellStyle name="40% - Colore 1 2 3 3 4 2" xfId="7558"/>
    <cellStyle name="40% - Colore 1 2 3 3 4 2 2" xfId="7559"/>
    <cellStyle name="40% - Colore 1 2 3 3 4 3" xfId="7560"/>
    <cellStyle name="40% - Colore 1 2 3 3 5" xfId="7561"/>
    <cellStyle name="40% - Colore 1 2 3 3 5 2" xfId="7562"/>
    <cellStyle name="40% - Colore 1 2 3 3 6" xfId="7563"/>
    <cellStyle name="40% - Colore 1 2 3 3 6 2" xfId="7564"/>
    <cellStyle name="40% - Colore 1 2 3 3 7" xfId="7565"/>
    <cellStyle name="40% - Colore 1 2 3 3 7 2" xfId="7566"/>
    <cellStyle name="40% - Colore 1 2 3 3 8" xfId="7567"/>
    <cellStyle name="40% - Colore 1 2 3 4" xfId="7568"/>
    <cellStyle name="40% - Colore 1 2 3 4 2" xfId="7569"/>
    <cellStyle name="40% - Colore 1 2 3 4 2 2" xfId="7570"/>
    <cellStyle name="40% - Colore 1 2 3 4 2 2 2" xfId="7571"/>
    <cellStyle name="40% - Colore 1 2 3 4 2 2 2 2" xfId="7572"/>
    <cellStyle name="40% - Colore 1 2 3 4 2 2 3" xfId="7573"/>
    <cellStyle name="40% - Colore 1 2 3 4 2 3" xfId="7574"/>
    <cellStyle name="40% - Colore 1 2 3 4 2 3 2" xfId="7575"/>
    <cellStyle name="40% - Colore 1 2 3 4 2 4" xfId="7576"/>
    <cellStyle name="40% - Colore 1 2 3 4 3" xfId="7577"/>
    <cellStyle name="40% - Colore 1 2 3 4 3 2" xfId="7578"/>
    <cellStyle name="40% - Colore 1 2 3 4 3 2 2" xfId="7579"/>
    <cellStyle name="40% - Colore 1 2 3 4 3 3" xfId="7580"/>
    <cellStyle name="40% - Colore 1 2 3 4 4" xfId="7581"/>
    <cellStyle name="40% - Colore 1 2 3 4 4 2" xfId="7582"/>
    <cellStyle name="40% - Colore 1 2 3 4 5" xfId="7583"/>
    <cellStyle name="40% - Colore 1 2 3 4 5 2" xfId="7584"/>
    <cellStyle name="40% - Colore 1 2 3 4 6" xfId="7585"/>
    <cellStyle name="40% - Colore 1 2 3 5" xfId="7586"/>
    <cellStyle name="40% - Colore 1 2 3 5 2" xfId="7587"/>
    <cellStyle name="40% - Colore 1 2 3 5 2 2" xfId="7588"/>
    <cellStyle name="40% - Colore 1 2 3 5 2 2 2" xfId="7589"/>
    <cellStyle name="40% - Colore 1 2 3 5 2 3" xfId="7590"/>
    <cellStyle name="40% - Colore 1 2 3 5 3" xfId="7591"/>
    <cellStyle name="40% - Colore 1 2 3 5 3 2" xfId="7592"/>
    <cellStyle name="40% - Colore 1 2 3 5 4" xfId="7593"/>
    <cellStyle name="40% - Colore 1 2 3 6" xfId="7594"/>
    <cellStyle name="40% - Colore 1 2 3 6 2" xfId="7595"/>
    <cellStyle name="40% - Colore 1 2 3 6 2 2" xfId="7596"/>
    <cellStyle name="40% - Colore 1 2 3 6 3" xfId="7597"/>
    <cellStyle name="40% - Colore 1 2 3 7" xfId="7598"/>
    <cellStyle name="40% - Colore 1 2 3 7 2" xfId="7599"/>
    <cellStyle name="40% - Colore 1 2 3 8" xfId="7600"/>
    <cellStyle name="40% - Colore 1 2 3 8 2" xfId="7601"/>
    <cellStyle name="40% - Colore 1 2 3 9" xfId="7602"/>
    <cellStyle name="40% - Colore 1 2 3 9 2" xfId="7603"/>
    <cellStyle name="40% - Colore 1 2 4" xfId="7604"/>
    <cellStyle name="40% - Colore 1 2 4 2" xfId="7605"/>
    <cellStyle name="40% - Colore 1 2 4 2 2" xfId="7606"/>
    <cellStyle name="40% - Colore 1 2 4 2 2 2" xfId="7607"/>
    <cellStyle name="40% - Colore 1 2 4 2 2 2 2" xfId="7608"/>
    <cellStyle name="40% - Colore 1 2 4 2 2 2 2 2" xfId="7609"/>
    <cellStyle name="40% - Colore 1 2 4 2 2 2 2 2 2" xfId="7610"/>
    <cellStyle name="40% - Colore 1 2 4 2 2 2 2 3" xfId="7611"/>
    <cellStyle name="40% - Colore 1 2 4 2 2 2 3" xfId="7612"/>
    <cellStyle name="40% - Colore 1 2 4 2 2 2 3 2" xfId="7613"/>
    <cellStyle name="40% - Colore 1 2 4 2 2 2 4" xfId="7614"/>
    <cellStyle name="40% - Colore 1 2 4 2 2 3" xfId="7615"/>
    <cellStyle name="40% - Colore 1 2 4 2 2 3 2" xfId="7616"/>
    <cellStyle name="40% - Colore 1 2 4 2 2 3 2 2" xfId="7617"/>
    <cellStyle name="40% - Colore 1 2 4 2 2 3 3" xfId="7618"/>
    <cellStyle name="40% - Colore 1 2 4 2 2 4" xfId="7619"/>
    <cellStyle name="40% - Colore 1 2 4 2 2 4 2" xfId="7620"/>
    <cellStyle name="40% - Colore 1 2 4 2 2 5" xfId="7621"/>
    <cellStyle name="40% - Colore 1 2 4 2 3" xfId="7622"/>
    <cellStyle name="40% - Colore 1 2 4 2 3 2" xfId="7623"/>
    <cellStyle name="40% - Colore 1 2 4 2 3 2 2" xfId="7624"/>
    <cellStyle name="40% - Colore 1 2 4 2 3 2 2 2" xfId="7625"/>
    <cellStyle name="40% - Colore 1 2 4 2 3 2 3" xfId="7626"/>
    <cellStyle name="40% - Colore 1 2 4 2 3 3" xfId="7627"/>
    <cellStyle name="40% - Colore 1 2 4 2 3 3 2" xfId="7628"/>
    <cellStyle name="40% - Colore 1 2 4 2 3 4" xfId="7629"/>
    <cellStyle name="40% - Colore 1 2 4 2 4" xfId="7630"/>
    <cellStyle name="40% - Colore 1 2 4 2 4 2" xfId="7631"/>
    <cellStyle name="40% - Colore 1 2 4 2 4 2 2" xfId="7632"/>
    <cellStyle name="40% - Colore 1 2 4 2 4 3" xfId="7633"/>
    <cellStyle name="40% - Colore 1 2 4 2 5" xfId="7634"/>
    <cellStyle name="40% - Colore 1 2 4 2 5 2" xfId="7635"/>
    <cellStyle name="40% - Colore 1 2 4 2 6" xfId="7636"/>
    <cellStyle name="40% - Colore 1 2 4 2 6 2" xfId="7637"/>
    <cellStyle name="40% - Colore 1 2 4 2 7" xfId="7638"/>
    <cellStyle name="40% - Colore 1 2 4 2 7 2" xfId="7639"/>
    <cellStyle name="40% - Colore 1 2 4 2 8" xfId="7640"/>
    <cellStyle name="40% - Colore 1 2 4 3" xfId="7641"/>
    <cellStyle name="40% - Colore 1 2 4 3 2" xfId="7642"/>
    <cellStyle name="40% - Colore 1 2 4 3 2 2" xfId="7643"/>
    <cellStyle name="40% - Colore 1 2 4 3 2 2 2" xfId="7644"/>
    <cellStyle name="40% - Colore 1 2 4 3 2 2 2 2" xfId="7645"/>
    <cellStyle name="40% - Colore 1 2 4 3 2 2 3" xfId="7646"/>
    <cellStyle name="40% - Colore 1 2 4 3 2 3" xfId="7647"/>
    <cellStyle name="40% - Colore 1 2 4 3 2 3 2" xfId="7648"/>
    <cellStyle name="40% - Colore 1 2 4 3 2 4" xfId="7649"/>
    <cellStyle name="40% - Colore 1 2 4 3 3" xfId="7650"/>
    <cellStyle name="40% - Colore 1 2 4 3 3 2" xfId="7651"/>
    <cellStyle name="40% - Colore 1 2 4 3 3 2 2" xfId="7652"/>
    <cellStyle name="40% - Colore 1 2 4 3 3 3" xfId="7653"/>
    <cellStyle name="40% - Colore 1 2 4 3 4" xfId="7654"/>
    <cellStyle name="40% - Colore 1 2 4 3 4 2" xfId="7655"/>
    <cellStyle name="40% - Colore 1 2 4 3 5" xfId="7656"/>
    <cellStyle name="40% - Colore 1 2 4 4" xfId="7657"/>
    <cellStyle name="40% - Colore 1 2 4 4 2" xfId="7658"/>
    <cellStyle name="40% - Colore 1 2 4 4 2 2" xfId="7659"/>
    <cellStyle name="40% - Colore 1 2 4 4 2 2 2" xfId="7660"/>
    <cellStyle name="40% - Colore 1 2 4 4 2 3" xfId="7661"/>
    <cellStyle name="40% - Colore 1 2 4 4 3" xfId="7662"/>
    <cellStyle name="40% - Colore 1 2 4 4 3 2" xfId="7663"/>
    <cellStyle name="40% - Colore 1 2 4 4 4" xfId="7664"/>
    <cellStyle name="40% - Colore 1 2 4 5" xfId="7665"/>
    <cellStyle name="40% - Colore 1 2 4 5 2" xfId="7666"/>
    <cellStyle name="40% - Colore 1 2 4 5 2 2" xfId="7667"/>
    <cellStyle name="40% - Colore 1 2 4 5 3" xfId="7668"/>
    <cellStyle name="40% - Colore 1 2 4 6" xfId="7669"/>
    <cellStyle name="40% - Colore 1 2 4 6 2" xfId="7670"/>
    <cellStyle name="40% - Colore 1 2 4 7" xfId="7671"/>
    <cellStyle name="40% - Colore 1 2 4 7 2" xfId="7672"/>
    <cellStyle name="40% - Colore 1 2 4 8" xfId="7673"/>
    <cellStyle name="40% - Colore 1 2 4 8 2" xfId="7674"/>
    <cellStyle name="40% - Colore 1 2 4 9" xfId="7675"/>
    <cellStyle name="40% - Colore 1 2 5" xfId="7676"/>
    <cellStyle name="40% - Colore 1 2 5 2" xfId="7677"/>
    <cellStyle name="40% - Colore 1 2 5 2 2" xfId="7678"/>
    <cellStyle name="40% - Colore 1 2 5 2 2 2" xfId="7679"/>
    <cellStyle name="40% - Colore 1 2 5 2 2 2 2" xfId="7680"/>
    <cellStyle name="40% - Colore 1 2 5 2 2 2 2 2" xfId="7681"/>
    <cellStyle name="40% - Colore 1 2 5 2 2 2 3" xfId="7682"/>
    <cellStyle name="40% - Colore 1 2 5 2 2 3" xfId="7683"/>
    <cellStyle name="40% - Colore 1 2 5 2 2 3 2" xfId="7684"/>
    <cellStyle name="40% - Colore 1 2 5 2 2 4" xfId="7685"/>
    <cellStyle name="40% - Colore 1 2 5 2 3" xfId="7686"/>
    <cellStyle name="40% - Colore 1 2 5 2 3 2" xfId="7687"/>
    <cellStyle name="40% - Colore 1 2 5 2 3 2 2" xfId="7688"/>
    <cellStyle name="40% - Colore 1 2 5 2 3 3" xfId="7689"/>
    <cellStyle name="40% - Colore 1 2 5 2 4" xfId="7690"/>
    <cellStyle name="40% - Colore 1 2 5 2 4 2" xfId="7691"/>
    <cellStyle name="40% - Colore 1 2 5 2 5" xfId="7692"/>
    <cellStyle name="40% - Colore 1 2 5 2 5 2" xfId="7693"/>
    <cellStyle name="40% - Colore 1 2 5 2 6" xfId="7694"/>
    <cellStyle name="40% - Colore 1 2 5 3" xfId="7695"/>
    <cellStyle name="40% - Colore 1 2 5 3 2" xfId="7696"/>
    <cellStyle name="40% - Colore 1 2 5 3 2 2" xfId="7697"/>
    <cellStyle name="40% - Colore 1 2 5 3 2 2 2" xfId="7698"/>
    <cellStyle name="40% - Colore 1 2 5 3 2 3" xfId="7699"/>
    <cellStyle name="40% - Colore 1 2 5 3 3" xfId="7700"/>
    <cellStyle name="40% - Colore 1 2 5 3 3 2" xfId="7701"/>
    <cellStyle name="40% - Colore 1 2 5 3 4" xfId="7702"/>
    <cellStyle name="40% - Colore 1 2 5 4" xfId="7703"/>
    <cellStyle name="40% - Colore 1 2 5 4 2" xfId="7704"/>
    <cellStyle name="40% - Colore 1 2 5 4 2 2" xfId="7705"/>
    <cellStyle name="40% - Colore 1 2 5 4 3" xfId="7706"/>
    <cellStyle name="40% - Colore 1 2 5 5" xfId="7707"/>
    <cellStyle name="40% - Colore 1 2 5 5 2" xfId="7708"/>
    <cellStyle name="40% - Colore 1 2 5 6" xfId="7709"/>
    <cellStyle name="40% - Colore 1 2 5 6 2" xfId="7710"/>
    <cellStyle name="40% - Colore 1 2 5 7" xfId="7711"/>
    <cellStyle name="40% - Colore 1 2 5 7 2" xfId="7712"/>
    <cellStyle name="40% - Colore 1 2 5 8" xfId="7713"/>
    <cellStyle name="40% - Colore 1 2 6" xfId="7714"/>
    <cellStyle name="40% - Colore 1 2 6 2" xfId="7715"/>
    <cellStyle name="40% - Colore 1 2 6 2 2" xfId="7716"/>
    <cellStyle name="40% - Colore 1 2 6 2 2 2" xfId="7717"/>
    <cellStyle name="40% - Colore 1 2 6 2 2 2 2" xfId="7718"/>
    <cellStyle name="40% - Colore 1 2 6 2 2 3" xfId="7719"/>
    <cellStyle name="40% - Colore 1 2 6 2 3" xfId="7720"/>
    <cellStyle name="40% - Colore 1 2 6 2 3 2" xfId="7721"/>
    <cellStyle name="40% - Colore 1 2 6 2 4" xfId="7722"/>
    <cellStyle name="40% - Colore 1 2 6 3" xfId="7723"/>
    <cellStyle name="40% - Colore 1 2 6 3 2" xfId="7724"/>
    <cellStyle name="40% - Colore 1 2 6 3 2 2" xfId="7725"/>
    <cellStyle name="40% - Colore 1 2 6 3 3" xfId="7726"/>
    <cellStyle name="40% - Colore 1 2 6 4" xfId="7727"/>
    <cellStyle name="40% - Colore 1 2 6 4 2" xfId="7728"/>
    <cellStyle name="40% - Colore 1 2 6 5" xfId="7729"/>
    <cellStyle name="40% - Colore 1 2 6 5 2" xfId="7730"/>
    <cellStyle name="40% - Colore 1 2 6 6" xfId="7731"/>
    <cellStyle name="40% - Colore 1 2 7" xfId="7732"/>
    <cellStyle name="40% - Colore 1 2 7 2" xfId="7733"/>
    <cellStyle name="40% - Colore 1 2 7 2 2" xfId="7734"/>
    <cellStyle name="40% - Colore 1 2 7 2 2 2" xfId="7735"/>
    <cellStyle name="40% - Colore 1 2 7 2 3" xfId="7736"/>
    <cellStyle name="40% - Colore 1 2 7 3" xfId="7737"/>
    <cellStyle name="40% - Colore 1 2 7 3 2" xfId="7738"/>
    <cellStyle name="40% - Colore 1 2 7 4" xfId="7739"/>
    <cellStyle name="40% - Colore 1 2 8" xfId="7740"/>
    <cellStyle name="40% - Colore 1 2 8 2" xfId="7741"/>
    <cellStyle name="40% - Colore 1 2 8 2 2" xfId="7742"/>
    <cellStyle name="40% - Colore 1 2 8 3" xfId="7743"/>
    <cellStyle name="40% - Colore 1 2 9" xfId="7744"/>
    <cellStyle name="40% - Colore 1 2 9 2" xfId="7745"/>
    <cellStyle name="40% - Colore 1 3" xfId="7746"/>
    <cellStyle name="40% - Colore 1 3 10" xfId="7747"/>
    <cellStyle name="40% - Colore 1 3 10 2" xfId="7748"/>
    <cellStyle name="40% - Colore 1 3 11" xfId="7749"/>
    <cellStyle name="40% - Colore 1 3 12" xfId="7750"/>
    <cellStyle name="40% - Colore 1 3 2" xfId="7751"/>
    <cellStyle name="40% - Colore 1 3 2 10" xfId="7752"/>
    <cellStyle name="40% - Colore 1 3 2 2" xfId="7753"/>
    <cellStyle name="40% - Colore 1 3 2 2 2" xfId="7754"/>
    <cellStyle name="40% - Colore 1 3 2 2 2 2" xfId="7755"/>
    <cellStyle name="40% - Colore 1 3 2 2 2 2 2" xfId="7756"/>
    <cellStyle name="40% - Colore 1 3 2 2 2 2 2 2" xfId="7757"/>
    <cellStyle name="40% - Colore 1 3 2 2 2 2 2 2 2" xfId="7758"/>
    <cellStyle name="40% - Colore 1 3 2 2 2 2 2 2 2 2" xfId="7759"/>
    <cellStyle name="40% - Colore 1 3 2 2 2 2 2 2 3" xfId="7760"/>
    <cellStyle name="40% - Colore 1 3 2 2 2 2 2 3" xfId="7761"/>
    <cellStyle name="40% - Colore 1 3 2 2 2 2 2 3 2" xfId="7762"/>
    <cellStyle name="40% - Colore 1 3 2 2 2 2 2 4" xfId="7763"/>
    <cellStyle name="40% - Colore 1 3 2 2 2 2 3" xfId="7764"/>
    <cellStyle name="40% - Colore 1 3 2 2 2 2 3 2" xfId="7765"/>
    <cellStyle name="40% - Colore 1 3 2 2 2 2 3 2 2" xfId="7766"/>
    <cellStyle name="40% - Colore 1 3 2 2 2 2 3 3" xfId="7767"/>
    <cellStyle name="40% - Colore 1 3 2 2 2 2 4" xfId="7768"/>
    <cellStyle name="40% - Colore 1 3 2 2 2 2 4 2" xfId="7769"/>
    <cellStyle name="40% - Colore 1 3 2 2 2 2 5" xfId="7770"/>
    <cellStyle name="40% - Colore 1 3 2 2 2 3" xfId="7771"/>
    <cellStyle name="40% - Colore 1 3 2 2 2 3 2" xfId="7772"/>
    <cellStyle name="40% - Colore 1 3 2 2 2 3 2 2" xfId="7773"/>
    <cellStyle name="40% - Colore 1 3 2 2 2 3 2 2 2" xfId="7774"/>
    <cellStyle name="40% - Colore 1 3 2 2 2 3 2 3" xfId="7775"/>
    <cellStyle name="40% - Colore 1 3 2 2 2 3 3" xfId="7776"/>
    <cellStyle name="40% - Colore 1 3 2 2 2 3 3 2" xfId="7777"/>
    <cellStyle name="40% - Colore 1 3 2 2 2 3 4" xfId="7778"/>
    <cellStyle name="40% - Colore 1 3 2 2 2 4" xfId="7779"/>
    <cellStyle name="40% - Colore 1 3 2 2 2 4 2" xfId="7780"/>
    <cellStyle name="40% - Colore 1 3 2 2 2 4 2 2" xfId="7781"/>
    <cellStyle name="40% - Colore 1 3 2 2 2 4 3" xfId="7782"/>
    <cellStyle name="40% - Colore 1 3 2 2 2 5" xfId="7783"/>
    <cellStyle name="40% - Colore 1 3 2 2 2 5 2" xfId="7784"/>
    <cellStyle name="40% - Colore 1 3 2 2 2 6" xfId="7785"/>
    <cellStyle name="40% - Colore 1 3 2 2 2 6 2" xfId="7786"/>
    <cellStyle name="40% - Colore 1 3 2 2 2 7" xfId="7787"/>
    <cellStyle name="40% - Colore 1 3 2 2 2 7 2" xfId="7788"/>
    <cellStyle name="40% - Colore 1 3 2 2 2 8" xfId="7789"/>
    <cellStyle name="40% - Colore 1 3 2 2 3" xfId="7790"/>
    <cellStyle name="40% - Colore 1 3 2 2 3 2" xfId="7791"/>
    <cellStyle name="40% - Colore 1 3 2 2 3 2 2" xfId="7792"/>
    <cellStyle name="40% - Colore 1 3 2 2 3 2 2 2" xfId="7793"/>
    <cellStyle name="40% - Colore 1 3 2 2 3 2 2 2 2" xfId="7794"/>
    <cellStyle name="40% - Colore 1 3 2 2 3 2 2 3" xfId="7795"/>
    <cellStyle name="40% - Colore 1 3 2 2 3 2 3" xfId="7796"/>
    <cellStyle name="40% - Colore 1 3 2 2 3 2 3 2" xfId="7797"/>
    <cellStyle name="40% - Colore 1 3 2 2 3 2 4" xfId="7798"/>
    <cellStyle name="40% - Colore 1 3 2 2 3 3" xfId="7799"/>
    <cellStyle name="40% - Colore 1 3 2 2 3 3 2" xfId="7800"/>
    <cellStyle name="40% - Colore 1 3 2 2 3 3 2 2" xfId="7801"/>
    <cellStyle name="40% - Colore 1 3 2 2 3 3 3" xfId="7802"/>
    <cellStyle name="40% - Colore 1 3 2 2 3 4" xfId="7803"/>
    <cellStyle name="40% - Colore 1 3 2 2 3 4 2" xfId="7804"/>
    <cellStyle name="40% - Colore 1 3 2 2 3 5" xfId="7805"/>
    <cellStyle name="40% - Colore 1 3 2 2 4" xfId="7806"/>
    <cellStyle name="40% - Colore 1 3 2 2 4 2" xfId="7807"/>
    <cellStyle name="40% - Colore 1 3 2 2 4 2 2" xfId="7808"/>
    <cellStyle name="40% - Colore 1 3 2 2 4 2 2 2" xfId="7809"/>
    <cellStyle name="40% - Colore 1 3 2 2 4 2 3" xfId="7810"/>
    <cellStyle name="40% - Colore 1 3 2 2 4 3" xfId="7811"/>
    <cellStyle name="40% - Colore 1 3 2 2 4 3 2" xfId="7812"/>
    <cellStyle name="40% - Colore 1 3 2 2 4 4" xfId="7813"/>
    <cellStyle name="40% - Colore 1 3 2 2 5" xfId="7814"/>
    <cellStyle name="40% - Colore 1 3 2 2 5 2" xfId="7815"/>
    <cellStyle name="40% - Colore 1 3 2 2 5 2 2" xfId="7816"/>
    <cellStyle name="40% - Colore 1 3 2 2 5 3" xfId="7817"/>
    <cellStyle name="40% - Colore 1 3 2 2 6" xfId="7818"/>
    <cellStyle name="40% - Colore 1 3 2 2 6 2" xfId="7819"/>
    <cellStyle name="40% - Colore 1 3 2 2 7" xfId="7820"/>
    <cellStyle name="40% - Colore 1 3 2 2 7 2" xfId="7821"/>
    <cellStyle name="40% - Colore 1 3 2 2 8" xfId="7822"/>
    <cellStyle name="40% - Colore 1 3 2 2 8 2" xfId="7823"/>
    <cellStyle name="40% - Colore 1 3 2 2 9" xfId="7824"/>
    <cellStyle name="40% - Colore 1 3 2 3" xfId="7825"/>
    <cellStyle name="40% - Colore 1 3 2 3 2" xfId="7826"/>
    <cellStyle name="40% - Colore 1 3 2 3 2 2" xfId="7827"/>
    <cellStyle name="40% - Colore 1 3 2 3 2 2 2" xfId="7828"/>
    <cellStyle name="40% - Colore 1 3 2 3 2 2 2 2" xfId="7829"/>
    <cellStyle name="40% - Colore 1 3 2 3 2 2 2 2 2" xfId="7830"/>
    <cellStyle name="40% - Colore 1 3 2 3 2 2 2 3" xfId="7831"/>
    <cellStyle name="40% - Colore 1 3 2 3 2 2 3" xfId="7832"/>
    <cellStyle name="40% - Colore 1 3 2 3 2 2 3 2" xfId="7833"/>
    <cellStyle name="40% - Colore 1 3 2 3 2 2 4" xfId="7834"/>
    <cellStyle name="40% - Colore 1 3 2 3 2 3" xfId="7835"/>
    <cellStyle name="40% - Colore 1 3 2 3 2 3 2" xfId="7836"/>
    <cellStyle name="40% - Colore 1 3 2 3 2 3 2 2" xfId="7837"/>
    <cellStyle name="40% - Colore 1 3 2 3 2 3 3" xfId="7838"/>
    <cellStyle name="40% - Colore 1 3 2 3 2 4" xfId="7839"/>
    <cellStyle name="40% - Colore 1 3 2 3 2 4 2" xfId="7840"/>
    <cellStyle name="40% - Colore 1 3 2 3 2 5" xfId="7841"/>
    <cellStyle name="40% - Colore 1 3 2 3 2 5 2" xfId="7842"/>
    <cellStyle name="40% - Colore 1 3 2 3 2 6" xfId="7843"/>
    <cellStyle name="40% - Colore 1 3 2 3 3" xfId="7844"/>
    <cellStyle name="40% - Colore 1 3 2 3 3 2" xfId="7845"/>
    <cellStyle name="40% - Colore 1 3 2 3 3 2 2" xfId="7846"/>
    <cellStyle name="40% - Colore 1 3 2 3 3 2 2 2" xfId="7847"/>
    <cellStyle name="40% - Colore 1 3 2 3 3 2 3" xfId="7848"/>
    <cellStyle name="40% - Colore 1 3 2 3 3 3" xfId="7849"/>
    <cellStyle name="40% - Colore 1 3 2 3 3 3 2" xfId="7850"/>
    <cellStyle name="40% - Colore 1 3 2 3 3 4" xfId="7851"/>
    <cellStyle name="40% - Colore 1 3 2 3 4" xfId="7852"/>
    <cellStyle name="40% - Colore 1 3 2 3 4 2" xfId="7853"/>
    <cellStyle name="40% - Colore 1 3 2 3 4 2 2" xfId="7854"/>
    <cellStyle name="40% - Colore 1 3 2 3 4 3" xfId="7855"/>
    <cellStyle name="40% - Colore 1 3 2 3 5" xfId="7856"/>
    <cellStyle name="40% - Colore 1 3 2 3 5 2" xfId="7857"/>
    <cellStyle name="40% - Colore 1 3 2 3 6" xfId="7858"/>
    <cellStyle name="40% - Colore 1 3 2 3 6 2" xfId="7859"/>
    <cellStyle name="40% - Colore 1 3 2 3 7" xfId="7860"/>
    <cellStyle name="40% - Colore 1 3 2 3 7 2" xfId="7861"/>
    <cellStyle name="40% - Colore 1 3 2 3 8" xfId="7862"/>
    <cellStyle name="40% - Colore 1 3 2 4" xfId="7863"/>
    <cellStyle name="40% - Colore 1 3 2 4 2" xfId="7864"/>
    <cellStyle name="40% - Colore 1 3 2 4 2 2" xfId="7865"/>
    <cellStyle name="40% - Colore 1 3 2 4 2 2 2" xfId="7866"/>
    <cellStyle name="40% - Colore 1 3 2 4 2 2 2 2" xfId="7867"/>
    <cellStyle name="40% - Colore 1 3 2 4 2 2 3" xfId="7868"/>
    <cellStyle name="40% - Colore 1 3 2 4 2 3" xfId="7869"/>
    <cellStyle name="40% - Colore 1 3 2 4 2 3 2" xfId="7870"/>
    <cellStyle name="40% - Colore 1 3 2 4 2 4" xfId="7871"/>
    <cellStyle name="40% - Colore 1 3 2 4 3" xfId="7872"/>
    <cellStyle name="40% - Colore 1 3 2 4 3 2" xfId="7873"/>
    <cellStyle name="40% - Colore 1 3 2 4 3 2 2" xfId="7874"/>
    <cellStyle name="40% - Colore 1 3 2 4 3 3" xfId="7875"/>
    <cellStyle name="40% - Colore 1 3 2 4 4" xfId="7876"/>
    <cellStyle name="40% - Colore 1 3 2 4 4 2" xfId="7877"/>
    <cellStyle name="40% - Colore 1 3 2 4 5" xfId="7878"/>
    <cellStyle name="40% - Colore 1 3 2 4 5 2" xfId="7879"/>
    <cellStyle name="40% - Colore 1 3 2 4 6" xfId="7880"/>
    <cellStyle name="40% - Colore 1 3 2 5" xfId="7881"/>
    <cellStyle name="40% - Colore 1 3 2 5 2" xfId="7882"/>
    <cellStyle name="40% - Colore 1 3 2 5 2 2" xfId="7883"/>
    <cellStyle name="40% - Colore 1 3 2 5 2 2 2" xfId="7884"/>
    <cellStyle name="40% - Colore 1 3 2 5 2 3" xfId="7885"/>
    <cellStyle name="40% - Colore 1 3 2 5 3" xfId="7886"/>
    <cellStyle name="40% - Colore 1 3 2 5 3 2" xfId="7887"/>
    <cellStyle name="40% - Colore 1 3 2 5 4" xfId="7888"/>
    <cellStyle name="40% - Colore 1 3 2 6" xfId="7889"/>
    <cellStyle name="40% - Colore 1 3 2 6 2" xfId="7890"/>
    <cellStyle name="40% - Colore 1 3 2 6 2 2" xfId="7891"/>
    <cellStyle name="40% - Colore 1 3 2 6 3" xfId="7892"/>
    <cellStyle name="40% - Colore 1 3 2 7" xfId="7893"/>
    <cellStyle name="40% - Colore 1 3 2 7 2" xfId="7894"/>
    <cellStyle name="40% - Colore 1 3 2 8" xfId="7895"/>
    <cellStyle name="40% - Colore 1 3 2 8 2" xfId="7896"/>
    <cellStyle name="40% - Colore 1 3 2 9" xfId="7897"/>
    <cellStyle name="40% - Colore 1 3 2 9 2" xfId="7898"/>
    <cellStyle name="40% - Colore 1 3 3" xfId="7899"/>
    <cellStyle name="40% - Colore 1 3 3 2" xfId="7900"/>
    <cellStyle name="40% - Colore 1 3 3 2 2" xfId="7901"/>
    <cellStyle name="40% - Colore 1 3 3 2 2 2" xfId="7902"/>
    <cellStyle name="40% - Colore 1 3 3 2 2 2 2" xfId="7903"/>
    <cellStyle name="40% - Colore 1 3 3 2 2 2 2 2" xfId="7904"/>
    <cellStyle name="40% - Colore 1 3 3 2 2 2 2 2 2" xfId="7905"/>
    <cellStyle name="40% - Colore 1 3 3 2 2 2 2 3" xfId="7906"/>
    <cellStyle name="40% - Colore 1 3 3 2 2 2 3" xfId="7907"/>
    <cellStyle name="40% - Colore 1 3 3 2 2 2 3 2" xfId="7908"/>
    <cellStyle name="40% - Colore 1 3 3 2 2 2 4" xfId="7909"/>
    <cellStyle name="40% - Colore 1 3 3 2 2 3" xfId="7910"/>
    <cellStyle name="40% - Colore 1 3 3 2 2 3 2" xfId="7911"/>
    <cellStyle name="40% - Colore 1 3 3 2 2 3 2 2" xfId="7912"/>
    <cellStyle name="40% - Colore 1 3 3 2 2 3 3" xfId="7913"/>
    <cellStyle name="40% - Colore 1 3 3 2 2 4" xfId="7914"/>
    <cellStyle name="40% - Colore 1 3 3 2 2 4 2" xfId="7915"/>
    <cellStyle name="40% - Colore 1 3 3 2 2 5" xfId="7916"/>
    <cellStyle name="40% - Colore 1 3 3 2 3" xfId="7917"/>
    <cellStyle name="40% - Colore 1 3 3 2 3 2" xfId="7918"/>
    <cellStyle name="40% - Colore 1 3 3 2 3 2 2" xfId="7919"/>
    <cellStyle name="40% - Colore 1 3 3 2 3 2 2 2" xfId="7920"/>
    <cellStyle name="40% - Colore 1 3 3 2 3 2 3" xfId="7921"/>
    <cellStyle name="40% - Colore 1 3 3 2 3 3" xfId="7922"/>
    <cellStyle name="40% - Colore 1 3 3 2 3 3 2" xfId="7923"/>
    <cellStyle name="40% - Colore 1 3 3 2 3 4" xfId="7924"/>
    <cellStyle name="40% - Colore 1 3 3 2 4" xfId="7925"/>
    <cellStyle name="40% - Colore 1 3 3 2 4 2" xfId="7926"/>
    <cellStyle name="40% - Colore 1 3 3 2 4 2 2" xfId="7927"/>
    <cellStyle name="40% - Colore 1 3 3 2 4 3" xfId="7928"/>
    <cellStyle name="40% - Colore 1 3 3 2 5" xfId="7929"/>
    <cellStyle name="40% - Colore 1 3 3 2 5 2" xfId="7930"/>
    <cellStyle name="40% - Colore 1 3 3 2 6" xfId="7931"/>
    <cellStyle name="40% - Colore 1 3 3 2 6 2" xfId="7932"/>
    <cellStyle name="40% - Colore 1 3 3 2 7" xfId="7933"/>
    <cellStyle name="40% - Colore 1 3 3 2 7 2" xfId="7934"/>
    <cellStyle name="40% - Colore 1 3 3 2 8" xfId="7935"/>
    <cellStyle name="40% - Colore 1 3 3 3" xfId="7936"/>
    <cellStyle name="40% - Colore 1 3 3 3 2" xfId="7937"/>
    <cellStyle name="40% - Colore 1 3 3 3 2 2" xfId="7938"/>
    <cellStyle name="40% - Colore 1 3 3 3 2 2 2" xfId="7939"/>
    <cellStyle name="40% - Colore 1 3 3 3 2 2 2 2" xfId="7940"/>
    <cellStyle name="40% - Colore 1 3 3 3 2 2 3" xfId="7941"/>
    <cellStyle name="40% - Colore 1 3 3 3 2 3" xfId="7942"/>
    <cellStyle name="40% - Colore 1 3 3 3 2 3 2" xfId="7943"/>
    <cellStyle name="40% - Colore 1 3 3 3 2 4" xfId="7944"/>
    <cellStyle name="40% - Colore 1 3 3 3 3" xfId="7945"/>
    <cellStyle name="40% - Colore 1 3 3 3 3 2" xfId="7946"/>
    <cellStyle name="40% - Colore 1 3 3 3 3 2 2" xfId="7947"/>
    <cellStyle name="40% - Colore 1 3 3 3 3 3" xfId="7948"/>
    <cellStyle name="40% - Colore 1 3 3 3 4" xfId="7949"/>
    <cellStyle name="40% - Colore 1 3 3 3 4 2" xfId="7950"/>
    <cellStyle name="40% - Colore 1 3 3 3 5" xfId="7951"/>
    <cellStyle name="40% - Colore 1 3 3 4" xfId="7952"/>
    <cellStyle name="40% - Colore 1 3 3 4 2" xfId="7953"/>
    <cellStyle name="40% - Colore 1 3 3 4 2 2" xfId="7954"/>
    <cellStyle name="40% - Colore 1 3 3 4 2 2 2" xfId="7955"/>
    <cellStyle name="40% - Colore 1 3 3 4 2 3" xfId="7956"/>
    <cellStyle name="40% - Colore 1 3 3 4 3" xfId="7957"/>
    <cellStyle name="40% - Colore 1 3 3 4 3 2" xfId="7958"/>
    <cellStyle name="40% - Colore 1 3 3 4 4" xfId="7959"/>
    <cellStyle name="40% - Colore 1 3 3 5" xfId="7960"/>
    <cellStyle name="40% - Colore 1 3 3 5 2" xfId="7961"/>
    <cellStyle name="40% - Colore 1 3 3 5 2 2" xfId="7962"/>
    <cellStyle name="40% - Colore 1 3 3 5 3" xfId="7963"/>
    <cellStyle name="40% - Colore 1 3 3 6" xfId="7964"/>
    <cellStyle name="40% - Colore 1 3 3 6 2" xfId="7965"/>
    <cellStyle name="40% - Colore 1 3 3 7" xfId="7966"/>
    <cellStyle name="40% - Colore 1 3 3 7 2" xfId="7967"/>
    <cellStyle name="40% - Colore 1 3 3 8" xfId="7968"/>
    <cellStyle name="40% - Colore 1 3 3 8 2" xfId="7969"/>
    <cellStyle name="40% - Colore 1 3 3 9" xfId="7970"/>
    <cellStyle name="40% - Colore 1 3 4" xfId="7971"/>
    <cellStyle name="40% - Colore 1 3 4 2" xfId="7972"/>
    <cellStyle name="40% - Colore 1 3 4 2 2" xfId="7973"/>
    <cellStyle name="40% - Colore 1 3 4 2 2 2" xfId="7974"/>
    <cellStyle name="40% - Colore 1 3 4 2 2 2 2" xfId="7975"/>
    <cellStyle name="40% - Colore 1 3 4 2 2 2 2 2" xfId="7976"/>
    <cellStyle name="40% - Colore 1 3 4 2 2 2 3" xfId="7977"/>
    <cellStyle name="40% - Colore 1 3 4 2 2 3" xfId="7978"/>
    <cellStyle name="40% - Colore 1 3 4 2 2 3 2" xfId="7979"/>
    <cellStyle name="40% - Colore 1 3 4 2 2 4" xfId="7980"/>
    <cellStyle name="40% - Colore 1 3 4 2 3" xfId="7981"/>
    <cellStyle name="40% - Colore 1 3 4 2 3 2" xfId="7982"/>
    <cellStyle name="40% - Colore 1 3 4 2 3 2 2" xfId="7983"/>
    <cellStyle name="40% - Colore 1 3 4 2 3 3" xfId="7984"/>
    <cellStyle name="40% - Colore 1 3 4 2 4" xfId="7985"/>
    <cellStyle name="40% - Colore 1 3 4 2 4 2" xfId="7986"/>
    <cellStyle name="40% - Colore 1 3 4 2 5" xfId="7987"/>
    <cellStyle name="40% - Colore 1 3 4 2 5 2" xfId="7988"/>
    <cellStyle name="40% - Colore 1 3 4 2 6" xfId="7989"/>
    <cellStyle name="40% - Colore 1 3 4 3" xfId="7990"/>
    <cellStyle name="40% - Colore 1 3 4 3 2" xfId="7991"/>
    <cellStyle name="40% - Colore 1 3 4 3 2 2" xfId="7992"/>
    <cellStyle name="40% - Colore 1 3 4 3 2 2 2" xfId="7993"/>
    <cellStyle name="40% - Colore 1 3 4 3 2 3" xfId="7994"/>
    <cellStyle name="40% - Colore 1 3 4 3 3" xfId="7995"/>
    <cellStyle name="40% - Colore 1 3 4 3 3 2" xfId="7996"/>
    <cellStyle name="40% - Colore 1 3 4 3 4" xfId="7997"/>
    <cellStyle name="40% - Colore 1 3 4 4" xfId="7998"/>
    <cellStyle name="40% - Colore 1 3 4 4 2" xfId="7999"/>
    <cellStyle name="40% - Colore 1 3 4 4 2 2" xfId="8000"/>
    <cellStyle name="40% - Colore 1 3 4 4 3" xfId="8001"/>
    <cellStyle name="40% - Colore 1 3 4 5" xfId="8002"/>
    <cellStyle name="40% - Colore 1 3 4 5 2" xfId="8003"/>
    <cellStyle name="40% - Colore 1 3 4 6" xfId="8004"/>
    <cellStyle name="40% - Colore 1 3 4 6 2" xfId="8005"/>
    <cellStyle name="40% - Colore 1 3 4 7" xfId="8006"/>
    <cellStyle name="40% - Colore 1 3 4 7 2" xfId="8007"/>
    <cellStyle name="40% - Colore 1 3 4 8" xfId="8008"/>
    <cellStyle name="40% - Colore 1 3 5" xfId="8009"/>
    <cellStyle name="40% - Colore 1 3 5 2" xfId="8010"/>
    <cellStyle name="40% - Colore 1 3 5 2 2" xfId="8011"/>
    <cellStyle name="40% - Colore 1 3 5 2 2 2" xfId="8012"/>
    <cellStyle name="40% - Colore 1 3 5 2 2 2 2" xfId="8013"/>
    <cellStyle name="40% - Colore 1 3 5 2 2 3" xfId="8014"/>
    <cellStyle name="40% - Colore 1 3 5 2 3" xfId="8015"/>
    <cellStyle name="40% - Colore 1 3 5 2 3 2" xfId="8016"/>
    <cellStyle name="40% - Colore 1 3 5 2 4" xfId="8017"/>
    <cellStyle name="40% - Colore 1 3 5 3" xfId="8018"/>
    <cellStyle name="40% - Colore 1 3 5 3 2" xfId="8019"/>
    <cellStyle name="40% - Colore 1 3 5 3 2 2" xfId="8020"/>
    <cellStyle name="40% - Colore 1 3 5 3 3" xfId="8021"/>
    <cellStyle name="40% - Colore 1 3 5 4" xfId="8022"/>
    <cellStyle name="40% - Colore 1 3 5 4 2" xfId="8023"/>
    <cellStyle name="40% - Colore 1 3 5 5" xfId="8024"/>
    <cellStyle name="40% - Colore 1 3 5 5 2" xfId="8025"/>
    <cellStyle name="40% - Colore 1 3 5 6" xfId="8026"/>
    <cellStyle name="40% - Colore 1 3 6" xfId="8027"/>
    <cellStyle name="40% - Colore 1 3 6 2" xfId="8028"/>
    <cellStyle name="40% - Colore 1 3 6 2 2" xfId="8029"/>
    <cellStyle name="40% - Colore 1 3 6 2 2 2" xfId="8030"/>
    <cellStyle name="40% - Colore 1 3 6 2 3" xfId="8031"/>
    <cellStyle name="40% - Colore 1 3 6 3" xfId="8032"/>
    <cellStyle name="40% - Colore 1 3 6 3 2" xfId="8033"/>
    <cellStyle name="40% - Colore 1 3 6 4" xfId="8034"/>
    <cellStyle name="40% - Colore 1 3 7" xfId="8035"/>
    <cellStyle name="40% - Colore 1 3 7 2" xfId="8036"/>
    <cellStyle name="40% - Colore 1 3 7 2 2" xfId="8037"/>
    <cellStyle name="40% - Colore 1 3 7 3" xfId="8038"/>
    <cellStyle name="40% - Colore 1 3 8" xfId="8039"/>
    <cellStyle name="40% - Colore 1 3 8 2" xfId="8040"/>
    <cellStyle name="40% - Colore 1 3 9" xfId="8041"/>
    <cellStyle name="40% - Colore 1 3 9 2" xfId="8042"/>
    <cellStyle name="40% - Colore 1 4" xfId="8043"/>
    <cellStyle name="40% - Colore 1 4 10" xfId="8044"/>
    <cellStyle name="40% - Colore 1 4 2" xfId="8045"/>
    <cellStyle name="40% - Colore 1 4 2 2" xfId="8046"/>
    <cellStyle name="40% - Colore 1 4 2 2 2" xfId="8047"/>
    <cellStyle name="40% - Colore 1 4 2 2 2 2" xfId="8048"/>
    <cellStyle name="40% - Colore 1 4 2 2 2 2 2" xfId="8049"/>
    <cellStyle name="40% - Colore 1 4 2 2 2 2 2 2" xfId="8050"/>
    <cellStyle name="40% - Colore 1 4 2 2 2 2 2 2 2" xfId="8051"/>
    <cellStyle name="40% - Colore 1 4 2 2 2 2 2 3" xfId="8052"/>
    <cellStyle name="40% - Colore 1 4 2 2 2 2 3" xfId="8053"/>
    <cellStyle name="40% - Colore 1 4 2 2 2 2 3 2" xfId="8054"/>
    <cellStyle name="40% - Colore 1 4 2 2 2 2 4" xfId="8055"/>
    <cellStyle name="40% - Colore 1 4 2 2 2 3" xfId="8056"/>
    <cellStyle name="40% - Colore 1 4 2 2 2 3 2" xfId="8057"/>
    <cellStyle name="40% - Colore 1 4 2 2 2 3 2 2" xfId="8058"/>
    <cellStyle name="40% - Colore 1 4 2 2 2 3 3" xfId="8059"/>
    <cellStyle name="40% - Colore 1 4 2 2 2 4" xfId="8060"/>
    <cellStyle name="40% - Colore 1 4 2 2 2 4 2" xfId="8061"/>
    <cellStyle name="40% - Colore 1 4 2 2 2 5" xfId="8062"/>
    <cellStyle name="40% - Colore 1 4 2 2 3" xfId="8063"/>
    <cellStyle name="40% - Colore 1 4 2 2 3 2" xfId="8064"/>
    <cellStyle name="40% - Colore 1 4 2 2 3 2 2" xfId="8065"/>
    <cellStyle name="40% - Colore 1 4 2 2 3 2 2 2" xfId="8066"/>
    <cellStyle name="40% - Colore 1 4 2 2 3 2 3" xfId="8067"/>
    <cellStyle name="40% - Colore 1 4 2 2 3 3" xfId="8068"/>
    <cellStyle name="40% - Colore 1 4 2 2 3 3 2" xfId="8069"/>
    <cellStyle name="40% - Colore 1 4 2 2 3 4" xfId="8070"/>
    <cellStyle name="40% - Colore 1 4 2 2 4" xfId="8071"/>
    <cellStyle name="40% - Colore 1 4 2 2 4 2" xfId="8072"/>
    <cellStyle name="40% - Colore 1 4 2 2 4 2 2" xfId="8073"/>
    <cellStyle name="40% - Colore 1 4 2 2 4 3" xfId="8074"/>
    <cellStyle name="40% - Colore 1 4 2 2 5" xfId="8075"/>
    <cellStyle name="40% - Colore 1 4 2 2 5 2" xfId="8076"/>
    <cellStyle name="40% - Colore 1 4 2 2 6" xfId="8077"/>
    <cellStyle name="40% - Colore 1 4 2 2 6 2" xfId="8078"/>
    <cellStyle name="40% - Colore 1 4 2 2 7" xfId="8079"/>
    <cellStyle name="40% - Colore 1 4 2 2 7 2" xfId="8080"/>
    <cellStyle name="40% - Colore 1 4 2 2 8" xfId="8081"/>
    <cellStyle name="40% - Colore 1 4 2 3" xfId="8082"/>
    <cellStyle name="40% - Colore 1 4 2 3 2" xfId="8083"/>
    <cellStyle name="40% - Colore 1 4 2 3 2 2" xfId="8084"/>
    <cellStyle name="40% - Colore 1 4 2 3 2 2 2" xfId="8085"/>
    <cellStyle name="40% - Colore 1 4 2 3 2 2 2 2" xfId="8086"/>
    <cellStyle name="40% - Colore 1 4 2 3 2 2 3" xfId="8087"/>
    <cellStyle name="40% - Colore 1 4 2 3 2 3" xfId="8088"/>
    <cellStyle name="40% - Colore 1 4 2 3 2 3 2" xfId="8089"/>
    <cellStyle name="40% - Colore 1 4 2 3 2 4" xfId="8090"/>
    <cellStyle name="40% - Colore 1 4 2 3 3" xfId="8091"/>
    <cellStyle name="40% - Colore 1 4 2 3 3 2" xfId="8092"/>
    <cellStyle name="40% - Colore 1 4 2 3 3 2 2" xfId="8093"/>
    <cellStyle name="40% - Colore 1 4 2 3 3 3" xfId="8094"/>
    <cellStyle name="40% - Colore 1 4 2 3 4" xfId="8095"/>
    <cellStyle name="40% - Colore 1 4 2 3 4 2" xfId="8096"/>
    <cellStyle name="40% - Colore 1 4 2 3 5" xfId="8097"/>
    <cellStyle name="40% - Colore 1 4 2 4" xfId="8098"/>
    <cellStyle name="40% - Colore 1 4 2 4 2" xfId="8099"/>
    <cellStyle name="40% - Colore 1 4 2 4 2 2" xfId="8100"/>
    <cellStyle name="40% - Colore 1 4 2 4 2 2 2" xfId="8101"/>
    <cellStyle name="40% - Colore 1 4 2 4 2 3" xfId="8102"/>
    <cellStyle name="40% - Colore 1 4 2 4 3" xfId="8103"/>
    <cellStyle name="40% - Colore 1 4 2 4 3 2" xfId="8104"/>
    <cellStyle name="40% - Colore 1 4 2 4 4" xfId="8105"/>
    <cellStyle name="40% - Colore 1 4 2 5" xfId="8106"/>
    <cellStyle name="40% - Colore 1 4 2 5 2" xfId="8107"/>
    <cellStyle name="40% - Colore 1 4 2 5 2 2" xfId="8108"/>
    <cellStyle name="40% - Colore 1 4 2 5 3" xfId="8109"/>
    <cellStyle name="40% - Colore 1 4 2 6" xfId="8110"/>
    <cellStyle name="40% - Colore 1 4 2 6 2" xfId="8111"/>
    <cellStyle name="40% - Colore 1 4 2 7" xfId="8112"/>
    <cellStyle name="40% - Colore 1 4 2 7 2" xfId="8113"/>
    <cellStyle name="40% - Colore 1 4 2 8" xfId="8114"/>
    <cellStyle name="40% - Colore 1 4 2 8 2" xfId="8115"/>
    <cellStyle name="40% - Colore 1 4 2 9" xfId="8116"/>
    <cellStyle name="40% - Colore 1 4 3" xfId="8117"/>
    <cellStyle name="40% - Colore 1 4 3 2" xfId="8118"/>
    <cellStyle name="40% - Colore 1 4 3 2 2" xfId="8119"/>
    <cellStyle name="40% - Colore 1 4 3 2 2 2" xfId="8120"/>
    <cellStyle name="40% - Colore 1 4 3 2 2 2 2" xfId="8121"/>
    <cellStyle name="40% - Colore 1 4 3 2 2 2 2 2" xfId="8122"/>
    <cellStyle name="40% - Colore 1 4 3 2 2 2 3" xfId="8123"/>
    <cellStyle name="40% - Colore 1 4 3 2 2 3" xfId="8124"/>
    <cellStyle name="40% - Colore 1 4 3 2 2 3 2" xfId="8125"/>
    <cellStyle name="40% - Colore 1 4 3 2 2 4" xfId="8126"/>
    <cellStyle name="40% - Colore 1 4 3 2 3" xfId="8127"/>
    <cellStyle name="40% - Colore 1 4 3 2 3 2" xfId="8128"/>
    <cellStyle name="40% - Colore 1 4 3 2 3 2 2" xfId="8129"/>
    <cellStyle name="40% - Colore 1 4 3 2 3 3" xfId="8130"/>
    <cellStyle name="40% - Colore 1 4 3 2 4" xfId="8131"/>
    <cellStyle name="40% - Colore 1 4 3 2 4 2" xfId="8132"/>
    <cellStyle name="40% - Colore 1 4 3 2 5" xfId="8133"/>
    <cellStyle name="40% - Colore 1 4 3 2 5 2" xfId="8134"/>
    <cellStyle name="40% - Colore 1 4 3 2 6" xfId="8135"/>
    <cellStyle name="40% - Colore 1 4 3 3" xfId="8136"/>
    <cellStyle name="40% - Colore 1 4 3 3 2" xfId="8137"/>
    <cellStyle name="40% - Colore 1 4 3 3 2 2" xfId="8138"/>
    <cellStyle name="40% - Colore 1 4 3 3 2 2 2" xfId="8139"/>
    <cellStyle name="40% - Colore 1 4 3 3 2 3" xfId="8140"/>
    <cellStyle name="40% - Colore 1 4 3 3 3" xfId="8141"/>
    <cellStyle name="40% - Colore 1 4 3 3 3 2" xfId="8142"/>
    <cellStyle name="40% - Colore 1 4 3 3 4" xfId="8143"/>
    <cellStyle name="40% - Colore 1 4 3 4" xfId="8144"/>
    <cellStyle name="40% - Colore 1 4 3 4 2" xfId="8145"/>
    <cellStyle name="40% - Colore 1 4 3 4 2 2" xfId="8146"/>
    <cellStyle name="40% - Colore 1 4 3 4 3" xfId="8147"/>
    <cellStyle name="40% - Colore 1 4 3 5" xfId="8148"/>
    <cellStyle name="40% - Colore 1 4 3 5 2" xfId="8149"/>
    <cellStyle name="40% - Colore 1 4 3 6" xfId="8150"/>
    <cellStyle name="40% - Colore 1 4 3 6 2" xfId="8151"/>
    <cellStyle name="40% - Colore 1 4 3 7" xfId="8152"/>
    <cellStyle name="40% - Colore 1 4 3 7 2" xfId="8153"/>
    <cellStyle name="40% - Colore 1 4 3 8" xfId="8154"/>
    <cellStyle name="40% - Colore 1 4 4" xfId="8155"/>
    <cellStyle name="40% - Colore 1 4 4 2" xfId="8156"/>
    <cellStyle name="40% - Colore 1 4 4 2 2" xfId="8157"/>
    <cellStyle name="40% - Colore 1 4 4 2 2 2" xfId="8158"/>
    <cellStyle name="40% - Colore 1 4 4 2 2 2 2" xfId="8159"/>
    <cellStyle name="40% - Colore 1 4 4 2 2 3" xfId="8160"/>
    <cellStyle name="40% - Colore 1 4 4 2 3" xfId="8161"/>
    <cellStyle name="40% - Colore 1 4 4 2 3 2" xfId="8162"/>
    <cellStyle name="40% - Colore 1 4 4 2 4" xfId="8163"/>
    <cellStyle name="40% - Colore 1 4 4 3" xfId="8164"/>
    <cellStyle name="40% - Colore 1 4 4 3 2" xfId="8165"/>
    <cellStyle name="40% - Colore 1 4 4 3 2 2" xfId="8166"/>
    <cellStyle name="40% - Colore 1 4 4 3 3" xfId="8167"/>
    <cellStyle name="40% - Colore 1 4 4 4" xfId="8168"/>
    <cellStyle name="40% - Colore 1 4 4 4 2" xfId="8169"/>
    <cellStyle name="40% - Colore 1 4 4 5" xfId="8170"/>
    <cellStyle name="40% - Colore 1 4 4 5 2" xfId="8171"/>
    <cellStyle name="40% - Colore 1 4 4 6" xfId="8172"/>
    <cellStyle name="40% - Colore 1 4 5" xfId="8173"/>
    <cellStyle name="40% - Colore 1 4 5 2" xfId="8174"/>
    <cellStyle name="40% - Colore 1 4 5 2 2" xfId="8175"/>
    <cellStyle name="40% - Colore 1 4 5 2 2 2" xfId="8176"/>
    <cellStyle name="40% - Colore 1 4 5 2 3" xfId="8177"/>
    <cellStyle name="40% - Colore 1 4 5 3" xfId="8178"/>
    <cellStyle name="40% - Colore 1 4 5 3 2" xfId="8179"/>
    <cellStyle name="40% - Colore 1 4 5 4" xfId="8180"/>
    <cellStyle name="40% - Colore 1 4 6" xfId="8181"/>
    <cellStyle name="40% - Colore 1 4 6 2" xfId="8182"/>
    <cellStyle name="40% - Colore 1 4 6 2 2" xfId="8183"/>
    <cellStyle name="40% - Colore 1 4 6 3" xfId="8184"/>
    <cellStyle name="40% - Colore 1 4 7" xfId="8185"/>
    <cellStyle name="40% - Colore 1 4 7 2" xfId="8186"/>
    <cellStyle name="40% - Colore 1 4 8" xfId="8187"/>
    <cellStyle name="40% - Colore 1 4 8 2" xfId="8188"/>
    <cellStyle name="40% - Colore 1 4 9" xfId="8189"/>
    <cellStyle name="40% - Colore 1 4 9 2" xfId="8190"/>
    <cellStyle name="40% - Colore 1 5" xfId="8191"/>
    <cellStyle name="40% - Colore 1 5 2" xfId="8192"/>
    <cellStyle name="40% - Colore 1 5 2 2" xfId="8193"/>
    <cellStyle name="40% - Colore 1 5 2 2 2" xfId="8194"/>
    <cellStyle name="40% - Colore 1 5 2 2 2 2" xfId="8195"/>
    <cellStyle name="40% - Colore 1 5 2 2 2 2 2" xfId="8196"/>
    <cellStyle name="40% - Colore 1 5 2 2 2 2 2 2" xfId="8197"/>
    <cellStyle name="40% - Colore 1 5 2 2 2 2 3" xfId="8198"/>
    <cellStyle name="40% - Colore 1 5 2 2 2 3" xfId="8199"/>
    <cellStyle name="40% - Colore 1 5 2 2 2 3 2" xfId="8200"/>
    <cellStyle name="40% - Colore 1 5 2 2 2 4" xfId="8201"/>
    <cellStyle name="40% - Colore 1 5 2 2 3" xfId="8202"/>
    <cellStyle name="40% - Colore 1 5 2 2 3 2" xfId="8203"/>
    <cellStyle name="40% - Colore 1 5 2 2 3 2 2" xfId="8204"/>
    <cellStyle name="40% - Colore 1 5 2 2 3 3" xfId="8205"/>
    <cellStyle name="40% - Colore 1 5 2 2 4" xfId="8206"/>
    <cellStyle name="40% - Colore 1 5 2 2 4 2" xfId="8207"/>
    <cellStyle name="40% - Colore 1 5 2 2 5" xfId="8208"/>
    <cellStyle name="40% - Colore 1 5 2 3" xfId="8209"/>
    <cellStyle name="40% - Colore 1 5 2 3 2" xfId="8210"/>
    <cellStyle name="40% - Colore 1 5 2 3 2 2" xfId="8211"/>
    <cellStyle name="40% - Colore 1 5 2 3 2 2 2" xfId="8212"/>
    <cellStyle name="40% - Colore 1 5 2 3 2 3" xfId="8213"/>
    <cellStyle name="40% - Colore 1 5 2 3 3" xfId="8214"/>
    <cellStyle name="40% - Colore 1 5 2 3 3 2" xfId="8215"/>
    <cellStyle name="40% - Colore 1 5 2 3 4" xfId="8216"/>
    <cellStyle name="40% - Colore 1 5 2 4" xfId="8217"/>
    <cellStyle name="40% - Colore 1 5 2 4 2" xfId="8218"/>
    <cellStyle name="40% - Colore 1 5 2 4 2 2" xfId="8219"/>
    <cellStyle name="40% - Colore 1 5 2 4 3" xfId="8220"/>
    <cellStyle name="40% - Colore 1 5 2 5" xfId="8221"/>
    <cellStyle name="40% - Colore 1 5 2 5 2" xfId="8222"/>
    <cellStyle name="40% - Colore 1 5 2 6" xfId="8223"/>
    <cellStyle name="40% - Colore 1 5 2 6 2" xfId="8224"/>
    <cellStyle name="40% - Colore 1 5 2 7" xfId="8225"/>
    <cellStyle name="40% - Colore 1 5 2 7 2" xfId="8226"/>
    <cellStyle name="40% - Colore 1 5 2 8" xfId="8227"/>
    <cellStyle name="40% - Colore 1 5 3" xfId="8228"/>
    <cellStyle name="40% - Colore 1 5 3 2" xfId="8229"/>
    <cellStyle name="40% - Colore 1 5 3 2 2" xfId="8230"/>
    <cellStyle name="40% - Colore 1 5 3 2 2 2" xfId="8231"/>
    <cellStyle name="40% - Colore 1 5 3 2 2 2 2" xfId="8232"/>
    <cellStyle name="40% - Colore 1 5 3 2 2 3" xfId="8233"/>
    <cellStyle name="40% - Colore 1 5 3 2 3" xfId="8234"/>
    <cellStyle name="40% - Colore 1 5 3 2 3 2" xfId="8235"/>
    <cellStyle name="40% - Colore 1 5 3 2 4" xfId="8236"/>
    <cellStyle name="40% - Colore 1 5 3 3" xfId="8237"/>
    <cellStyle name="40% - Colore 1 5 3 3 2" xfId="8238"/>
    <cellStyle name="40% - Colore 1 5 3 3 2 2" xfId="8239"/>
    <cellStyle name="40% - Colore 1 5 3 3 3" xfId="8240"/>
    <cellStyle name="40% - Colore 1 5 3 4" xfId="8241"/>
    <cellStyle name="40% - Colore 1 5 3 4 2" xfId="8242"/>
    <cellStyle name="40% - Colore 1 5 3 5" xfId="8243"/>
    <cellStyle name="40% - Colore 1 5 4" xfId="8244"/>
    <cellStyle name="40% - Colore 1 5 4 2" xfId="8245"/>
    <cellStyle name="40% - Colore 1 5 4 2 2" xfId="8246"/>
    <cellStyle name="40% - Colore 1 5 4 2 2 2" xfId="8247"/>
    <cellStyle name="40% - Colore 1 5 4 2 3" xfId="8248"/>
    <cellStyle name="40% - Colore 1 5 4 3" xfId="8249"/>
    <cellStyle name="40% - Colore 1 5 4 3 2" xfId="8250"/>
    <cellStyle name="40% - Colore 1 5 4 4" xfId="8251"/>
    <cellStyle name="40% - Colore 1 5 5" xfId="8252"/>
    <cellStyle name="40% - Colore 1 5 5 2" xfId="8253"/>
    <cellStyle name="40% - Colore 1 5 5 2 2" xfId="8254"/>
    <cellStyle name="40% - Colore 1 5 5 3" xfId="8255"/>
    <cellStyle name="40% - Colore 1 5 6" xfId="8256"/>
    <cellStyle name="40% - Colore 1 5 6 2" xfId="8257"/>
    <cellStyle name="40% - Colore 1 5 7" xfId="8258"/>
    <cellStyle name="40% - Colore 1 5 7 2" xfId="8259"/>
    <cellStyle name="40% - Colore 1 5 8" xfId="8260"/>
    <cellStyle name="40% - Colore 1 5 8 2" xfId="8261"/>
    <cellStyle name="40% - Colore 1 5 9" xfId="8262"/>
    <cellStyle name="40% - Colore 1 6" xfId="8263"/>
    <cellStyle name="40% - Colore 1 6 2" xfId="8264"/>
    <cellStyle name="40% - Colore 1 6 2 2" xfId="8265"/>
    <cellStyle name="40% - Colore 1 6 2 2 2" xfId="8266"/>
    <cellStyle name="40% - Colore 1 6 2 2 2 2" xfId="8267"/>
    <cellStyle name="40% - Colore 1 6 2 2 2 2 2" xfId="8268"/>
    <cellStyle name="40% - Colore 1 6 2 2 2 3" xfId="8269"/>
    <cellStyle name="40% - Colore 1 6 2 2 3" xfId="8270"/>
    <cellStyle name="40% - Colore 1 6 2 2 3 2" xfId="8271"/>
    <cellStyle name="40% - Colore 1 6 2 2 4" xfId="8272"/>
    <cellStyle name="40% - Colore 1 6 2 3" xfId="8273"/>
    <cellStyle name="40% - Colore 1 6 2 3 2" xfId="8274"/>
    <cellStyle name="40% - Colore 1 6 2 3 2 2" xfId="8275"/>
    <cellStyle name="40% - Colore 1 6 2 3 3" xfId="8276"/>
    <cellStyle name="40% - Colore 1 6 2 4" xfId="8277"/>
    <cellStyle name="40% - Colore 1 6 2 4 2" xfId="8278"/>
    <cellStyle name="40% - Colore 1 6 2 5" xfId="8279"/>
    <cellStyle name="40% - Colore 1 6 2 5 2" xfId="8280"/>
    <cellStyle name="40% - Colore 1 6 2 6" xfId="8281"/>
    <cellStyle name="40% - Colore 1 6 3" xfId="8282"/>
    <cellStyle name="40% - Colore 1 6 3 2" xfId="8283"/>
    <cellStyle name="40% - Colore 1 6 3 2 2" xfId="8284"/>
    <cellStyle name="40% - Colore 1 6 3 2 2 2" xfId="8285"/>
    <cellStyle name="40% - Colore 1 6 3 2 3" xfId="8286"/>
    <cellStyle name="40% - Colore 1 6 3 3" xfId="8287"/>
    <cellStyle name="40% - Colore 1 6 3 3 2" xfId="8288"/>
    <cellStyle name="40% - Colore 1 6 3 4" xfId="8289"/>
    <cellStyle name="40% - Colore 1 6 4" xfId="8290"/>
    <cellStyle name="40% - Colore 1 6 4 2" xfId="8291"/>
    <cellStyle name="40% - Colore 1 6 4 2 2" xfId="8292"/>
    <cellStyle name="40% - Colore 1 6 4 3" xfId="8293"/>
    <cellStyle name="40% - Colore 1 6 5" xfId="8294"/>
    <cellStyle name="40% - Colore 1 6 5 2" xfId="8295"/>
    <cellStyle name="40% - Colore 1 6 6" xfId="8296"/>
    <cellStyle name="40% - Colore 1 6 6 2" xfId="8297"/>
    <cellStyle name="40% - Colore 1 6 7" xfId="8298"/>
    <cellStyle name="40% - Colore 1 6 7 2" xfId="8299"/>
    <cellStyle name="40% - Colore 1 6 8" xfId="8300"/>
    <cellStyle name="40% - Colore 1 7" xfId="8301"/>
    <cellStyle name="40% - Colore 1 7 2" xfId="8302"/>
    <cellStyle name="40% - Colore 1 7 2 2" xfId="8303"/>
    <cellStyle name="40% - Colore 1 7 2 2 2" xfId="8304"/>
    <cellStyle name="40% - Colore 1 7 2 2 2 2" xfId="8305"/>
    <cellStyle name="40% - Colore 1 7 2 2 3" xfId="8306"/>
    <cellStyle name="40% - Colore 1 7 2 3" xfId="8307"/>
    <cellStyle name="40% - Colore 1 7 2 3 2" xfId="8308"/>
    <cellStyle name="40% - Colore 1 7 2 4" xfId="8309"/>
    <cellStyle name="40% - Colore 1 7 3" xfId="8310"/>
    <cellStyle name="40% - Colore 1 7 3 2" xfId="8311"/>
    <cellStyle name="40% - Colore 1 7 3 2 2" xfId="8312"/>
    <cellStyle name="40% - Colore 1 7 3 3" xfId="8313"/>
    <cellStyle name="40% - Colore 1 7 4" xfId="8314"/>
    <cellStyle name="40% - Colore 1 7 4 2" xfId="8315"/>
    <cellStyle name="40% - Colore 1 7 5" xfId="8316"/>
    <cellStyle name="40% - Colore 1 7 5 2" xfId="8317"/>
    <cellStyle name="40% - Colore 1 7 6" xfId="8318"/>
    <cellStyle name="40% - Colore 1 8" xfId="8319"/>
    <cellStyle name="40% - Colore 1 8 2" xfId="8320"/>
    <cellStyle name="40% - Colore 1 8 2 2" xfId="8321"/>
    <cellStyle name="40% - Colore 1 8 2 2 2" xfId="8322"/>
    <cellStyle name="40% - Colore 1 8 2 3" xfId="8323"/>
    <cellStyle name="40% - Colore 1 8 3" xfId="8324"/>
    <cellStyle name="40% - Colore 1 8 3 2" xfId="8325"/>
    <cellStyle name="40% - Colore 1 8 4" xfId="8326"/>
    <cellStyle name="40% - Colore 1 9" xfId="8327"/>
    <cellStyle name="40% - Colore 1 9 2" xfId="8328"/>
    <cellStyle name="40% - Colore 1 9 2 2" xfId="8329"/>
    <cellStyle name="40% - Colore 1 9 3" xfId="8330"/>
    <cellStyle name="40% - Colore 2 10" xfId="8331"/>
    <cellStyle name="40% - Colore 2 10 2" xfId="8332"/>
    <cellStyle name="40% - Colore 2 11" xfId="8333"/>
    <cellStyle name="40% - Colore 2 11 2" xfId="8334"/>
    <cellStyle name="40% - Colore 2 12" xfId="8335"/>
    <cellStyle name="40% - Colore 2 12 2" xfId="8336"/>
    <cellStyle name="40% - Colore 2 13" xfId="8337"/>
    <cellStyle name="40% - Colore 2 14" xfId="8338"/>
    <cellStyle name="40% - Colore 2 2" xfId="8339"/>
    <cellStyle name="40% - Colore 2 2 10" xfId="8340"/>
    <cellStyle name="40% - Colore 2 2 10 2" xfId="8341"/>
    <cellStyle name="40% - Colore 2 2 11" xfId="8342"/>
    <cellStyle name="40% - Colore 2 2 11 2" xfId="8343"/>
    <cellStyle name="40% - Colore 2 2 12" xfId="8344"/>
    <cellStyle name="40% - Colore 2 2 13" xfId="8345"/>
    <cellStyle name="40% - Colore 2 2 14" xfId="8346"/>
    <cellStyle name="40% - Colore 2 2 2" xfId="8347"/>
    <cellStyle name="40% - Colore 2 2 2 10" xfId="8348"/>
    <cellStyle name="40% - Colore 2 2 2 10 2" xfId="8349"/>
    <cellStyle name="40% - Colore 2 2 2 11" xfId="8350"/>
    <cellStyle name="40% - Colore 2 2 2 2" xfId="8351"/>
    <cellStyle name="40% - Colore 2 2 2 2 10" xfId="8352"/>
    <cellStyle name="40% - Colore 2 2 2 2 2" xfId="8353"/>
    <cellStyle name="40% - Colore 2 2 2 2 2 2" xfId="8354"/>
    <cellStyle name="40% - Colore 2 2 2 2 2 2 2" xfId="8355"/>
    <cellStyle name="40% - Colore 2 2 2 2 2 2 2 2" xfId="8356"/>
    <cellStyle name="40% - Colore 2 2 2 2 2 2 2 2 2" xfId="8357"/>
    <cellStyle name="40% - Colore 2 2 2 2 2 2 2 2 2 2" xfId="8358"/>
    <cellStyle name="40% - Colore 2 2 2 2 2 2 2 2 2 2 2" xfId="8359"/>
    <cellStyle name="40% - Colore 2 2 2 2 2 2 2 2 2 3" xfId="8360"/>
    <cellStyle name="40% - Colore 2 2 2 2 2 2 2 2 3" xfId="8361"/>
    <cellStyle name="40% - Colore 2 2 2 2 2 2 2 2 3 2" xfId="8362"/>
    <cellStyle name="40% - Colore 2 2 2 2 2 2 2 2 4" xfId="8363"/>
    <cellStyle name="40% - Colore 2 2 2 2 2 2 2 3" xfId="8364"/>
    <cellStyle name="40% - Colore 2 2 2 2 2 2 2 3 2" xfId="8365"/>
    <cellStyle name="40% - Colore 2 2 2 2 2 2 2 3 2 2" xfId="8366"/>
    <cellStyle name="40% - Colore 2 2 2 2 2 2 2 3 3" xfId="8367"/>
    <cellStyle name="40% - Colore 2 2 2 2 2 2 2 4" xfId="8368"/>
    <cellStyle name="40% - Colore 2 2 2 2 2 2 2 4 2" xfId="8369"/>
    <cellStyle name="40% - Colore 2 2 2 2 2 2 2 5" xfId="8370"/>
    <cellStyle name="40% - Colore 2 2 2 2 2 2 3" xfId="8371"/>
    <cellStyle name="40% - Colore 2 2 2 2 2 2 3 2" xfId="8372"/>
    <cellStyle name="40% - Colore 2 2 2 2 2 2 3 2 2" xfId="8373"/>
    <cellStyle name="40% - Colore 2 2 2 2 2 2 3 2 2 2" xfId="8374"/>
    <cellStyle name="40% - Colore 2 2 2 2 2 2 3 2 3" xfId="8375"/>
    <cellStyle name="40% - Colore 2 2 2 2 2 2 3 3" xfId="8376"/>
    <cellStyle name="40% - Colore 2 2 2 2 2 2 3 3 2" xfId="8377"/>
    <cellStyle name="40% - Colore 2 2 2 2 2 2 3 4" xfId="8378"/>
    <cellStyle name="40% - Colore 2 2 2 2 2 2 4" xfId="8379"/>
    <cellStyle name="40% - Colore 2 2 2 2 2 2 4 2" xfId="8380"/>
    <cellStyle name="40% - Colore 2 2 2 2 2 2 4 2 2" xfId="8381"/>
    <cellStyle name="40% - Colore 2 2 2 2 2 2 4 3" xfId="8382"/>
    <cellStyle name="40% - Colore 2 2 2 2 2 2 5" xfId="8383"/>
    <cellStyle name="40% - Colore 2 2 2 2 2 2 5 2" xfId="8384"/>
    <cellStyle name="40% - Colore 2 2 2 2 2 2 6" xfId="8385"/>
    <cellStyle name="40% - Colore 2 2 2 2 2 2 6 2" xfId="8386"/>
    <cellStyle name="40% - Colore 2 2 2 2 2 2 7" xfId="8387"/>
    <cellStyle name="40% - Colore 2 2 2 2 2 2 7 2" xfId="8388"/>
    <cellStyle name="40% - Colore 2 2 2 2 2 2 8" xfId="8389"/>
    <cellStyle name="40% - Colore 2 2 2 2 2 3" xfId="8390"/>
    <cellStyle name="40% - Colore 2 2 2 2 2 3 2" xfId="8391"/>
    <cellStyle name="40% - Colore 2 2 2 2 2 3 2 2" xfId="8392"/>
    <cellStyle name="40% - Colore 2 2 2 2 2 3 2 2 2" xfId="8393"/>
    <cellStyle name="40% - Colore 2 2 2 2 2 3 2 2 2 2" xfId="8394"/>
    <cellStyle name="40% - Colore 2 2 2 2 2 3 2 2 3" xfId="8395"/>
    <cellStyle name="40% - Colore 2 2 2 2 2 3 2 3" xfId="8396"/>
    <cellStyle name="40% - Colore 2 2 2 2 2 3 2 3 2" xfId="8397"/>
    <cellStyle name="40% - Colore 2 2 2 2 2 3 2 4" xfId="8398"/>
    <cellStyle name="40% - Colore 2 2 2 2 2 3 3" xfId="8399"/>
    <cellStyle name="40% - Colore 2 2 2 2 2 3 3 2" xfId="8400"/>
    <cellStyle name="40% - Colore 2 2 2 2 2 3 3 2 2" xfId="8401"/>
    <cellStyle name="40% - Colore 2 2 2 2 2 3 3 3" xfId="8402"/>
    <cellStyle name="40% - Colore 2 2 2 2 2 3 4" xfId="8403"/>
    <cellStyle name="40% - Colore 2 2 2 2 2 3 4 2" xfId="8404"/>
    <cellStyle name="40% - Colore 2 2 2 2 2 3 5" xfId="8405"/>
    <cellStyle name="40% - Colore 2 2 2 2 2 4" xfId="8406"/>
    <cellStyle name="40% - Colore 2 2 2 2 2 4 2" xfId="8407"/>
    <cellStyle name="40% - Colore 2 2 2 2 2 4 2 2" xfId="8408"/>
    <cellStyle name="40% - Colore 2 2 2 2 2 4 2 2 2" xfId="8409"/>
    <cellStyle name="40% - Colore 2 2 2 2 2 4 2 3" xfId="8410"/>
    <cellStyle name="40% - Colore 2 2 2 2 2 4 3" xfId="8411"/>
    <cellStyle name="40% - Colore 2 2 2 2 2 4 3 2" xfId="8412"/>
    <cellStyle name="40% - Colore 2 2 2 2 2 4 4" xfId="8413"/>
    <cellStyle name="40% - Colore 2 2 2 2 2 5" xfId="8414"/>
    <cellStyle name="40% - Colore 2 2 2 2 2 5 2" xfId="8415"/>
    <cellStyle name="40% - Colore 2 2 2 2 2 5 2 2" xfId="8416"/>
    <cellStyle name="40% - Colore 2 2 2 2 2 5 3" xfId="8417"/>
    <cellStyle name="40% - Colore 2 2 2 2 2 6" xfId="8418"/>
    <cellStyle name="40% - Colore 2 2 2 2 2 6 2" xfId="8419"/>
    <cellStyle name="40% - Colore 2 2 2 2 2 7" xfId="8420"/>
    <cellStyle name="40% - Colore 2 2 2 2 2 7 2" xfId="8421"/>
    <cellStyle name="40% - Colore 2 2 2 2 2 8" xfId="8422"/>
    <cellStyle name="40% - Colore 2 2 2 2 2 8 2" xfId="8423"/>
    <cellStyle name="40% - Colore 2 2 2 2 2 9" xfId="8424"/>
    <cellStyle name="40% - Colore 2 2 2 2 3" xfId="8425"/>
    <cellStyle name="40% - Colore 2 2 2 2 3 2" xfId="8426"/>
    <cellStyle name="40% - Colore 2 2 2 2 3 2 2" xfId="8427"/>
    <cellStyle name="40% - Colore 2 2 2 2 3 2 2 2" xfId="8428"/>
    <cellStyle name="40% - Colore 2 2 2 2 3 2 2 2 2" xfId="8429"/>
    <cellStyle name="40% - Colore 2 2 2 2 3 2 2 2 2 2" xfId="8430"/>
    <cellStyle name="40% - Colore 2 2 2 2 3 2 2 2 3" xfId="8431"/>
    <cellStyle name="40% - Colore 2 2 2 2 3 2 2 3" xfId="8432"/>
    <cellStyle name="40% - Colore 2 2 2 2 3 2 2 3 2" xfId="8433"/>
    <cellStyle name="40% - Colore 2 2 2 2 3 2 2 4" xfId="8434"/>
    <cellStyle name="40% - Colore 2 2 2 2 3 2 3" xfId="8435"/>
    <cellStyle name="40% - Colore 2 2 2 2 3 2 3 2" xfId="8436"/>
    <cellStyle name="40% - Colore 2 2 2 2 3 2 3 2 2" xfId="8437"/>
    <cellStyle name="40% - Colore 2 2 2 2 3 2 3 3" xfId="8438"/>
    <cellStyle name="40% - Colore 2 2 2 2 3 2 4" xfId="8439"/>
    <cellStyle name="40% - Colore 2 2 2 2 3 2 4 2" xfId="8440"/>
    <cellStyle name="40% - Colore 2 2 2 2 3 2 5" xfId="8441"/>
    <cellStyle name="40% - Colore 2 2 2 2 3 2 5 2" xfId="8442"/>
    <cellStyle name="40% - Colore 2 2 2 2 3 2 6" xfId="8443"/>
    <cellStyle name="40% - Colore 2 2 2 2 3 3" xfId="8444"/>
    <cellStyle name="40% - Colore 2 2 2 2 3 3 2" xfId="8445"/>
    <cellStyle name="40% - Colore 2 2 2 2 3 3 2 2" xfId="8446"/>
    <cellStyle name="40% - Colore 2 2 2 2 3 3 2 2 2" xfId="8447"/>
    <cellStyle name="40% - Colore 2 2 2 2 3 3 2 3" xfId="8448"/>
    <cellStyle name="40% - Colore 2 2 2 2 3 3 3" xfId="8449"/>
    <cellStyle name="40% - Colore 2 2 2 2 3 3 3 2" xfId="8450"/>
    <cellStyle name="40% - Colore 2 2 2 2 3 3 4" xfId="8451"/>
    <cellStyle name="40% - Colore 2 2 2 2 3 4" xfId="8452"/>
    <cellStyle name="40% - Colore 2 2 2 2 3 4 2" xfId="8453"/>
    <cellStyle name="40% - Colore 2 2 2 2 3 4 2 2" xfId="8454"/>
    <cellStyle name="40% - Colore 2 2 2 2 3 4 3" xfId="8455"/>
    <cellStyle name="40% - Colore 2 2 2 2 3 5" xfId="8456"/>
    <cellStyle name="40% - Colore 2 2 2 2 3 5 2" xfId="8457"/>
    <cellStyle name="40% - Colore 2 2 2 2 3 6" xfId="8458"/>
    <cellStyle name="40% - Colore 2 2 2 2 3 6 2" xfId="8459"/>
    <cellStyle name="40% - Colore 2 2 2 2 3 7" xfId="8460"/>
    <cellStyle name="40% - Colore 2 2 2 2 3 7 2" xfId="8461"/>
    <cellStyle name="40% - Colore 2 2 2 2 3 8" xfId="8462"/>
    <cellStyle name="40% - Colore 2 2 2 2 4" xfId="8463"/>
    <cellStyle name="40% - Colore 2 2 2 2 4 2" xfId="8464"/>
    <cellStyle name="40% - Colore 2 2 2 2 4 2 2" xfId="8465"/>
    <cellStyle name="40% - Colore 2 2 2 2 4 2 2 2" xfId="8466"/>
    <cellStyle name="40% - Colore 2 2 2 2 4 2 2 2 2" xfId="8467"/>
    <cellStyle name="40% - Colore 2 2 2 2 4 2 2 3" xfId="8468"/>
    <cellStyle name="40% - Colore 2 2 2 2 4 2 3" xfId="8469"/>
    <cellStyle name="40% - Colore 2 2 2 2 4 2 3 2" xfId="8470"/>
    <cellStyle name="40% - Colore 2 2 2 2 4 2 4" xfId="8471"/>
    <cellStyle name="40% - Colore 2 2 2 2 4 3" xfId="8472"/>
    <cellStyle name="40% - Colore 2 2 2 2 4 3 2" xfId="8473"/>
    <cellStyle name="40% - Colore 2 2 2 2 4 3 2 2" xfId="8474"/>
    <cellStyle name="40% - Colore 2 2 2 2 4 3 3" xfId="8475"/>
    <cellStyle name="40% - Colore 2 2 2 2 4 4" xfId="8476"/>
    <cellStyle name="40% - Colore 2 2 2 2 4 4 2" xfId="8477"/>
    <cellStyle name="40% - Colore 2 2 2 2 4 5" xfId="8478"/>
    <cellStyle name="40% - Colore 2 2 2 2 4 5 2" xfId="8479"/>
    <cellStyle name="40% - Colore 2 2 2 2 4 6" xfId="8480"/>
    <cellStyle name="40% - Colore 2 2 2 2 5" xfId="8481"/>
    <cellStyle name="40% - Colore 2 2 2 2 5 2" xfId="8482"/>
    <cellStyle name="40% - Colore 2 2 2 2 5 2 2" xfId="8483"/>
    <cellStyle name="40% - Colore 2 2 2 2 5 2 2 2" xfId="8484"/>
    <cellStyle name="40% - Colore 2 2 2 2 5 2 3" xfId="8485"/>
    <cellStyle name="40% - Colore 2 2 2 2 5 3" xfId="8486"/>
    <cellStyle name="40% - Colore 2 2 2 2 5 3 2" xfId="8487"/>
    <cellStyle name="40% - Colore 2 2 2 2 5 4" xfId="8488"/>
    <cellStyle name="40% - Colore 2 2 2 2 6" xfId="8489"/>
    <cellStyle name="40% - Colore 2 2 2 2 6 2" xfId="8490"/>
    <cellStyle name="40% - Colore 2 2 2 2 6 2 2" xfId="8491"/>
    <cellStyle name="40% - Colore 2 2 2 2 6 3" xfId="8492"/>
    <cellStyle name="40% - Colore 2 2 2 2 7" xfId="8493"/>
    <cellStyle name="40% - Colore 2 2 2 2 7 2" xfId="8494"/>
    <cellStyle name="40% - Colore 2 2 2 2 8" xfId="8495"/>
    <cellStyle name="40% - Colore 2 2 2 2 8 2" xfId="8496"/>
    <cellStyle name="40% - Colore 2 2 2 2 9" xfId="8497"/>
    <cellStyle name="40% - Colore 2 2 2 2 9 2" xfId="8498"/>
    <cellStyle name="40% - Colore 2 2 2 3" xfId="8499"/>
    <cellStyle name="40% - Colore 2 2 2 3 2" xfId="8500"/>
    <cellStyle name="40% - Colore 2 2 2 3 2 2" xfId="8501"/>
    <cellStyle name="40% - Colore 2 2 2 3 2 2 2" xfId="8502"/>
    <cellStyle name="40% - Colore 2 2 2 3 2 2 2 2" xfId="8503"/>
    <cellStyle name="40% - Colore 2 2 2 3 2 2 2 2 2" xfId="8504"/>
    <cellStyle name="40% - Colore 2 2 2 3 2 2 2 2 2 2" xfId="8505"/>
    <cellStyle name="40% - Colore 2 2 2 3 2 2 2 2 3" xfId="8506"/>
    <cellStyle name="40% - Colore 2 2 2 3 2 2 2 3" xfId="8507"/>
    <cellStyle name="40% - Colore 2 2 2 3 2 2 2 3 2" xfId="8508"/>
    <cellStyle name="40% - Colore 2 2 2 3 2 2 2 4" xfId="8509"/>
    <cellStyle name="40% - Colore 2 2 2 3 2 2 3" xfId="8510"/>
    <cellStyle name="40% - Colore 2 2 2 3 2 2 3 2" xfId="8511"/>
    <cellStyle name="40% - Colore 2 2 2 3 2 2 3 2 2" xfId="8512"/>
    <cellStyle name="40% - Colore 2 2 2 3 2 2 3 3" xfId="8513"/>
    <cellStyle name="40% - Colore 2 2 2 3 2 2 4" xfId="8514"/>
    <cellStyle name="40% - Colore 2 2 2 3 2 2 4 2" xfId="8515"/>
    <cellStyle name="40% - Colore 2 2 2 3 2 2 5" xfId="8516"/>
    <cellStyle name="40% - Colore 2 2 2 3 2 3" xfId="8517"/>
    <cellStyle name="40% - Colore 2 2 2 3 2 3 2" xfId="8518"/>
    <cellStyle name="40% - Colore 2 2 2 3 2 3 2 2" xfId="8519"/>
    <cellStyle name="40% - Colore 2 2 2 3 2 3 2 2 2" xfId="8520"/>
    <cellStyle name="40% - Colore 2 2 2 3 2 3 2 3" xfId="8521"/>
    <cellStyle name="40% - Colore 2 2 2 3 2 3 3" xfId="8522"/>
    <cellStyle name="40% - Colore 2 2 2 3 2 3 3 2" xfId="8523"/>
    <cellStyle name="40% - Colore 2 2 2 3 2 3 4" xfId="8524"/>
    <cellStyle name="40% - Colore 2 2 2 3 2 4" xfId="8525"/>
    <cellStyle name="40% - Colore 2 2 2 3 2 4 2" xfId="8526"/>
    <cellStyle name="40% - Colore 2 2 2 3 2 4 2 2" xfId="8527"/>
    <cellStyle name="40% - Colore 2 2 2 3 2 4 3" xfId="8528"/>
    <cellStyle name="40% - Colore 2 2 2 3 2 5" xfId="8529"/>
    <cellStyle name="40% - Colore 2 2 2 3 2 5 2" xfId="8530"/>
    <cellStyle name="40% - Colore 2 2 2 3 2 6" xfId="8531"/>
    <cellStyle name="40% - Colore 2 2 2 3 2 6 2" xfId="8532"/>
    <cellStyle name="40% - Colore 2 2 2 3 2 7" xfId="8533"/>
    <cellStyle name="40% - Colore 2 2 2 3 2 7 2" xfId="8534"/>
    <cellStyle name="40% - Colore 2 2 2 3 2 8" xfId="8535"/>
    <cellStyle name="40% - Colore 2 2 2 3 3" xfId="8536"/>
    <cellStyle name="40% - Colore 2 2 2 3 3 2" xfId="8537"/>
    <cellStyle name="40% - Colore 2 2 2 3 3 2 2" xfId="8538"/>
    <cellStyle name="40% - Colore 2 2 2 3 3 2 2 2" xfId="8539"/>
    <cellStyle name="40% - Colore 2 2 2 3 3 2 2 2 2" xfId="8540"/>
    <cellStyle name="40% - Colore 2 2 2 3 3 2 2 3" xfId="8541"/>
    <cellStyle name="40% - Colore 2 2 2 3 3 2 3" xfId="8542"/>
    <cellStyle name="40% - Colore 2 2 2 3 3 2 3 2" xfId="8543"/>
    <cellStyle name="40% - Colore 2 2 2 3 3 2 4" xfId="8544"/>
    <cellStyle name="40% - Colore 2 2 2 3 3 3" xfId="8545"/>
    <cellStyle name="40% - Colore 2 2 2 3 3 3 2" xfId="8546"/>
    <cellStyle name="40% - Colore 2 2 2 3 3 3 2 2" xfId="8547"/>
    <cellStyle name="40% - Colore 2 2 2 3 3 3 3" xfId="8548"/>
    <cellStyle name="40% - Colore 2 2 2 3 3 4" xfId="8549"/>
    <cellStyle name="40% - Colore 2 2 2 3 3 4 2" xfId="8550"/>
    <cellStyle name="40% - Colore 2 2 2 3 3 5" xfId="8551"/>
    <cellStyle name="40% - Colore 2 2 2 3 4" xfId="8552"/>
    <cellStyle name="40% - Colore 2 2 2 3 4 2" xfId="8553"/>
    <cellStyle name="40% - Colore 2 2 2 3 4 2 2" xfId="8554"/>
    <cellStyle name="40% - Colore 2 2 2 3 4 2 2 2" xfId="8555"/>
    <cellStyle name="40% - Colore 2 2 2 3 4 2 3" xfId="8556"/>
    <cellStyle name="40% - Colore 2 2 2 3 4 3" xfId="8557"/>
    <cellStyle name="40% - Colore 2 2 2 3 4 3 2" xfId="8558"/>
    <cellStyle name="40% - Colore 2 2 2 3 4 4" xfId="8559"/>
    <cellStyle name="40% - Colore 2 2 2 3 5" xfId="8560"/>
    <cellStyle name="40% - Colore 2 2 2 3 5 2" xfId="8561"/>
    <cellStyle name="40% - Colore 2 2 2 3 5 2 2" xfId="8562"/>
    <cellStyle name="40% - Colore 2 2 2 3 5 3" xfId="8563"/>
    <cellStyle name="40% - Colore 2 2 2 3 6" xfId="8564"/>
    <cellStyle name="40% - Colore 2 2 2 3 6 2" xfId="8565"/>
    <cellStyle name="40% - Colore 2 2 2 3 7" xfId="8566"/>
    <cellStyle name="40% - Colore 2 2 2 3 7 2" xfId="8567"/>
    <cellStyle name="40% - Colore 2 2 2 3 8" xfId="8568"/>
    <cellStyle name="40% - Colore 2 2 2 3 8 2" xfId="8569"/>
    <cellStyle name="40% - Colore 2 2 2 3 9" xfId="8570"/>
    <cellStyle name="40% - Colore 2 2 2 4" xfId="8571"/>
    <cellStyle name="40% - Colore 2 2 2 4 2" xfId="8572"/>
    <cellStyle name="40% - Colore 2 2 2 4 2 2" xfId="8573"/>
    <cellStyle name="40% - Colore 2 2 2 4 2 2 2" xfId="8574"/>
    <cellStyle name="40% - Colore 2 2 2 4 2 2 2 2" xfId="8575"/>
    <cellStyle name="40% - Colore 2 2 2 4 2 2 2 2 2" xfId="8576"/>
    <cellStyle name="40% - Colore 2 2 2 4 2 2 2 3" xfId="8577"/>
    <cellStyle name="40% - Colore 2 2 2 4 2 2 3" xfId="8578"/>
    <cellStyle name="40% - Colore 2 2 2 4 2 2 3 2" xfId="8579"/>
    <cellStyle name="40% - Colore 2 2 2 4 2 2 4" xfId="8580"/>
    <cellStyle name="40% - Colore 2 2 2 4 2 3" xfId="8581"/>
    <cellStyle name="40% - Colore 2 2 2 4 2 3 2" xfId="8582"/>
    <cellStyle name="40% - Colore 2 2 2 4 2 3 2 2" xfId="8583"/>
    <cellStyle name="40% - Colore 2 2 2 4 2 3 3" xfId="8584"/>
    <cellStyle name="40% - Colore 2 2 2 4 2 4" xfId="8585"/>
    <cellStyle name="40% - Colore 2 2 2 4 2 4 2" xfId="8586"/>
    <cellStyle name="40% - Colore 2 2 2 4 2 5" xfId="8587"/>
    <cellStyle name="40% - Colore 2 2 2 4 2 5 2" xfId="8588"/>
    <cellStyle name="40% - Colore 2 2 2 4 2 6" xfId="8589"/>
    <cellStyle name="40% - Colore 2 2 2 4 3" xfId="8590"/>
    <cellStyle name="40% - Colore 2 2 2 4 3 2" xfId="8591"/>
    <cellStyle name="40% - Colore 2 2 2 4 3 2 2" xfId="8592"/>
    <cellStyle name="40% - Colore 2 2 2 4 3 2 2 2" xfId="8593"/>
    <cellStyle name="40% - Colore 2 2 2 4 3 2 3" xfId="8594"/>
    <cellStyle name="40% - Colore 2 2 2 4 3 3" xfId="8595"/>
    <cellStyle name="40% - Colore 2 2 2 4 3 3 2" xfId="8596"/>
    <cellStyle name="40% - Colore 2 2 2 4 3 4" xfId="8597"/>
    <cellStyle name="40% - Colore 2 2 2 4 4" xfId="8598"/>
    <cellStyle name="40% - Colore 2 2 2 4 4 2" xfId="8599"/>
    <cellStyle name="40% - Colore 2 2 2 4 4 2 2" xfId="8600"/>
    <cellStyle name="40% - Colore 2 2 2 4 4 3" xfId="8601"/>
    <cellStyle name="40% - Colore 2 2 2 4 5" xfId="8602"/>
    <cellStyle name="40% - Colore 2 2 2 4 5 2" xfId="8603"/>
    <cellStyle name="40% - Colore 2 2 2 4 6" xfId="8604"/>
    <cellStyle name="40% - Colore 2 2 2 4 6 2" xfId="8605"/>
    <cellStyle name="40% - Colore 2 2 2 4 7" xfId="8606"/>
    <cellStyle name="40% - Colore 2 2 2 4 7 2" xfId="8607"/>
    <cellStyle name="40% - Colore 2 2 2 4 8" xfId="8608"/>
    <cellStyle name="40% - Colore 2 2 2 5" xfId="8609"/>
    <cellStyle name="40% - Colore 2 2 2 5 2" xfId="8610"/>
    <cellStyle name="40% - Colore 2 2 2 5 2 2" xfId="8611"/>
    <cellStyle name="40% - Colore 2 2 2 5 2 2 2" xfId="8612"/>
    <cellStyle name="40% - Colore 2 2 2 5 2 2 2 2" xfId="8613"/>
    <cellStyle name="40% - Colore 2 2 2 5 2 2 3" xfId="8614"/>
    <cellStyle name="40% - Colore 2 2 2 5 2 3" xfId="8615"/>
    <cellStyle name="40% - Colore 2 2 2 5 2 3 2" xfId="8616"/>
    <cellStyle name="40% - Colore 2 2 2 5 2 4" xfId="8617"/>
    <cellStyle name="40% - Colore 2 2 2 5 3" xfId="8618"/>
    <cellStyle name="40% - Colore 2 2 2 5 3 2" xfId="8619"/>
    <cellStyle name="40% - Colore 2 2 2 5 3 2 2" xfId="8620"/>
    <cellStyle name="40% - Colore 2 2 2 5 3 3" xfId="8621"/>
    <cellStyle name="40% - Colore 2 2 2 5 4" xfId="8622"/>
    <cellStyle name="40% - Colore 2 2 2 5 4 2" xfId="8623"/>
    <cellStyle name="40% - Colore 2 2 2 5 5" xfId="8624"/>
    <cellStyle name="40% - Colore 2 2 2 5 5 2" xfId="8625"/>
    <cellStyle name="40% - Colore 2 2 2 5 6" xfId="8626"/>
    <cellStyle name="40% - Colore 2 2 2 6" xfId="8627"/>
    <cellStyle name="40% - Colore 2 2 2 6 2" xfId="8628"/>
    <cellStyle name="40% - Colore 2 2 2 6 2 2" xfId="8629"/>
    <cellStyle name="40% - Colore 2 2 2 6 2 2 2" xfId="8630"/>
    <cellStyle name="40% - Colore 2 2 2 6 2 3" xfId="8631"/>
    <cellStyle name="40% - Colore 2 2 2 6 3" xfId="8632"/>
    <cellStyle name="40% - Colore 2 2 2 6 3 2" xfId="8633"/>
    <cellStyle name="40% - Colore 2 2 2 6 4" xfId="8634"/>
    <cellStyle name="40% - Colore 2 2 2 7" xfId="8635"/>
    <cellStyle name="40% - Colore 2 2 2 7 2" xfId="8636"/>
    <cellStyle name="40% - Colore 2 2 2 7 2 2" xfId="8637"/>
    <cellStyle name="40% - Colore 2 2 2 7 3" xfId="8638"/>
    <cellStyle name="40% - Colore 2 2 2 8" xfId="8639"/>
    <cellStyle name="40% - Colore 2 2 2 8 2" xfId="8640"/>
    <cellStyle name="40% - Colore 2 2 2 9" xfId="8641"/>
    <cellStyle name="40% - Colore 2 2 2 9 2" xfId="8642"/>
    <cellStyle name="40% - Colore 2 2 3" xfId="8643"/>
    <cellStyle name="40% - Colore 2 2 3 10" xfId="8644"/>
    <cellStyle name="40% - Colore 2 2 3 2" xfId="8645"/>
    <cellStyle name="40% - Colore 2 2 3 2 2" xfId="8646"/>
    <cellStyle name="40% - Colore 2 2 3 2 2 2" xfId="8647"/>
    <cellStyle name="40% - Colore 2 2 3 2 2 2 2" xfId="8648"/>
    <cellStyle name="40% - Colore 2 2 3 2 2 2 2 2" xfId="8649"/>
    <cellStyle name="40% - Colore 2 2 3 2 2 2 2 2 2" xfId="8650"/>
    <cellStyle name="40% - Colore 2 2 3 2 2 2 2 2 2 2" xfId="8651"/>
    <cellStyle name="40% - Colore 2 2 3 2 2 2 2 2 3" xfId="8652"/>
    <cellStyle name="40% - Colore 2 2 3 2 2 2 2 3" xfId="8653"/>
    <cellStyle name="40% - Colore 2 2 3 2 2 2 2 3 2" xfId="8654"/>
    <cellStyle name="40% - Colore 2 2 3 2 2 2 2 4" xfId="8655"/>
    <cellStyle name="40% - Colore 2 2 3 2 2 2 3" xfId="8656"/>
    <cellStyle name="40% - Colore 2 2 3 2 2 2 3 2" xfId="8657"/>
    <cellStyle name="40% - Colore 2 2 3 2 2 2 3 2 2" xfId="8658"/>
    <cellStyle name="40% - Colore 2 2 3 2 2 2 3 3" xfId="8659"/>
    <cellStyle name="40% - Colore 2 2 3 2 2 2 4" xfId="8660"/>
    <cellStyle name="40% - Colore 2 2 3 2 2 2 4 2" xfId="8661"/>
    <cellStyle name="40% - Colore 2 2 3 2 2 2 5" xfId="8662"/>
    <cellStyle name="40% - Colore 2 2 3 2 2 3" xfId="8663"/>
    <cellStyle name="40% - Colore 2 2 3 2 2 3 2" xfId="8664"/>
    <cellStyle name="40% - Colore 2 2 3 2 2 3 2 2" xfId="8665"/>
    <cellStyle name="40% - Colore 2 2 3 2 2 3 2 2 2" xfId="8666"/>
    <cellStyle name="40% - Colore 2 2 3 2 2 3 2 3" xfId="8667"/>
    <cellStyle name="40% - Colore 2 2 3 2 2 3 3" xfId="8668"/>
    <cellStyle name="40% - Colore 2 2 3 2 2 3 3 2" xfId="8669"/>
    <cellStyle name="40% - Colore 2 2 3 2 2 3 4" xfId="8670"/>
    <cellStyle name="40% - Colore 2 2 3 2 2 4" xfId="8671"/>
    <cellStyle name="40% - Colore 2 2 3 2 2 4 2" xfId="8672"/>
    <cellStyle name="40% - Colore 2 2 3 2 2 4 2 2" xfId="8673"/>
    <cellStyle name="40% - Colore 2 2 3 2 2 4 3" xfId="8674"/>
    <cellStyle name="40% - Colore 2 2 3 2 2 5" xfId="8675"/>
    <cellStyle name="40% - Colore 2 2 3 2 2 5 2" xfId="8676"/>
    <cellStyle name="40% - Colore 2 2 3 2 2 6" xfId="8677"/>
    <cellStyle name="40% - Colore 2 2 3 2 2 6 2" xfId="8678"/>
    <cellStyle name="40% - Colore 2 2 3 2 2 7" xfId="8679"/>
    <cellStyle name="40% - Colore 2 2 3 2 2 7 2" xfId="8680"/>
    <cellStyle name="40% - Colore 2 2 3 2 2 8" xfId="8681"/>
    <cellStyle name="40% - Colore 2 2 3 2 3" xfId="8682"/>
    <cellStyle name="40% - Colore 2 2 3 2 3 2" xfId="8683"/>
    <cellStyle name="40% - Colore 2 2 3 2 3 2 2" xfId="8684"/>
    <cellStyle name="40% - Colore 2 2 3 2 3 2 2 2" xfId="8685"/>
    <cellStyle name="40% - Colore 2 2 3 2 3 2 2 2 2" xfId="8686"/>
    <cellStyle name="40% - Colore 2 2 3 2 3 2 2 3" xfId="8687"/>
    <cellStyle name="40% - Colore 2 2 3 2 3 2 3" xfId="8688"/>
    <cellStyle name="40% - Colore 2 2 3 2 3 2 3 2" xfId="8689"/>
    <cellStyle name="40% - Colore 2 2 3 2 3 2 4" xfId="8690"/>
    <cellStyle name="40% - Colore 2 2 3 2 3 3" xfId="8691"/>
    <cellStyle name="40% - Colore 2 2 3 2 3 3 2" xfId="8692"/>
    <cellStyle name="40% - Colore 2 2 3 2 3 3 2 2" xfId="8693"/>
    <cellStyle name="40% - Colore 2 2 3 2 3 3 3" xfId="8694"/>
    <cellStyle name="40% - Colore 2 2 3 2 3 4" xfId="8695"/>
    <cellStyle name="40% - Colore 2 2 3 2 3 4 2" xfId="8696"/>
    <cellStyle name="40% - Colore 2 2 3 2 3 5" xfId="8697"/>
    <cellStyle name="40% - Colore 2 2 3 2 4" xfId="8698"/>
    <cellStyle name="40% - Colore 2 2 3 2 4 2" xfId="8699"/>
    <cellStyle name="40% - Colore 2 2 3 2 4 2 2" xfId="8700"/>
    <cellStyle name="40% - Colore 2 2 3 2 4 2 2 2" xfId="8701"/>
    <cellStyle name="40% - Colore 2 2 3 2 4 2 3" xfId="8702"/>
    <cellStyle name="40% - Colore 2 2 3 2 4 3" xfId="8703"/>
    <cellStyle name="40% - Colore 2 2 3 2 4 3 2" xfId="8704"/>
    <cellStyle name="40% - Colore 2 2 3 2 4 4" xfId="8705"/>
    <cellStyle name="40% - Colore 2 2 3 2 5" xfId="8706"/>
    <cellStyle name="40% - Colore 2 2 3 2 5 2" xfId="8707"/>
    <cellStyle name="40% - Colore 2 2 3 2 5 2 2" xfId="8708"/>
    <cellStyle name="40% - Colore 2 2 3 2 5 3" xfId="8709"/>
    <cellStyle name="40% - Colore 2 2 3 2 6" xfId="8710"/>
    <cellStyle name="40% - Colore 2 2 3 2 6 2" xfId="8711"/>
    <cellStyle name="40% - Colore 2 2 3 2 7" xfId="8712"/>
    <cellStyle name="40% - Colore 2 2 3 2 7 2" xfId="8713"/>
    <cellStyle name="40% - Colore 2 2 3 2 8" xfId="8714"/>
    <cellStyle name="40% - Colore 2 2 3 2 8 2" xfId="8715"/>
    <cellStyle name="40% - Colore 2 2 3 2 9" xfId="8716"/>
    <cellStyle name="40% - Colore 2 2 3 3" xfId="8717"/>
    <cellStyle name="40% - Colore 2 2 3 3 2" xfId="8718"/>
    <cellStyle name="40% - Colore 2 2 3 3 2 2" xfId="8719"/>
    <cellStyle name="40% - Colore 2 2 3 3 2 2 2" xfId="8720"/>
    <cellStyle name="40% - Colore 2 2 3 3 2 2 2 2" xfId="8721"/>
    <cellStyle name="40% - Colore 2 2 3 3 2 2 2 2 2" xfId="8722"/>
    <cellStyle name="40% - Colore 2 2 3 3 2 2 2 3" xfId="8723"/>
    <cellStyle name="40% - Colore 2 2 3 3 2 2 3" xfId="8724"/>
    <cellStyle name="40% - Colore 2 2 3 3 2 2 3 2" xfId="8725"/>
    <cellStyle name="40% - Colore 2 2 3 3 2 2 4" xfId="8726"/>
    <cellStyle name="40% - Colore 2 2 3 3 2 3" xfId="8727"/>
    <cellStyle name="40% - Colore 2 2 3 3 2 3 2" xfId="8728"/>
    <cellStyle name="40% - Colore 2 2 3 3 2 3 2 2" xfId="8729"/>
    <cellStyle name="40% - Colore 2 2 3 3 2 3 3" xfId="8730"/>
    <cellStyle name="40% - Colore 2 2 3 3 2 4" xfId="8731"/>
    <cellStyle name="40% - Colore 2 2 3 3 2 4 2" xfId="8732"/>
    <cellStyle name="40% - Colore 2 2 3 3 2 5" xfId="8733"/>
    <cellStyle name="40% - Colore 2 2 3 3 2 5 2" xfId="8734"/>
    <cellStyle name="40% - Colore 2 2 3 3 2 6" xfId="8735"/>
    <cellStyle name="40% - Colore 2 2 3 3 3" xfId="8736"/>
    <cellStyle name="40% - Colore 2 2 3 3 3 2" xfId="8737"/>
    <cellStyle name="40% - Colore 2 2 3 3 3 2 2" xfId="8738"/>
    <cellStyle name="40% - Colore 2 2 3 3 3 2 2 2" xfId="8739"/>
    <cellStyle name="40% - Colore 2 2 3 3 3 2 3" xfId="8740"/>
    <cellStyle name="40% - Colore 2 2 3 3 3 3" xfId="8741"/>
    <cellStyle name="40% - Colore 2 2 3 3 3 3 2" xfId="8742"/>
    <cellStyle name="40% - Colore 2 2 3 3 3 4" xfId="8743"/>
    <cellStyle name="40% - Colore 2 2 3 3 4" xfId="8744"/>
    <cellStyle name="40% - Colore 2 2 3 3 4 2" xfId="8745"/>
    <cellStyle name="40% - Colore 2 2 3 3 4 2 2" xfId="8746"/>
    <cellStyle name="40% - Colore 2 2 3 3 4 3" xfId="8747"/>
    <cellStyle name="40% - Colore 2 2 3 3 5" xfId="8748"/>
    <cellStyle name="40% - Colore 2 2 3 3 5 2" xfId="8749"/>
    <cellStyle name="40% - Colore 2 2 3 3 6" xfId="8750"/>
    <cellStyle name="40% - Colore 2 2 3 3 6 2" xfId="8751"/>
    <cellStyle name="40% - Colore 2 2 3 3 7" xfId="8752"/>
    <cellStyle name="40% - Colore 2 2 3 3 7 2" xfId="8753"/>
    <cellStyle name="40% - Colore 2 2 3 3 8" xfId="8754"/>
    <cellStyle name="40% - Colore 2 2 3 4" xfId="8755"/>
    <cellStyle name="40% - Colore 2 2 3 4 2" xfId="8756"/>
    <cellStyle name="40% - Colore 2 2 3 4 2 2" xfId="8757"/>
    <cellStyle name="40% - Colore 2 2 3 4 2 2 2" xfId="8758"/>
    <cellStyle name="40% - Colore 2 2 3 4 2 2 2 2" xfId="8759"/>
    <cellStyle name="40% - Colore 2 2 3 4 2 2 3" xfId="8760"/>
    <cellStyle name="40% - Colore 2 2 3 4 2 3" xfId="8761"/>
    <cellStyle name="40% - Colore 2 2 3 4 2 3 2" xfId="8762"/>
    <cellStyle name="40% - Colore 2 2 3 4 2 4" xfId="8763"/>
    <cellStyle name="40% - Colore 2 2 3 4 3" xfId="8764"/>
    <cellStyle name="40% - Colore 2 2 3 4 3 2" xfId="8765"/>
    <cellStyle name="40% - Colore 2 2 3 4 3 2 2" xfId="8766"/>
    <cellStyle name="40% - Colore 2 2 3 4 3 3" xfId="8767"/>
    <cellStyle name="40% - Colore 2 2 3 4 4" xfId="8768"/>
    <cellStyle name="40% - Colore 2 2 3 4 4 2" xfId="8769"/>
    <cellStyle name="40% - Colore 2 2 3 4 5" xfId="8770"/>
    <cellStyle name="40% - Colore 2 2 3 4 5 2" xfId="8771"/>
    <cellStyle name="40% - Colore 2 2 3 4 6" xfId="8772"/>
    <cellStyle name="40% - Colore 2 2 3 5" xfId="8773"/>
    <cellStyle name="40% - Colore 2 2 3 5 2" xfId="8774"/>
    <cellStyle name="40% - Colore 2 2 3 5 2 2" xfId="8775"/>
    <cellStyle name="40% - Colore 2 2 3 5 2 2 2" xfId="8776"/>
    <cellStyle name="40% - Colore 2 2 3 5 2 3" xfId="8777"/>
    <cellStyle name="40% - Colore 2 2 3 5 3" xfId="8778"/>
    <cellStyle name="40% - Colore 2 2 3 5 3 2" xfId="8779"/>
    <cellStyle name="40% - Colore 2 2 3 5 4" xfId="8780"/>
    <cellStyle name="40% - Colore 2 2 3 6" xfId="8781"/>
    <cellStyle name="40% - Colore 2 2 3 6 2" xfId="8782"/>
    <cellStyle name="40% - Colore 2 2 3 6 2 2" xfId="8783"/>
    <cellStyle name="40% - Colore 2 2 3 6 3" xfId="8784"/>
    <cellStyle name="40% - Colore 2 2 3 7" xfId="8785"/>
    <cellStyle name="40% - Colore 2 2 3 7 2" xfId="8786"/>
    <cellStyle name="40% - Colore 2 2 3 8" xfId="8787"/>
    <cellStyle name="40% - Colore 2 2 3 8 2" xfId="8788"/>
    <cellStyle name="40% - Colore 2 2 3 9" xfId="8789"/>
    <cellStyle name="40% - Colore 2 2 3 9 2" xfId="8790"/>
    <cellStyle name="40% - Colore 2 2 4" xfId="8791"/>
    <cellStyle name="40% - Colore 2 2 4 2" xfId="8792"/>
    <cellStyle name="40% - Colore 2 2 4 2 2" xfId="8793"/>
    <cellStyle name="40% - Colore 2 2 4 2 2 2" xfId="8794"/>
    <cellStyle name="40% - Colore 2 2 4 2 2 2 2" xfId="8795"/>
    <cellStyle name="40% - Colore 2 2 4 2 2 2 2 2" xfId="8796"/>
    <cellStyle name="40% - Colore 2 2 4 2 2 2 2 2 2" xfId="8797"/>
    <cellStyle name="40% - Colore 2 2 4 2 2 2 2 3" xfId="8798"/>
    <cellStyle name="40% - Colore 2 2 4 2 2 2 3" xfId="8799"/>
    <cellStyle name="40% - Colore 2 2 4 2 2 2 3 2" xfId="8800"/>
    <cellStyle name="40% - Colore 2 2 4 2 2 2 4" xfId="8801"/>
    <cellStyle name="40% - Colore 2 2 4 2 2 3" xfId="8802"/>
    <cellStyle name="40% - Colore 2 2 4 2 2 3 2" xfId="8803"/>
    <cellStyle name="40% - Colore 2 2 4 2 2 3 2 2" xfId="8804"/>
    <cellStyle name="40% - Colore 2 2 4 2 2 3 3" xfId="8805"/>
    <cellStyle name="40% - Colore 2 2 4 2 2 4" xfId="8806"/>
    <cellStyle name="40% - Colore 2 2 4 2 2 4 2" xfId="8807"/>
    <cellStyle name="40% - Colore 2 2 4 2 2 5" xfId="8808"/>
    <cellStyle name="40% - Colore 2 2 4 2 3" xfId="8809"/>
    <cellStyle name="40% - Colore 2 2 4 2 3 2" xfId="8810"/>
    <cellStyle name="40% - Colore 2 2 4 2 3 2 2" xfId="8811"/>
    <cellStyle name="40% - Colore 2 2 4 2 3 2 2 2" xfId="8812"/>
    <cellStyle name="40% - Colore 2 2 4 2 3 2 3" xfId="8813"/>
    <cellStyle name="40% - Colore 2 2 4 2 3 3" xfId="8814"/>
    <cellStyle name="40% - Colore 2 2 4 2 3 3 2" xfId="8815"/>
    <cellStyle name="40% - Colore 2 2 4 2 3 4" xfId="8816"/>
    <cellStyle name="40% - Colore 2 2 4 2 4" xfId="8817"/>
    <cellStyle name="40% - Colore 2 2 4 2 4 2" xfId="8818"/>
    <cellStyle name="40% - Colore 2 2 4 2 4 2 2" xfId="8819"/>
    <cellStyle name="40% - Colore 2 2 4 2 4 3" xfId="8820"/>
    <cellStyle name="40% - Colore 2 2 4 2 5" xfId="8821"/>
    <cellStyle name="40% - Colore 2 2 4 2 5 2" xfId="8822"/>
    <cellStyle name="40% - Colore 2 2 4 2 6" xfId="8823"/>
    <cellStyle name="40% - Colore 2 2 4 2 6 2" xfId="8824"/>
    <cellStyle name="40% - Colore 2 2 4 2 7" xfId="8825"/>
    <cellStyle name="40% - Colore 2 2 4 2 7 2" xfId="8826"/>
    <cellStyle name="40% - Colore 2 2 4 2 8" xfId="8827"/>
    <cellStyle name="40% - Colore 2 2 4 3" xfId="8828"/>
    <cellStyle name="40% - Colore 2 2 4 3 2" xfId="8829"/>
    <cellStyle name="40% - Colore 2 2 4 3 2 2" xfId="8830"/>
    <cellStyle name="40% - Colore 2 2 4 3 2 2 2" xfId="8831"/>
    <cellStyle name="40% - Colore 2 2 4 3 2 2 2 2" xfId="8832"/>
    <cellStyle name="40% - Colore 2 2 4 3 2 2 3" xfId="8833"/>
    <cellStyle name="40% - Colore 2 2 4 3 2 3" xfId="8834"/>
    <cellStyle name="40% - Colore 2 2 4 3 2 3 2" xfId="8835"/>
    <cellStyle name="40% - Colore 2 2 4 3 2 4" xfId="8836"/>
    <cellStyle name="40% - Colore 2 2 4 3 3" xfId="8837"/>
    <cellStyle name="40% - Colore 2 2 4 3 3 2" xfId="8838"/>
    <cellStyle name="40% - Colore 2 2 4 3 3 2 2" xfId="8839"/>
    <cellStyle name="40% - Colore 2 2 4 3 3 3" xfId="8840"/>
    <cellStyle name="40% - Colore 2 2 4 3 4" xfId="8841"/>
    <cellStyle name="40% - Colore 2 2 4 3 4 2" xfId="8842"/>
    <cellStyle name="40% - Colore 2 2 4 3 5" xfId="8843"/>
    <cellStyle name="40% - Colore 2 2 4 4" xfId="8844"/>
    <cellStyle name="40% - Colore 2 2 4 4 2" xfId="8845"/>
    <cellStyle name="40% - Colore 2 2 4 4 2 2" xfId="8846"/>
    <cellStyle name="40% - Colore 2 2 4 4 2 2 2" xfId="8847"/>
    <cellStyle name="40% - Colore 2 2 4 4 2 3" xfId="8848"/>
    <cellStyle name="40% - Colore 2 2 4 4 3" xfId="8849"/>
    <cellStyle name="40% - Colore 2 2 4 4 3 2" xfId="8850"/>
    <cellStyle name="40% - Colore 2 2 4 4 4" xfId="8851"/>
    <cellStyle name="40% - Colore 2 2 4 5" xfId="8852"/>
    <cellStyle name="40% - Colore 2 2 4 5 2" xfId="8853"/>
    <cellStyle name="40% - Colore 2 2 4 5 2 2" xfId="8854"/>
    <cellStyle name="40% - Colore 2 2 4 5 3" xfId="8855"/>
    <cellStyle name="40% - Colore 2 2 4 6" xfId="8856"/>
    <cellStyle name="40% - Colore 2 2 4 6 2" xfId="8857"/>
    <cellStyle name="40% - Colore 2 2 4 7" xfId="8858"/>
    <cellStyle name="40% - Colore 2 2 4 7 2" xfId="8859"/>
    <cellStyle name="40% - Colore 2 2 4 8" xfId="8860"/>
    <cellStyle name="40% - Colore 2 2 4 8 2" xfId="8861"/>
    <cellStyle name="40% - Colore 2 2 4 9" xfId="8862"/>
    <cellStyle name="40% - Colore 2 2 5" xfId="8863"/>
    <cellStyle name="40% - Colore 2 2 5 2" xfId="8864"/>
    <cellStyle name="40% - Colore 2 2 5 2 2" xfId="8865"/>
    <cellStyle name="40% - Colore 2 2 5 2 2 2" xfId="8866"/>
    <cellStyle name="40% - Colore 2 2 5 2 2 2 2" xfId="8867"/>
    <cellStyle name="40% - Colore 2 2 5 2 2 2 2 2" xfId="8868"/>
    <cellStyle name="40% - Colore 2 2 5 2 2 2 3" xfId="8869"/>
    <cellStyle name="40% - Colore 2 2 5 2 2 3" xfId="8870"/>
    <cellStyle name="40% - Colore 2 2 5 2 2 3 2" xfId="8871"/>
    <cellStyle name="40% - Colore 2 2 5 2 2 4" xfId="8872"/>
    <cellStyle name="40% - Colore 2 2 5 2 3" xfId="8873"/>
    <cellStyle name="40% - Colore 2 2 5 2 3 2" xfId="8874"/>
    <cellStyle name="40% - Colore 2 2 5 2 3 2 2" xfId="8875"/>
    <cellStyle name="40% - Colore 2 2 5 2 3 3" xfId="8876"/>
    <cellStyle name="40% - Colore 2 2 5 2 4" xfId="8877"/>
    <cellStyle name="40% - Colore 2 2 5 2 4 2" xfId="8878"/>
    <cellStyle name="40% - Colore 2 2 5 2 5" xfId="8879"/>
    <cellStyle name="40% - Colore 2 2 5 2 5 2" xfId="8880"/>
    <cellStyle name="40% - Colore 2 2 5 2 6" xfId="8881"/>
    <cellStyle name="40% - Colore 2 2 5 3" xfId="8882"/>
    <cellStyle name="40% - Colore 2 2 5 3 2" xfId="8883"/>
    <cellStyle name="40% - Colore 2 2 5 3 2 2" xfId="8884"/>
    <cellStyle name="40% - Colore 2 2 5 3 2 2 2" xfId="8885"/>
    <cellStyle name="40% - Colore 2 2 5 3 2 3" xfId="8886"/>
    <cellStyle name="40% - Colore 2 2 5 3 3" xfId="8887"/>
    <cellStyle name="40% - Colore 2 2 5 3 3 2" xfId="8888"/>
    <cellStyle name="40% - Colore 2 2 5 3 4" xfId="8889"/>
    <cellStyle name="40% - Colore 2 2 5 4" xfId="8890"/>
    <cellStyle name="40% - Colore 2 2 5 4 2" xfId="8891"/>
    <cellStyle name="40% - Colore 2 2 5 4 2 2" xfId="8892"/>
    <cellStyle name="40% - Colore 2 2 5 4 3" xfId="8893"/>
    <cellStyle name="40% - Colore 2 2 5 5" xfId="8894"/>
    <cellStyle name="40% - Colore 2 2 5 5 2" xfId="8895"/>
    <cellStyle name="40% - Colore 2 2 5 6" xfId="8896"/>
    <cellStyle name="40% - Colore 2 2 5 6 2" xfId="8897"/>
    <cellStyle name="40% - Colore 2 2 5 7" xfId="8898"/>
    <cellStyle name="40% - Colore 2 2 5 7 2" xfId="8899"/>
    <cellStyle name="40% - Colore 2 2 5 8" xfId="8900"/>
    <cellStyle name="40% - Colore 2 2 6" xfId="8901"/>
    <cellStyle name="40% - Colore 2 2 6 2" xfId="8902"/>
    <cellStyle name="40% - Colore 2 2 6 2 2" xfId="8903"/>
    <cellStyle name="40% - Colore 2 2 6 2 2 2" xfId="8904"/>
    <cellStyle name="40% - Colore 2 2 6 2 2 2 2" xfId="8905"/>
    <cellStyle name="40% - Colore 2 2 6 2 2 3" xfId="8906"/>
    <cellStyle name="40% - Colore 2 2 6 2 3" xfId="8907"/>
    <cellStyle name="40% - Colore 2 2 6 2 3 2" xfId="8908"/>
    <cellStyle name="40% - Colore 2 2 6 2 4" xfId="8909"/>
    <cellStyle name="40% - Colore 2 2 6 3" xfId="8910"/>
    <cellStyle name="40% - Colore 2 2 6 3 2" xfId="8911"/>
    <cellStyle name="40% - Colore 2 2 6 3 2 2" xfId="8912"/>
    <cellStyle name="40% - Colore 2 2 6 3 3" xfId="8913"/>
    <cellStyle name="40% - Colore 2 2 6 4" xfId="8914"/>
    <cellStyle name="40% - Colore 2 2 6 4 2" xfId="8915"/>
    <cellStyle name="40% - Colore 2 2 6 5" xfId="8916"/>
    <cellStyle name="40% - Colore 2 2 6 5 2" xfId="8917"/>
    <cellStyle name="40% - Colore 2 2 6 6" xfId="8918"/>
    <cellStyle name="40% - Colore 2 2 7" xfId="8919"/>
    <cellStyle name="40% - Colore 2 2 7 2" xfId="8920"/>
    <cellStyle name="40% - Colore 2 2 7 2 2" xfId="8921"/>
    <cellStyle name="40% - Colore 2 2 7 2 2 2" xfId="8922"/>
    <cellStyle name="40% - Colore 2 2 7 2 3" xfId="8923"/>
    <cellStyle name="40% - Colore 2 2 7 3" xfId="8924"/>
    <cellStyle name="40% - Colore 2 2 7 3 2" xfId="8925"/>
    <cellStyle name="40% - Colore 2 2 7 4" xfId="8926"/>
    <cellStyle name="40% - Colore 2 2 8" xfId="8927"/>
    <cellStyle name="40% - Colore 2 2 8 2" xfId="8928"/>
    <cellStyle name="40% - Colore 2 2 8 2 2" xfId="8929"/>
    <cellStyle name="40% - Colore 2 2 8 3" xfId="8930"/>
    <cellStyle name="40% - Colore 2 2 9" xfId="8931"/>
    <cellStyle name="40% - Colore 2 2 9 2" xfId="8932"/>
    <cellStyle name="40% - Colore 2 3" xfId="8933"/>
    <cellStyle name="40% - Colore 2 3 10" xfId="8934"/>
    <cellStyle name="40% - Colore 2 3 10 2" xfId="8935"/>
    <cellStyle name="40% - Colore 2 3 11" xfId="8936"/>
    <cellStyle name="40% - Colore 2 3 12" xfId="8937"/>
    <cellStyle name="40% - Colore 2 3 2" xfId="8938"/>
    <cellStyle name="40% - Colore 2 3 2 10" xfId="8939"/>
    <cellStyle name="40% - Colore 2 3 2 2" xfId="8940"/>
    <cellStyle name="40% - Colore 2 3 2 2 2" xfId="8941"/>
    <cellStyle name="40% - Colore 2 3 2 2 2 2" xfId="8942"/>
    <cellStyle name="40% - Colore 2 3 2 2 2 2 2" xfId="8943"/>
    <cellStyle name="40% - Colore 2 3 2 2 2 2 2 2" xfId="8944"/>
    <cellStyle name="40% - Colore 2 3 2 2 2 2 2 2 2" xfId="8945"/>
    <cellStyle name="40% - Colore 2 3 2 2 2 2 2 2 2 2" xfId="8946"/>
    <cellStyle name="40% - Colore 2 3 2 2 2 2 2 2 3" xfId="8947"/>
    <cellStyle name="40% - Colore 2 3 2 2 2 2 2 3" xfId="8948"/>
    <cellStyle name="40% - Colore 2 3 2 2 2 2 2 3 2" xfId="8949"/>
    <cellStyle name="40% - Colore 2 3 2 2 2 2 2 4" xfId="8950"/>
    <cellStyle name="40% - Colore 2 3 2 2 2 2 3" xfId="8951"/>
    <cellStyle name="40% - Colore 2 3 2 2 2 2 3 2" xfId="8952"/>
    <cellStyle name="40% - Colore 2 3 2 2 2 2 3 2 2" xfId="8953"/>
    <cellStyle name="40% - Colore 2 3 2 2 2 2 3 3" xfId="8954"/>
    <cellStyle name="40% - Colore 2 3 2 2 2 2 4" xfId="8955"/>
    <cellStyle name="40% - Colore 2 3 2 2 2 2 4 2" xfId="8956"/>
    <cellStyle name="40% - Colore 2 3 2 2 2 2 5" xfId="8957"/>
    <cellStyle name="40% - Colore 2 3 2 2 2 3" xfId="8958"/>
    <cellStyle name="40% - Colore 2 3 2 2 2 3 2" xfId="8959"/>
    <cellStyle name="40% - Colore 2 3 2 2 2 3 2 2" xfId="8960"/>
    <cellStyle name="40% - Colore 2 3 2 2 2 3 2 2 2" xfId="8961"/>
    <cellStyle name="40% - Colore 2 3 2 2 2 3 2 3" xfId="8962"/>
    <cellStyle name="40% - Colore 2 3 2 2 2 3 3" xfId="8963"/>
    <cellStyle name="40% - Colore 2 3 2 2 2 3 3 2" xfId="8964"/>
    <cellStyle name="40% - Colore 2 3 2 2 2 3 4" xfId="8965"/>
    <cellStyle name="40% - Colore 2 3 2 2 2 4" xfId="8966"/>
    <cellStyle name="40% - Colore 2 3 2 2 2 4 2" xfId="8967"/>
    <cellStyle name="40% - Colore 2 3 2 2 2 4 2 2" xfId="8968"/>
    <cellStyle name="40% - Colore 2 3 2 2 2 4 3" xfId="8969"/>
    <cellStyle name="40% - Colore 2 3 2 2 2 5" xfId="8970"/>
    <cellStyle name="40% - Colore 2 3 2 2 2 5 2" xfId="8971"/>
    <cellStyle name="40% - Colore 2 3 2 2 2 6" xfId="8972"/>
    <cellStyle name="40% - Colore 2 3 2 2 2 6 2" xfId="8973"/>
    <cellStyle name="40% - Colore 2 3 2 2 2 7" xfId="8974"/>
    <cellStyle name="40% - Colore 2 3 2 2 2 7 2" xfId="8975"/>
    <cellStyle name="40% - Colore 2 3 2 2 2 8" xfId="8976"/>
    <cellStyle name="40% - Colore 2 3 2 2 3" xfId="8977"/>
    <cellStyle name="40% - Colore 2 3 2 2 3 2" xfId="8978"/>
    <cellStyle name="40% - Colore 2 3 2 2 3 2 2" xfId="8979"/>
    <cellStyle name="40% - Colore 2 3 2 2 3 2 2 2" xfId="8980"/>
    <cellStyle name="40% - Colore 2 3 2 2 3 2 2 2 2" xfId="8981"/>
    <cellStyle name="40% - Colore 2 3 2 2 3 2 2 3" xfId="8982"/>
    <cellStyle name="40% - Colore 2 3 2 2 3 2 3" xfId="8983"/>
    <cellStyle name="40% - Colore 2 3 2 2 3 2 3 2" xfId="8984"/>
    <cellStyle name="40% - Colore 2 3 2 2 3 2 4" xfId="8985"/>
    <cellStyle name="40% - Colore 2 3 2 2 3 3" xfId="8986"/>
    <cellStyle name="40% - Colore 2 3 2 2 3 3 2" xfId="8987"/>
    <cellStyle name="40% - Colore 2 3 2 2 3 3 2 2" xfId="8988"/>
    <cellStyle name="40% - Colore 2 3 2 2 3 3 3" xfId="8989"/>
    <cellStyle name="40% - Colore 2 3 2 2 3 4" xfId="8990"/>
    <cellStyle name="40% - Colore 2 3 2 2 3 4 2" xfId="8991"/>
    <cellStyle name="40% - Colore 2 3 2 2 3 5" xfId="8992"/>
    <cellStyle name="40% - Colore 2 3 2 2 4" xfId="8993"/>
    <cellStyle name="40% - Colore 2 3 2 2 4 2" xfId="8994"/>
    <cellStyle name="40% - Colore 2 3 2 2 4 2 2" xfId="8995"/>
    <cellStyle name="40% - Colore 2 3 2 2 4 2 2 2" xfId="8996"/>
    <cellStyle name="40% - Colore 2 3 2 2 4 2 3" xfId="8997"/>
    <cellStyle name="40% - Colore 2 3 2 2 4 3" xfId="8998"/>
    <cellStyle name="40% - Colore 2 3 2 2 4 3 2" xfId="8999"/>
    <cellStyle name="40% - Colore 2 3 2 2 4 4" xfId="9000"/>
    <cellStyle name="40% - Colore 2 3 2 2 5" xfId="9001"/>
    <cellStyle name="40% - Colore 2 3 2 2 5 2" xfId="9002"/>
    <cellStyle name="40% - Colore 2 3 2 2 5 2 2" xfId="9003"/>
    <cellStyle name="40% - Colore 2 3 2 2 5 3" xfId="9004"/>
    <cellStyle name="40% - Colore 2 3 2 2 6" xfId="9005"/>
    <cellStyle name="40% - Colore 2 3 2 2 6 2" xfId="9006"/>
    <cellStyle name="40% - Colore 2 3 2 2 7" xfId="9007"/>
    <cellStyle name="40% - Colore 2 3 2 2 7 2" xfId="9008"/>
    <cellStyle name="40% - Colore 2 3 2 2 8" xfId="9009"/>
    <cellStyle name="40% - Colore 2 3 2 2 8 2" xfId="9010"/>
    <cellStyle name="40% - Colore 2 3 2 2 9" xfId="9011"/>
    <cellStyle name="40% - Colore 2 3 2 3" xfId="9012"/>
    <cellStyle name="40% - Colore 2 3 2 3 2" xfId="9013"/>
    <cellStyle name="40% - Colore 2 3 2 3 2 2" xfId="9014"/>
    <cellStyle name="40% - Colore 2 3 2 3 2 2 2" xfId="9015"/>
    <cellStyle name="40% - Colore 2 3 2 3 2 2 2 2" xfId="9016"/>
    <cellStyle name="40% - Colore 2 3 2 3 2 2 2 2 2" xfId="9017"/>
    <cellStyle name="40% - Colore 2 3 2 3 2 2 2 3" xfId="9018"/>
    <cellStyle name="40% - Colore 2 3 2 3 2 2 3" xfId="9019"/>
    <cellStyle name="40% - Colore 2 3 2 3 2 2 3 2" xfId="9020"/>
    <cellStyle name="40% - Colore 2 3 2 3 2 2 4" xfId="9021"/>
    <cellStyle name="40% - Colore 2 3 2 3 2 3" xfId="9022"/>
    <cellStyle name="40% - Colore 2 3 2 3 2 3 2" xfId="9023"/>
    <cellStyle name="40% - Colore 2 3 2 3 2 3 2 2" xfId="9024"/>
    <cellStyle name="40% - Colore 2 3 2 3 2 3 3" xfId="9025"/>
    <cellStyle name="40% - Colore 2 3 2 3 2 4" xfId="9026"/>
    <cellStyle name="40% - Colore 2 3 2 3 2 4 2" xfId="9027"/>
    <cellStyle name="40% - Colore 2 3 2 3 2 5" xfId="9028"/>
    <cellStyle name="40% - Colore 2 3 2 3 2 5 2" xfId="9029"/>
    <cellStyle name="40% - Colore 2 3 2 3 2 6" xfId="9030"/>
    <cellStyle name="40% - Colore 2 3 2 3 3" xfId="9031"/>
    <cellStyle name="40% - Colore 2 3 2 3 3 2" xfId="9032"/>
    <cellStyle name="40% - Colore 2 3 2 3 3 2 2" xfId="9033"/>
    <cellStyle name="40% - Colore 2 3 2 3 3 2 2 2" xfId="9034"/>
    <cellStyle name="40% - Colore 2 3 2 3 3 2 3" xfId="9035"/>
    <cellStyle name="40% - Colore 2 3 2 3 3 3" xfId="9036"/>
    <cellStyle name="40% - Colore 2 3 2 3 3 3 2" xfId="9037"/>
    <cellStyle name="40% - Colore 2 3 2 3 3 4" xfId="9038"/>
    <cellStyle name="40% - Colore 2 3 2 3 4" xfId="9039"/>
    <cellStyle name="40% - Colore 2 3 2 3 4 2" xfId="9040"/>
    <cellStyle name="40% - Colore 2 3 2 3 4 2 2" xfId="9041"/>
    <cellStyle name="40% - Colore 2 3 2 3 4 3" xfId="9042"/>
    <cellStyle name="40% - Colore 2 3 2 3 5" xfId="9043"/>
    <cellStyle name="40% - Colore 2 3 2 3 5 2" xfId="9044"/>
    <cellStyle name="40% - Colore 2 3 2 3 6" xfId="9045"/>
    <cellStyle name="40% - Colore 2 3 2 3 6 2" xfId="9046"/>
    <cellStyle name="40% - Colore 2 3 2 3 7" xfId="9047"/>
    <cellStyle name="40% - Colore 2 3 2 3 7 2" xfId="9048"/>
    <cellStyle name="40% - Colore 2 3 2 3 8" xfId="9049"/>
    <cellStyle name="40% - Colore 2 3 2 4" xfId="9050"/>
    <cellStyle name="40% - Colore 2 3 2 4 2" xfId="9051"/>
    <cellStyle name="40% - Colore 2 3 2 4 2 2" xfId="9052"/>
    <cellStyle name="40% - Colore 2 3 2 4 2 2 2" xfId="9053"/>
    <cellStyle name="40% - Colore 2 3 2 4 2 2 2 2" xfId="9054"/>
    <cellStyle name="40% - Colore 2 3 2 4 2 2 3" xfId="9055"/>
    <cellStyle name="40% - Colore 2 3 2 4 2 3" xfId="9056"/>
    <cellStyle name="40% - Colore 2 3 2 4 2 3 2" xfId="9057"/>
    <cellStyle name="40% - Colore 2 3 2 4 2 4" xfId="9058"/>
    <cellStyle name="40% - Colore 2 3 2 4 3" xfId="9059"/>
    <cellStyle name="40% - Colore 2 3 2 4 3 2" xfId="9060"/>
    <cellStyle name="40% - Colore 2 3 2 4 3 2 2" xfId="9061"/>
    <cellStyle name="40% - Colore 2 3 2 4 3 3" xfId="9062"/>
    <cellStyle name="40% - Colore 2 3 2 4 4" xfId="9063"/>
    <cellStyle name="40% - Colore 2 3 2 4 4 2" xfId="9064"/>
    <cellStyle name="40% - Colore 2 3 2 4 5" xfId="9065"/>
    <cellStyle name="40% - Colore 2 3 2 4 5 2" xfId="9066"/>
    <cellStyle name="40% - Colore 2 3 2 4 6" xfId="9067"/>
    <cellStyle name="40% - Colore 2 3 2 5" xfId="9068"/>
    <cellStyle name="40% - Colore 2 3 2 5 2" xfId="9069"/>
    <cellStyle name="40% - Colore 2 3 2 5 2 2" xfId="9070"/>
    <cellStyle name="40% - Colore 2 3 2 5 2 2 2" xfId="9071"/>
    <cellStyle name="40% - Colore 2 3 2 5 2 3" xfId="9072"/>
    <cellStyle name="40% - Colore 2 3 2 5 3" xfId="9073"/>
    <cellStyle name="40% - Colore 2 3 2 5 3 2" xfId="9074"/>
    <cellStyle name="40% - Colore 2 3 2 5 4" xfId="9075"/>
    <cellStyle name="40% - Colore 2 3 2 6" xfId="9076"/>
    <cellStyle name="40% - Colore 2 3 2 6 2" xfId="9077"/>
    <cellStyle name="40% - Colore 2 3 2 6 2 2" xfId="9078"/>
    <cellStyle name="40% - Colore 2 3 2 6 3" xfId="9079"/>
    <cellStyle name="40% - Colore 2 3 2 7" xfId="9080"/>
    <cellStyle name="40% - Colore 2 3 2 7 2" xfId="9081"/>
    <cellStyle name="40% - Colore 2 3 2 8" xfId="9082"/>
    <cellStyle name="40% - Colore 2 3 2 8 2" xfId="9083"/>
    <cellStyle name="40% - Colore 2 3 2 9" xfId="9084"/>
    <cellStyle name="40% - Colore 2 3 2 9 2" xfId="9085"/>
    <cellStyle name="40% - Colore 2 3 3" xfId="9086"/>
    <cellStyle name="40% - Colore 2 3 3 2" xfId="9087"/>
    <cellStyle name="40% - Colore 2 3 3 2 2" xfId="9088"/>
    <cellStyle name="40% - Colore 2 3 3 2 2 2" xfId="9089"/>
    <cellStyle name="40% - Colore 2 3 3 2 2 2 2" xfId="9090"/>
    <cellStyle name="40% - Colore 2 3 3 2 2 2 2 2" xfId="9091"/>
    <cellStyle name="40% - Colore 2 3 3 2 2 2 2 2 2" xfId="9092"/>
    <cellStyle name="40% - Colore 2 3 3 2 2 2 2 3" xfId="9093"/>
    <cellStyle name="40% - Colore 2 3 3 2 2 2 3" xfId="9094"/>
    <cellStyle name="40% - Colore 2 3 3 2 2 2 3 2" xfId="9095"/>
    <cellStyle name="40% - Colore 2 3 3 2 2 2 4" xfId="9096"/>
    <cellStyle name="40% - Colore 2 3 3 2 2 3" xfId="9097"/>
    <cellStyle name="40% - Colore 2 3 3 2 2 3 2" xfId="9098"/>
    <cellStyle name="40% - Colore 2 3 3 2 2 3 2 2" xfId="9099"/>
    <cellStyle name="40% - Colore 2 3 3 2 2 3 3" xfId="9100"/>
    <cellStyle name="40% - Colore 2 3 3 2 2 4" xfId="9101"/>
    <cellStyle name="40% - Colore 2 3 3 2 2 4 2" xfId="9102"/>
    <cellStyle name="40% - Colore 2 3 3 2 2 5" xfId="9103"/>
    <cellStyle name="40% - Colore 2 3 3 2 3" xfId="9104"/>
    <cellStyle name="40% - Colore 2 3 3 2 3 2" xfId="9105"/>
    <cellStyle name="40% - Colore 2 3 3 2 3 2 2" xfId="9106"/>
    <cellStyle name="40% - Colore 2 3 3 2 3 2 2 2" xfId="9107"/>
    <cellStyle name="40% - Colore 2 3 3 2 3 2 3" xfId="9108"/>
    <cellStyle name="40% - Colore 2 3 3 2 3 3" xfId="9109"/>
    <cellStyle name="40% - Colore 2 3 3 2 3 3 2" xfId="9110"/>
    <cellStyle name="40% - Colore 2 3 3 2 3 4" xfId="9111"/>
    <cellStyle name="40% - Colore 2 3 3 2 4" xfId="9112"/>
    <cellStyle name="40% - Colore 2 3 3 2 4 2" xfId="9113"/>
    <cellStyle name="40% - Colore 2 3 3 2 4 2 2" xfId="9114"/>
    <cellStyle name="40% - Colore 2 3 3 2 4 3" xfId="9115"/>
    <cellStyle name="40% - Colore 2 3 3 2 5" xfId="9116"/>
    <cellStyle name="40% - Colore 2 3 3 2 5 2" xfId="9117"/>
    <cellStyle name="40% - Colore 2 3 3 2 6" xfId="9118"/>
    <cellStyle name="40% - Colore 2 3 3 2 6 2" xfId="9119"/>
    <cellStyle name="40% - Colore 2 3 3 2 7" xfId="9120"/>
    <cellStyle name="40% - Colore 2 3 3 2 7 2" xfId="9121"/>
    <cellStyle name="40% - Colore 2 3 3 2 8" xfId="9122"/>
    <cellStyle name="40% - Colore 2 3 3 3" xfId="9123"/>
    <cellStyle name="40% - Colore 2 3 3 3 2" xfId="9124"/>
    <cellStyle name="40% - Colore 2 3 3 3 2 2" xfId="9125"/>
    <cellStyle name="40% - Colore 2 3 3 3 2 2 2" xfId="9126"/>
    <cellStyle name="40% - Colore 2 3 3 3 2 2 2 2" xfId="9127"/>
    <cellStyle name="40% - Colore 2 3 3 3 2 2 3" xfId="9128"/>
    <cellStyle name="40% - Colore 2 3 3 3 2 3" xfId="9129"/>
    <cellStyle name="40% - Colore 2 3 3 3 2 3 2" xfId="9130"/>
    <cellStyle name="40% - Colore 2 3 3 3 2 4" xfId="9131"/>
    <cellStyle name="40% - Colore 2 3 3 3 3" xfId="9132"/>
    <cellStyle name="40% - Colore 2 3 3 3 3 2" xfId="9133"/>
    <cellStyle name="40% - Colore 2 3 3 3 3 2 2" xfId="9134"/>
    <cellStyle name="40% - Colore 2 3 3 3 3 3" xfId="9135"/>
    <cellStyle name="40% - Colore 2 3 3 3 4" xfId="9136"/>
    <cellStyle name="40% - Colore 2 3 3 3 4 2" xfId="9137"/>
    <cellStyle name="40% - Colore 2 3 3 3 5" xfId="9138"/>
    <cellStyle name="40% - Colore 2 3 3 4" xfId="9139"/>
    <cellStyle name="40% - Colore 2 3 3 4 2" xfId="9140"/>
    <cellStyle name="40% - Colore 2 3 3 4 2 2" xfId="9141"/>
    <cellStyle name="40% - Colore 2 3 3 4 2 2 2" xfId="9142"/>
    <cellStyle name="40% - Colore 2 3 3 4 2 3" xfId="9143"/>
    <cellStyle name="40% - Colore 2 3 3 4 3" xfId="9144"/>
    <cellStyle name="40% - Colore 2 3 3 4 3 2" xfId="9145"/>
    <cellStyle name="40% - Colore 2 3 3 4 4" xfId="9146"/>
    <cellStyle name="40% - Colore 2 3 3 5" xfId="9147"/>
    <cellStyle name="40% - Colore 2 3 3 5 2" xfId="9148"/>
    <cellStyle name="40% - Colore 2 3 3 5 2 2" xfId="9149"/>
    <cellStyle name="40% - Colore 2 3 3 5 3" xfId="9150"/>
    <cellStyle name="40% - Colore 2 3 3 6" xfId="9151"/>
    <cellStyle name="40% - Colore 2 3 3 6 2" xfId="9152"/>
    <cellStyle name="40% - Colore 2 3 3 7" xfId="9153"/>
    <cellStyle name="40% - Colore 2 3 3 7 2" xfId="9154"/>
    <cellStyle name="40% - Colore 2 3 3 8" xfId="9155"/>
    <cellStyle name="40% - Colore 2 3 3 8 2" xfId="9156"/>
    <cellStyle name="40% - Colore 2 3 3 9" xfId="9157"/>
    <cellStyle name="40% - Colore 2 3 4" xfId="9158"/>
    <cellStyle name="40% - Colore 2 3 4 2" xfId="9159"/>
    <cellStyle name="40% - Colore 2 3 4 2 2" xfId="9160"/>
    <cellStyle name="40% - Colore 2 3 4 2 2 2" xfId="9161"/>
    <cellStyle name="40% - Colore 2 3 4 2 2 2 2" xfId="9162"/>
    <cellStyle name="40% - Colore 2 3 4 2 2 2 2 2" xfId="9163"/>
    <cellStyle name="40% - Colore 2 3 4 2 2 2 3" xfId="9164"/>
    <cellStyle name="40% - Colore 2 3 4 2 2 3" xfId="9165"/>
    <cellStyle name="40% - Colore 2 3 4 2 2 3 2" xfId="9166"/>
    <cellStyle name="40% - Colore 2 3 4 2 2 4" xfId="9167"/>
    <cellStyle name="40% - Colore 2 3 4 2 3" xfId="9168"/>
    <cellStyle name="40% - Colore 2 3 4 2 3 2" xfId="9169"/>
    <cellStyle name="40% - Colore 2 3 4 2 3 2 2" xfId="9170"/>
    <cellStyle name="40% - Colore 2 3 4 2 3 3" xfId="9171"/>
    <cellStyle name="40% - Colore 2 3 4 2 4" xfId="9172"/>
    <cellStyle name="40% - Colore 2 3 4 2 4 2" xfId="9173"/>
    <cellStyle name="40% - Colore 2 3 4 2 5" xfId="9174"/>
    <cellStyle name="40% - Colore 2 3 4 2 5 2" xfId="9175"/>
    <cellStyle name="40% - Colore 2 3 4 2 6" xfId="9176"/>
    <cellStyle name="40% - Colore 2 3 4 3" xfId="9177"/>
    <cellStyle name="40% - Colore 2 3 4 3 2" xfId="9178"/>
    <cellStyle name="40% - Colore 2 3 4 3 2 2" xfId="9179"/>
    <cellStyle name="40% - Colore 2 3 4 3 2 2 2" xfId="9180"/>
    <cellStyle name="40% - Colore 2 3 4 3 2 3" xfId="9181"/>
    <cellStyle name="40% - Colore 2 3 4 3 3" xfId="9182"/>
    <cellStyle name="40% - Colore 2 3 4 3 3 2" xfId="9183"/>
    <cellStyle name="40% - Colore 2 3 4 3 4" xfId="9184"/>
    <cellStyle name="40% - Colore 2 3 4 4" xfId="9185"/>
    <cellStyle name="40% - Colore 2 3 4 4 2" xfId="9186"/>
    <cellStyle name="40% - Colore 2 3 4 4 2 2" xfId="9187"/>
    <cellStyle name="40% - Colore 2 3 4 4 3" xfId="9188"/>
    <cellStyle name="40% - Colore 2 3 4 5" xfId="9189"/>
    <cellStyle name="40% - Colore 2 3 4 5 2" xfId="9190"/>
    <cellStyle name="40% - Colore 2 3 4 6" xfId="9191"/>
    <cellStyle name="40% - Colore 2 3 4 6 2" xfId="9192"/>
    <cellStyle name="40% - Colore 2 3 4 7" xfId="9193"/>
    <cellStyle name="40% - Colore 2 3 4 7 2" xfId="9194"/>
    <cellStyle name="40% - Colore 2 3 4 8" xfId="9195"/>
    <cellStyle name="40% - Colore 2 3 5" xfId="9196"/>
    <cellStyle name="40% - Colore 2 3 5 2" xfId="9197"/>
    <cellStyle name="40% - Colore 2 3 5 2 2" xfId="9198"/>
    <cellStyle name="40% - Colore 2 3 5 2 2 2" xfId="9199"/>
    <cellStyle name="40% - Colore 2 3 5 2 2 2 2" xfId="9200"/>
    <cellStyle name="40% - Colore 2 3 5 2 2 3" xfId="9201"/>
    <cellStyle name="40% - Colore 2 3 5 2 3" xfId="9202"/>
    <cellStyle name="40% - Colore 2 3 5 2 3 2" xfId="9203"/>
    <cellStyle name="40% - Colore 2 3 5 2 4" xfId="9204"/>
    <cellStyle name="40% - Colore 2 3 5 3" xfId="9205"/>
    <cellStyle name="40% - Colore 2 3 5 3 2" xfId="9206"/>
    <cellStyle name="40% - Colore 2 3 5 3 2 2" xfId="9207"/>
    <cellStyle name="40% - Colore 2 3 5 3 3" xfId="9208"/>
    <cellStyle name="40% - Colore 2 3 5 4" xfId="9209"/>
    <cellStyle name="40% - Colore 2 3 5 4 2" xfId="9210"/>
    <cellStyle name="40% - Colore 2 3 5 5" xfId="9211"/>
    <cellStyle name="40% - Colore 2 3 5 5 2" xfId="9212"/>
    <cellStyle name="40% - Colore 2 3 5 6" xfId="9213"/>
    <cellStyle name="40% - Colore 2 3 6" xfId="9214"/>
    <cellStyle name="40% - Colore 2 3 6 2" xfId="9215"/>
    <cellStyle name="40% - Colore 2 3 6 2 2" xfId="9216"/>
    <cellStyle name="40% - Colore 2 3 6 2 2 2" xfId="9217"/>
    <cellStyle name="40% - Colore 2 3 6 2 3" xfId="9218"/>
    <cellStyle name="40% - Colore 2 3 6 3" xfId="9219"/>
    <cellStyle name="40% - Colore 2 3 6 3 2" xfId="9220"/>
    <cellStyle name="40% - Colore 2 3 6 4" xfId="9221"/>
    <cellStyle name="40% - Colore 2 3 7" xfId="9222"/>
    <cellStyle name="40% - Colore 2 3 7 2" xfId="9223"/>
    <cellStyle name="40% - Colore 2 3 7 2 2" xfId="9224"/>
    <cellStyle name="40% - Colore 2 3 7 3" xfId="9225"/>
    <cellStyle name="40% - Colore 2 3 8" xfId="9226"/>
    <cellStyle name="40% - Colore 2 3 8 2" xfId="9227"/>
    <cellStyle name="40% - Colore 2 3 9" xfId="9228"/>
    <cellStyle name="40% - Colore 2 3 9 2" xfId="9229"/>
    <cellStyle name="40% - Colore 2 4" xfId="9230"/>
    <cellStyle name="40% - Colore 2 4 10" xfId="9231"/>
    <cellStyle name="40% - Colore 2 4 2" xfId="9232"/>
    <cellStyle name="40% - Colore 2 4 2 2" xfId="9233"/>
    <cellStyle name="40% - Colore 2 4 2 2 2" xfId="9234"/>
    <cellStyle name="40% - Colore 2 4 2 2 2 2" xfId="9235"/>
    <cellStyle name="40% - Colore 2 4 2 2 2 2 2" xfId="9236"/>
    <cellStyle name="40% - Colore 2 4 2 2 2 2 2 2" xfId="9237"/>
    <cellStyle name="40% - Colore 2 4 2 2 2 2 2 2 2" xfId="9238"/>
    <cellStyle name="40% - Colore 2 4 2 2 2 2 2 3" xfId="9239"/>
    <cellStyle name="40% - Colore 2 4 2 2 2 2 3" xfId="9240"/>
    <cellStyle name="40% - Colore 2 4 2 2 2 2 3 2" xfId="9241"/>
    <cellStyle name="40% - Colore 2 4 2 2 2 2 4" xfId="9242"/>
    <cellStyle name="40% - Colore 2 4 2 2 2 3" xfId="9243"/>
    <cellStyle name="40% - Colore 2 4 2 2 2 3 2" xfId="9244"/>
    <cellStyle name="40% - Colore 2 4 2 2 2 3 2 2" xfId="9245"/>
    <cellStyle name="40% - Colore 2 4 2 2 2 3 3" xfId="9246"/>
    <cellStyle name="40% - Colore 2 4 2 2 2 4" xfId="9247"/>
    <cellStyle name="40% - Colore 2 4 2 2 2 4 2" xfId="9248"/>
    <cellStyle name="40% - Colore 2 4 2 2 2 5" xfId="9249"/>
    <cellStyle name="40% - Colore 2 4 2 2 3" xfId="9250"/>
    <cellStyle name="40% - Colore 2 4 2 2 3 2" xfId="9251"/>
    <cellStyle name="40% - Colore 2 4 2 2 3 2 2" xfId="9252"/>
    <cellStyle name="40% - Colore 2 4 2 2 3 2 2 2" xfId="9253"/>
    <cellStyle name="40% - Colore 2 4 2 2 3 2 3" xfId="9254"/>
    <cellStyle name="40% - Colore 2 4 2 2 3 3" xfId="9255"/>
    <cellStyle name="40% - Colore 2 4 2 2 3 3 2" xfId="9256"/>
    <cellStyle name="40% - Colore 2 4 2 2 3 4" xfId="9257"/>
    <cellStyle name="40% - Colore 2 4 2 2 4" xfId="9258"/>
    <cellStyle name="40% - Colore 2 4 2 2 4 2" xfId="9259"/>
    <cellStyle name="40% - Colore 2 4 2 2 4 2 2" xfId="9260"/>
    <cellStyle name="40% - Colore 2 4 2 2 4 3" xfId="9261"/>
    <cellStyle name="40% - Colore 2 4 2 2 5" xfId="9262"/>
    <cellStyle name="40% - Colore 2 4 2 2 5 2" xfId="9263"/>
    <cellStyle name="40% - Colore 2 4 2 2 6" xfId="9264"/>
    <cellStyle name="40% - Colore 2 4 2 2 6 2" xfId="9265"/>
    <cellStyle name="40% - Colore 2 4 2 2 7" xfId="9266"/>
    <cellStyle name="40% - Colore 2 4 2 2 7 2" xfId="9267"/>
    <cellStyle name="40% - Colore 2 4 2 2 8" xfId="9268"/>
    <cellStyle name="40% - Colore 2 4 2 3" xfId="9269"/>
    <cellStyle name="40% - Colore 2 4 2 3 2" xfId="9270"/>
    <cellStyle name="40% - Colore 2 4 2 3 2 2" xfId="9271"/>
    <cellStyle name="40% - Colore 2 4 2 3 2 2 2" xfId="9272"/>
    <cellStyle name="40% - Colore 2 4 2 3 2 2 2 2" xfId="9273"/>
    <cellStyle name="40% - Colore 2 4 2 3 2 2 3" xfId="9274"/>
    <cellStyle name="40% - Colore 2 4 2 3 2 3" xfId="9275"/>
    <cellStyle name="40% - Colore 2 4 2 3 2 3 2" xfId="9276"/>
    <cellStyle name="40% - Colore 2 4 2 3 2 4" xfId="9277"/>
    <cellStyle name="40% - Colore 2 4 2 3 3" xfId="9278"/>
    <cellStyle name="40% - Colore 2 4 2 3 3 2" xfId="9279"/>
    <cellStyle name="40% - Colore 2 4 2 3 3 2 2" xfId="9280"/>
    <cellStyle name="40% - Colore 2 4 2 3 3 3" xfId="9281"/>
    <cellStyle name="40% - Colore 2 4 2 3 4" xfId="9282"/>
    <cellStyle name="40% - Colore 2 4 2 3 4 2" xfId="9283"/>
    <cellStyle name="40% - Colore 2 4 2 3 5" xfId="9284"/>
    <cellStyle name="40% - Colore 2 4 2 4" xfId="9285"/>
    <cellStyle name="40% - Colore 2 4 2 4 2" xfId="9286"/>
    <cellStyle name="40% - Colore 2 4 2 4 2 2" xfId="9287"/>
    <cellStyle name="40% - Colore 2 4 2 4 2 2 2" xfId="9288"/>
    <cellStyle name="40% - Colore 2 4 2 4 2 3" xfId="9289"/>
    <cellStyle name="40% - Colore 2 4 2 4 3" xfId="9290"/>
    <cellStyle name="40% - Colore 2 4 2 4 3 2" xfId="9291"/>
    <cellStyle name="40% - Colore 2 4 2 4 4" xfId="9292"/>
    <cellStyle name="40% - Colore 2 4 2 5" xfId="9293"/>
    <cellStyle name="40% - Colore 2 4 2 5 2" xfId="9294"/>
    <cellStyle name="40% - Colore 2 4 2 5 2 2" xfId="9295"/>
    <cellStyle name="40% - Colore 2 4 2 5 3" xfId="9296"/>
    <cellStyle name="40% - Colore 2 4 2 6" xfId="9297"/>
    <cellStyle name="40% - Colore 2 4 2 6 2" xfId="9298"/>
    <cellStyle name="40% - Colore 2 4 2 7" xfId="9299"/>
    <cellStyle name="40% - Colore 2 4 2 7 2" xfId="9300"/>
    <cellStyle name="40% - Colore 2 4 2 8" xfId="9301"/>
    <cellStyle name="40% - Colore 2 4 2 8 2" xfId="9302"/>
    <cellStyle name="40% - Colore 2 4 2 9" xfId="9303"/>
    <cellStyle name="40% - Colore 2 4 3" xfId="9304"/>
    <cellStyle name="40% - Colore 2 4 3 2" xfId="9305"/>
    <cellStyle name="40% - Colore 2 4 3 2 2" xfId="9306"/>
    <cellStyle name="40% - Colore 2 4 3 2 2 2" xfId="9307"/>
    <cellStyle name="40% - Colore 2 4 3 2 2 2 2" xfId="9308"/>
    <cellStyle name="40% - Colore 2 4 3 2 2 2 2 2" xfId="9309"/>
    <cellStyle name="40% - Colore 2 4 3 2 2 2 3" xfId="9310"/>
    <cellStyle name="40% - Colore 2 4 3 2 2 3" xfId="9311"/>
    <cellStyle name="40% - Colore 2 4 3 2 2 3 2" xfId="9312"/>
    <cellStyle name="40% - Colore 2 4 3 2 2 4" xfId="9313"/>
    <cellStyle name="40% - Colore 2 4 3 2 3" xfId="9314"/>
    <cellStyle name="40% - Colore 2 4 3 2 3 2" xfId="9315"/>
    <cellStyle name="40% - Colore 2 4 3 2 3 2 2" xfId="9316"/>
    <cellStyle name="40% - Colore 2 4 3 2 3 3" xfId="9317"/>
    <cellStyle name="40% - Colore 2 4 3 2 4" xfId="9318"/>
    <cellStyle name="40% - Colore 2 4 3 2 4 2" xfId="9319"/>
    <cellStyle name="40% - Colore 2 4 3 2 5" xfId="9320"/>
    <cellStyle name="40% - Colore 2 4 3 2 5 2" xfId="9321"/>
    <cellStyle name="40% - Colore 2 4 3 2 6" xfId="9322"/>
    <cellStyle name="40% - Colore 2 4 3 3" xfId="9323"/>
    <cellStyle name="40% - Colore 2 4 3 3 2" xfId="9324"/>
    <cellStyle name="40% - Colore 2 4 3 3 2 2" xfId="9325"/>
    <cellStyle name="40% - Colore 2 4 3 3 2 2 2" xfId="9326"/>
    <cellStyle name="40% - Colore 2 4 3 3 2 3" xfId="9327"/>
    <cellStyle name="40% - Colore 2 4 3 3 3" xfId="9328"/>
    <cellStyle name="40% - Colore 2 4 3 3 3 2" xfId="9329"/>
    <cellStyle name="40% - Colore 2 4 3 3 4" xfId="9330"/>
    <cellStyle name="40% - Colore 2 4 3 4" xfId="9331"/>
    <cellStyle name="40% - Colore 2 4 3 4 2" xfId="9332"/>
    <cellStyle name="40% - Colore 2 4 3 4 2 2" xfId="9333"/>
    <cellStyle name="40% - Colore 2 4 3 4 3" xfId="9334"/>
    <cellStyle name="40% - Colore 2 4 3 5" xfId="9335"/>
    <cellStyle name="40% - Colore 2 4 3 5 2" xfId="9336"/>
    <cellStyle name="40% - Colore 2 4 3 6" xfId="9337"/>
    <cellStyle name="40% - Colore 2 4 3 6 2" xfId="9338"/>
    <cellStyle name="40% - Colore 2 4 3 7" xfId="9339"/>
    <cellStyle name="40% - Colore 2 4 3 7 2" xfId="9340"/>
    <cellStyle name="40% - Colore 2 4 3 8" xfId="9341"/>
    <cellStyle name="40% - Colore 2 4 4" xfId="9342"/>
    <cellStyle name="40% - Colore 2 4 4 2" xfId="9343"/>
    <cellStyle name="40% - Colore 2 4 4 2 2" xfId="9344"/>
    <cellStyle name="40% - Colore 2 4 4 2 2 2" xfId="9345"/>
    <cellStyle name="40% - Colore 2 4 4 2 2 2 2" xfId="9346"/>
    <cellStyle name="40% - Colore 2 4 4 2 2 3" xfId="9347"/>
    <cellStyle name="40% - Colore 2 4 4 2 3" xfId="9348"/>
    <cellStyle name="40% - Colore 2 4 4 2 3 2" xfId="9349"/>
    <cellStyle name="40% - Colore 2 4 4 2 4" xfId="9350"/>
    <cellStyle name="40% - Colore 2 4 4 3" xfId="9351"/>
    <cellStyle name="40% - Colore 2 4 4 3 2" xfId="9352"/>
    <cellStyle name="40% - Colore 2 4 4 3 2 2" xfId="9353"/>
    <cellStyle name="40% - Colore 2 4 4 3 3" xfId="9354"/>
    <cellStyle name="40% - Colore 2 4 4 4" xfId="9355"/>
    <cellStyle name="40% - Colore 2 4 4 4 2" xfId="9356"/>
    <cellStyle name="40% - Colore 2 4 4 5" xfId="9357"/>
    <cellStyle name="40% - Colore 2 4 4 5 2" xfId="9358"/>
    <cellStyle name="40% - Colore 2 4 4 6" xfId="9359"/>
    <cellStyle name="40% - Colore 2 4 5" xfId="9360"/>
    <cellStyle name="40% - Colore 2 4 5 2" xfId="9361"/>
    <cellStyle name="40% - Colore 2 4 5 2 2" xfId="9362"/>
    <cellStyle name="40% - Colore 2 4 5 2 2 2" xfId="9363"/>
    <cellStyle name="40% - Colore 2 4 5 2 3" xfId="9364"/>
    <cellStyle name="40% - Colore 2 4 5 3" xfId="9365"/>
    <cellStyle name="40% - Colore 2 4 5 3 2" xfId="9366"/>
    <cellStyle name="40% - Colore 2 4 5 4" xfId="9367"/>
    <cellStyle name="40% - Colore 2 4 6" xfId="9368"/>
    <cellStyle name="40% - Colore 2 4 6 2" xfId="9369"/>
    <cellStyle name="40% - Colore 2 4 6 2 2" xfId="9370"/>
    <cellStyle name="40% - Colore 2 4 6 3" xfId="9371"/>
    <cellStyle name="40% - Colore 2 4 7" xfId="9372"/>
    <cellStyle name="40% - Colore 2 4 7 2" xfId="9373"/>
    <cellStyle name="40% - Colore 2 4 8" xfId="9374"/>
    <cellStyle name="40% - Colore 2 4 8 2" xfId="9375"/>
    <cellStyle name="40% - Colore 2 4 9" xfId="9376"/>
    <cellStyle name="40% - Colore 2 4 9 2" xfId="9377"/>
    <cellStyle name="40% - Colore 2 5" xfId="9378"/>
    <cellStyle name="40% - Colore 2 5 2" xfId="9379"/>
    <cellStyle name="40% - Colore 2 5 2 2" xfId="9380"/>
    <cellStyle name="40% - Colore 2 5 2 2 2" xfId="9381"/>
    <cellStyle name="40% - Colore 2 5 2 2 2 2" xfId="9382"/>
    <cellStyle name="40% - Colore 2 5 2 2 2 2 2" xfId="9383"/>
    <cellStyle name="40% - Colore 2 5 2 2 2 2 2 2" xfId="9384"/>
    <cellStyle name="40% - Colore 2 5 2 2 2 2 3" xfId="9385"/>
    <cellStyle name="40% - Colore 2 5 2 2 2 3" xfId="9386"/>
    <cellStyle name="40% - Colore 2 5 2 2 2 3 2" xfId="9387"/>
    <cellStyle name="40% - Colore 2 5 2 2 2 4" xfId="9388"/>
    <cellStyle name="40% - Colore 2 5 2 2 3" xfId="9389"/>
    <cellStyle name="40% - Colore 2 5 2 2 3 2" xfId="9390"/>
    <cellStyle name="40% - Colore 2 5 2 2 3 2 2" xfId="9391"/>
    <cellStyle name="40% - Colore 2 5 2 2 3 3" xfId="9392"/>
    <cellStyle name="40% - Colore 2 5 2 2 4" xfId="9393"/>
    <cellStyle name="40% - Colore 2 5 2 2 4 2" xfId="9394"/>
    <cellStyle name="40% - Colore 2 5 2 2 5" xfId="9395"/>
    <cellStyle name="40% - Colore 2 5 2 3" xfId="9396"/>
    <cellStyle name="40% - Colore 2 5 2 3 2" xfId="9397"/>
    <cellStyle name="40% - Colore 2 5 2 3 2 2" xfId="9398"/>
    <cellStyle name="40% - Colore 2 5 2 3 2 2 2" xfId="9399"/>
    <cellStyle name="40% - Colore 2 5 2 3 2 3" xfId="9400"/>
    <cellStyle name="40% - Colore 2 5 2 3 3" xfId="9401"/>
    <cellStyle name="40% - Colore 2 5 2 3 3 2" xfId="9402"/>
    <cellStyle name="40% - Colore 2 5 2 3 4" xfId="9403"/>
    <cellStyle name="40% - Colore 2 5 2 4" xfId="9404"/>
    <cellStyle name="40% - Colore 2 5 2 4 2" xfId="9405"/>
    <cellStyle name="40% - Colore 2 5 2 4 2 2" xfId="9406"/>
    <cellStyle name="40% - Colore 2 5 2 4 3" xfId="9407"/>
    <cellStyle name="40% - Colore 2 5 2 5" xfId="9408"/>
    <cellStyle name="40% - Colore 2 5 2 5 2" xfId="9409"/>
    <cellStyle name="40% - Colore 2 5 2 6" xfId="9410"/>
    <cellStyle name="40% - Colore 2 5 2 6 2" xfId="9411"/>
    <cellStyle name="40% - Colore 2 5 2 7" xfId="9412"/>
    <cellStyle name="40% - Colore 2 5 2 7 2" xfId="9413"/>
    <cellStyle name="40% - Colore 2 5 2 8" xfId="9414"/>
    <cellStyle name="40% - Colore 2 5 3" xfId="9415"/>
    <cellStyle name="40% - Colore 2 5 3 2" xfId="9416"/>
    <cellStyle name="40% - Colore 2 5 3 2 2" xfId="9417"/>
    <cellStyle name="40% - Colore 2 5 3 2 2 2" xfId="9418"/>
    <cellStyle name="40% - Colore 2 5 3 2 2 2 2" xfId="9419"/>
    <cellStyle name="40% - Colore 2 5 3 2 2 3" xfId="9420"/>
    <cellStyle name="40% - Colore 2 5 3 2 3" xfId="9421"/>
    <cellStyle name="40% - Colore 2 5 3 2 3 2" xfId="9422"/>
    <cellStyle name="40% - Colore 2 5 3 2 4" xfId="9423"/>
    <cellStyle name="40% - Colore 2 5 3 3" xfId="9424"/>
    <cellStyle name="40% - Colore 2 5 3 3 2" xfId="9425"/>
    <cellStyle name="40% - Colore 2 5 3 3 2 2" xfId="9426"/>
    <cellStyle name="40% - Colore 2 5 3 3 3" xfId="9427"/>
    <cellStyle name="40% - Colore 2 5 3 4" xfId="9428"/>
    <cellStyle name="40% - Colore 2 5 3 4 2" xfId="9429"/>
    <cellStyle name="40% - Colore 2 5 3 5" xfId="9430"/>
    <cellStyle name="40% - Colore 2 5 4" xfId="9431"/>
    <cellStyle name="40% - Colore 2 5 4 2" xfId="9432"/>
    <cellStyle name="40% - Colore 2 5 4 2 2" xfId="9433"/>
    <cellStyle name="40% - Colore 2 5 4 2 2 2" xfId="9434"/>
    <cellStyle name="40% - Colore 2 5 4 2 3" xfId="9435"/>
    <cellStyle name="40% - Colore 2 5 4 3" xfId="9436"/>
    <cellStyle name="40% - Colore 2 5 4 3 2" xfId="9437"/>
    <cellStyle name="40% - Colore 2 5 4 4" xfId="9438"/>
    <cellStyle name="40% - Colore 2 5 5" xfId="9439"/>
    <cellStyle name="40% - Colore 2 5 5 2" xfId="9440"/>
    <cellStyle name="40% - Colore 2 5 5 2 2" xfId="9441"/>
    <cellStyle name="40% - Colore 2 5 5 3" xfId="9442"/>
    <cellStyle name="40% - Colore 2 5 6" xfId="9443"/>
    <cellStyle name="40% - Colore 2 5 6 2" xfId="9444"/>
    <cellStyle name="40% - Colore 2 5 7" xfId="9445"/>
    <cellStyle name="40% - Colore 2 5 7 2" xfId="9446"/>
    <cellStyle name="40% - Colore 2 5 8" xfId="9447"/>
    <cellStyle name="40% - Colore 2 5 8 2" xfId="9448"/>
    <cellStyle name="40% - Colore 2 5 9" xfId="9449"/>
    <cellStyle name="40% - Colore 2 6" xfId="9450"/>
    <cellStyle name="40% - Colore 2 6 2" xfId="9451"/>
    <cellStyle name="40% - Colore 2 6 2 2" xfId="9452"/>
    <cellStyle name="40% - Colore 2 6 2 2 2" xfId="9453"/>
    <cellStyle name="40% - Colore 2 6 2 2 2 2" xfId="9454"/>
    <cellStyle name="40% - Colore 2 6 2 2 2 2 2" xfId="9455"/>
    <cellStyle name="40% - Colore 2 6 2 2 2 3" xfId="9456"/>
    <cellStyle name="40% - Colore 2 6 2 2 3" xfId="9457"/>
    <cellStyle name="40% - Colore 2 6 2 2 3 2" xfId="9458"/>
    <cellStyle name="40% - Colore 2 6 2 2 4" xfId="9459"/>
    <cellStyle name="40% - Colore 2 6 2 3" xfId="9460"/>
    <cellStyle name="40% - Colore 2 6 2 3 2" xfId="9461"/>
    <cellStyle name="40% - Colore 2 6 2 3 2 2" xfId="9462"/>
    <cellStyle name="40% - Colore 2 6 2 3 3" xfId="9463"/>
    <cellStyle name="40% - Colore 2 6 2 4" xfId="9464"/>
    <cellStyle name="40% - Colore 2 6 2 4 2" xfId="9465"/>
    <cellStyle name="40% - Colore 2 6 2 5" xfId="9466"/>
    <cellStyle name="40% - Colore 2 6 2 5 2" xfId="9467"/>
    <cellStyle name="40% - Colore 2 6 2 6" xfId="9468"/>
    <cellStyle name="40% - Colore 2 6 3" xfId="9469"/>
    <cellStyle name="40% - Colore 2 6 3 2" xfId="9470"/>
    <cellStyle name="40% - Colore 2 6 3 2 2" xfId="9471"/>
    <cellStyle name="40% - Colore 2 6 3 2 2 2" xfId="9472"/>
    <cellStyle name="40% - Colore 2 6 3 2 3" xfId="9473"/>
    <cellStyle name="40% - Colore 2 6 3 3" xfId="9474"/>
    <cellStyle name="40% - Colore 2 6 3 3 2" xfId="9475"/>
    <cellStyle name="40% - Colore 2 6 3 4" xfId="9476"/>
    <cellStyle name="40% - Colore 2 6 4" xfId="9477"/>
    <cellStyle name="40% - Colore 2 6 4 2" xfId="9478"/>
    <cellStyle name="40% - Colore 2 6 4 2 2" xfId="9479"/>
    <cellStyle name="40% - Colore 2 6 4 3" xfId="9480"/>
    <cellStyle name="40% - Colore 2 6 5" xfId="9481"/>
    <cellStyle name="40% - Colore 2 6 5 2" xfId="9482"/>
    <cellStyle name="40% - Colore 2 6 6" xfId="9483"/>
    <cellStyle name="40% - Colore 2 6 6 2" xfId="9484"/>
    <cellStyle name="40% - Colore 2 6 7" xfId="9485"/>
    <cellStyle name="40% - Colore 2 6 7 2" xfId="9486"/>
    <cellStyle name="40% - Colore 2 6 8" xfId="9487"/>
    <cellStyle name="40% - Colore 2 7" xfId="9488"/>
    <cellStyle name="40% - Colore 2 7 2" xfId="9489"/>
    <cellStyle name="40% - Colore 2 7 2 2" xfId="9490"/>
    <cellStyle name="40% - Colore 2 7 2 2 2" xfId="9491"/>
    <cellStyle name="40% - Colore 2 7 2 2 2 2" xfId="9492"/>
    <cellStyle name="40% - Colore 2 7 2 2 3" xfId="9493"/>
    <cellStyle name="40% - Colore 2 7 2 3" xfId="9494"/>
    <cellStyle name="40% - Colore 2 7 2 3 2" xfId="9495"/>
    <cellStyle name="40% - Colore 2 7 2 4" xfId="9496"/>
    <cellStyle name="40% - Colore 2 7 3" xfId="9497"/>
    <cellStyle name="40% - Colore 2 7 3 2" xfId="9498"/>
    <cellStyle name="40% - Colore 2 7 3 2 2" xfId="9499"/>
    <cellStyle name="40% - Colore 2 7 3 3" xfId="9500"/>
    <cellStyle name="40% - Colore 2 7 4" xfId="9501"/>
    <cellStyle name="40% - Colore 2 7 4 2" xfId="9502"/>
    <cellStyle name="40% - Colore 2 7 5" xfId="9503"/>
    <cellStyle name="40% - Colore 2 7 5 2" xfId="9504"/>
    <cellStyle name="40% - Colore 2 7 6" xfId="9505"/>
    <cellStyle name="40% - Colore 2 8" xfId="9506"/>
    <cellStyle name="40% - Colore 2 8 2" xfId="9507"/>
    <cellStyle name="40% - Colore 2 8 2 2" xfId="9508"/>
    <cellStyle name="40% - Colore 2 8 2 2 2" xfId="9509"/>
    <cellStyle name="40% - Colore 2 8 2 3" xfId="9510"/>
    <cellStyle name="40% - Colore 2 8 3" xfId="9511"/>
    <cellStyle name="40% - Colore 2 8 3 2" xfId="9512"/>
    <cellStyle name="40% - Colore 2 8 4" xfId="9513"/>
    <cellStyle name="40% - Colore 2 9" xfId="9514"/>
    <cellStyle name="40% - Colore 2 9 2" xfId="9515"/>
    <cellStyle name="40% - Colore 2 9 2 2" xfId="9516"/>
    <cellStyle name="40% - Colore 2 9 3" xfId="9517"/>
    <cellStyle name="40% - Colore 3 10" xfId="9518"/>
    <cellStyle name="40% - Colore 3 10 2" xfId="9519"/>
    <cellStyle name="40% - Colore 3 11" xfId="9520"/>
    <cellStyle name="40% - Colore 3 11 2" xfId="9521"/>
    <cellStyle name="40% - Colore 3 12" xfId="9522"/>
    <cellStyle name="40% - Colore 3 12 2" xfId="9523"/>
    <cellStyle name="40% - Colore 3 13" xfId="9524"/>
    <cellStyle name="40% - Colore 3 14" xfId="9525"/>
    <cellStyle name="40% - Colore 3 2" xfId="9526"/>
    <cellStyle name="40% - Colore 3 2 10" xfId="9527"/>
    <cellStyle name="40% - Colore 3 2 10 2" xfId="9528"/>
    <cellStyle name="40% - Colore 3 2 11" xfId="9529"/>
    <cellStyle name="40% - Colore 3 2 11 2" xfId="9530"/>
    <cellStyle name="40% - Colore 3 2 12" xfId="9531"/>
    <cellStyle name="40% - Colore 3 2 13" xfId="9532"/>
    <cellStyle name="40% - Colore 3 2 14" xfId="9533"/>
    <cellStyle name="40% - Colore 3 2 2" xfId="9534"/>
    <cellStyle name="40% - Colore 3 2 2 10" xfId="9535"/>
    <cellStyle name="40% - Colore 3 2 2 10 2" xfId="9536"/>
    <cellStyle name="40% - Colore 3 2 2 11" xfId="9537"/>
    <cellStyle name="40% - Colore 3 2 2 2" xfId="9538"/>
    <cellStyle name="40% - Colore 3 2 2 2 10" xfId="9539"/>
    <cellStyle name="40% - Colore 3 2 2 2 2" xfId="9540"/>
    <cellStyle name="40% - Colore 3 2 2 2 2 2" xfId="9541"/>
    <cellStyle name="40% - Colore 3 2 2 2 2 2 2" xfId="9542"/>
    <cellStyle name="40% - Colore 3 2 2 2 2 2 2 2" xfId="9543"/>
    <cellStyle name="40% - Colore 3 2 2 2 2 2 2 2 2" xfId="9544"/>
    <cellStyle name="40% - Colore 3 2 2 2 2 2 2 2 2 2" xfId="9545"/>
    <cellStyle name="40% - Colore 3 2 2 2 2 2 2 2 2 2 2" xfId="9546"/>
    <cellStyle name="40% - Colore 3 2 2 2 2 2 2 2 2 3" xfId="9547"/>
    <cellStyle name="40% - Colore 3 2 2 2 2 2 2 2 3" xfId="9548"/>
    <cellStyle name="40% - Colore 3 2 2 2 2 2 2 2 3 2" xfId="9549"/>
    <cellStyle name="40% - Colore 3 2 2 2 2 2 2 2 4" xfId="9550"/>
    <cellStyle name="40% - Colore 3 2 2 2 2 2 2 3" xfId="9551"/>
    <cellStyle name="40% - Colore 3 2 2 2 2 2 2 3 2" xfId="9552"/>
    <cellStyle name="40% - Colore 3 2 2 2 2 2 2 3 2 2" xfId="9553"/>
    <cellStyle name="40% - Colore 3 2 2 2 2 2 2 3 3" xfId="9554"/>
    <cellStyle name="40% - Colore 3 2 2 2 2 2 2 4" xfId="9555"/>
    <cellStyle name="40% - Colore 3 2 2 2 2 2 2 4 2" xfId="9556"/>
    <cellStyle name="40% - Colore 3 2 2 2 2 2 2 5" xfId="9557"/>
    <cellStyle name="40% - Colore 3 2 2 2 2 2 3" xfId="9558"/>
    <cellStyle name="40% - Colore 3 2 2 2 2 2 3 2" xfId="9559"/>
    <cellStyle name="40% - Colore 3 2 2 2 2 2 3 2 2" xfId="9560"/>
    <cellStyle name="40% - Colore 3 2 2 2 2 2 3 2 2 2" xfId="9561"/>
    <cellStyle name="40% - Colore 3 2 2 2 2 2 3 2 3" xfId="9562"/>
    <cellStyle name="40% - Colore 3 2 2 2 2 2 3 3" xfId="9563"/>
    <cellStyle name="40% - Colore 3 2 2 2 2 2 3 3 2" xfId="9564"/>
    <cellStyle name="40% - Colore 3 2 2 2 2 2 3 4" xfId="9565"/>
    <cellStyle name="40% - Colore 3 2 2 2 2 2 4" xfId="9566"/>
    <cellStyle name="40% - Colore 3 2 2 2 2 2 4 2" xfId="9567"/>
    <cellStyle name="40% - Colore 3 2 2 2 2 2 4 2 2" xfId="9568"/>
    <cellStyle name="40% - Colore 3 2 2 2 2 2 4 3" xfId="9569"/>
    <cellStyle name="40% - Colore 3 2 2 2 2 2 5" xfId="9570"/>
    <cellStyle name="40% - Colore 3 2 2 2 2 2 5 2" xfId="9571"/>
    <cellStyle name="40% - Colore 3 2 2 2 2 2 6" xfId="9572"/>
    <cellStyle name="40% - Colore 3 2 2 2 2 2 6 2" xfId="9573"/>
    <cellStyle name="40% - Colore 3 2 2 2 2 2 7" xfId="9574"/>
    <cellStyle name="40% - Colore 3 2 2 2 2 2 7 2" xfId="9575"/>
    <cellStyle name="40% - Colore 3 2 2 2 2 2 8" xfId="9576"/>
    <cellStyle name="40% - Colore 3 2 2 2 2 3" xfId="9577"/>
    <cellStyle name="40% - Colore 3 2 2 2 2 3 2" xfId="9578"/>
    <cellStyle name="40% - Colore 3 2 2 2 2 3 2 2" xfId="9579"/>
    <cellStyle name="40% - Colore 3 2 2 2 2 3 2 2 2" xfId="9580"/>
    <cellStyle name="40% - Colore 3 2 2 2 2 3 2 2 2 2" xfId="9581"/>
    <cellStyle name="40% - Colore 3 2 2 2 2 3 2 2 3" xfId="9582"/>
    <cellStyle name="40% - Colore 3 2 2 2 2 3 2 3" xfId="9583"/>
    <cellStyle name="40% - Colore 3 2 2 2 2 3 2 3 2" xfId="9584"/>
    <cellStyle name="40% - Colore 3 2 2 2 2 3 2 4" xfId="9585"/>
    <cellStyle name="40% - Colore 3 2 2 2 2 3 3" xfId="9586"/>
    <cellStyle name="40% - Colore 3 2 2 2 2 3 3 2" xfId="9587"/>
    <cellStyle name="40% - Colore 3 2 2 2 2 3 3 2 2" xfId="9588"/>
    <cellStyle name="40% - Colore 3 2 2 2 2 3 3 3" xfId="9589"/>
    <cellStyle name="40% - Colore 3 2 2 2 2 3 4" xfId="9590"/>
    <cellStyle name="40% - Colore 3 2 2 2 2 3 4 2" xfId="9591"/>
    <cellStyle name="40% - Colore 3 2 2 2 2 3 5" xfId="9592"/>
    <cellStyle name="40% - Colore 3 2 2 2 2 4" xfId="9593"/>
    <cellStyle name="40% - Colore 3 2 2 2 2 4 2" xfId="9594"/>
    <cellStyle name="40% - Colore 3 2 2 2 2 4 2 2" xfId="9595"/>
    <cellStyle name="40% - Colore 3 2 2 2 2 4 2 2 2" xfId="9596"/>
    <cellStyle name="40% - Colore 3 2 2 2 2 4 2 3" xfId="9597"/>
    <cellStyle name="40% - Colore 3 2 2 2 2 4 3" xfId="9598"/>
    <cellStyle name="40% - Colore 3 2 2 2 2 4 3 2" xfId="9599"/>
    <cellStyle name="40% - Colore 3 2 2 2 2 4 4" xfId="9600"/>
    <cellStyle name="40% - Colore 3 2 2 2 2 5" xfId="9601"/>
    <cellStyle name="40% - Colore 3 2 2 2 2 5 2" xfId="9602"/>
    <cellStyle name="40% - Colore 3 2 2 2 2 5 2 2" xfId="9603"/>
    <cellStyle name="40% - Colore 3 2 2 2 2 5 3" xfId="9604"/>
    <cellStyle name="40% - Colore 3 2 2 2 2 6" xfId="9605"/>
    <cellStyle name="40% - Colore 3 2 2 2 2 6 2" xfId="9606"/>
    <cellStyle name="40% - Colore 3 2 2 2 2 7" xfId="9607"/>
    <cellStyle name="40% - Colore 3 2 2 2 2 7 2" xfId="9608"/>
    <cellStyle name="40% - Colore 3 2 2 2 2 8" xfId="9609"/>
    <cellStyle name="40% - Colore 3 2 2 2 2 8 2" xfId="9610"/>
    <cellStyle name="40% - Colore 3 2 2 2 2 9" xfId="9611"/>
    <cellStyle name="40% - Colore 3 2 2 2 3" xfId="9612"/>
    <cellStyle name="40% - Colore 3 2 2 2 3 2" xfId="9613"/>
    <cellStyle name="40% - Colore 3 2 2 2 3 2 2" xfId="9614"/>
    <cellStyle name="40% - Colore 3 2 2 2 3 2 2 2" xfId="9615"/>
    <cellStyle name="40% - Colore 3 2 2 2 3 2 2 2 2" xfId="9616"/>
    <cellStyle name="40% - Colore 3 2 2 2 3 2 2 2 2 2" xfId="9617"/>
    <cellStyle name="40% - Colore 3 2 2 2 3 2 2 2 3" xfId="9618"/>
    <cellStyle name="40% - Colore 3 2 2 2 3 2 2 3" xfId="9619"/>
    <cellStyle name="40% - Colore 3 2 2 2 3 2 2 3 2" xfId="9620"/>
    <cellStyle name="40% - Colore 3 2 2 2 3 2 2 4" xfId="9621"/>
    <cellStyle name="40% - Colore 3 2 2 2 3 2 3" xfId="9622"/>
    <cellStyle name="40% - Colore 3 2 2 2 3 2 3 2" xfId="9623"/>
    <cellStyle name="40% - Colore 3 2 2 2 3 2 3 2 2" xfId="9624"/>
    <cellStyle name="40% - Colore 3 2 2 2 3 2 3 3" xfId="9625"/>
    <cellStyle name="40% - Colore 3 2 2 2 3 2 4" xfId="9626"/>
    <cellStyle name="40% - Colore 3 2 2 2 3 2 4 2" xfId="9627"/>
    <cellStyle name="40% - Colore 3 2 2 2 3 2 5" xfId="9628"/>
    <cellStyle name="40% - Colore 3 2 2 2 3 2 5 2" xfId="9629"/>
    <cellStyle name="40% - Colore 3 2 2 2 3 2 6" xfId="9630"/>
    <cellStyle name="40% - Colore 3 2 2 2 3 3" xfId="9631"/>
    <cellStyle name="40% - Colore 3 2 2 2 3 3 2" xfId="9632"/>
    <cellStyle name="40% - Colore 3 2 2 2 3 3 2 2" xfId="9633"/>
    <cellStyle name="40% - Colore 3 2 2 2 3 3 2 2 2" xfId="9634"/>
    <cellStyle name="40% - Colore 3 2 2 2 3 3 2 3" xfId="9635"/>
    <cellStyle name="40% - Colore 3 2 2 2 3 3 3" xfId="9636"/>
    <cellStyle name="40% - Colore 3 2 2 2 3 3 3 2" xfId="9637"/>
    <cellStyle name="40% - Colore 3 2 2 2 3 3 4" xfId="9638"/>
    <cellStyle name="40% - Colore 3 2 2 2 3 4" xfId="9639"/>
    <cellStyle name="40% - Colore 3 2 2 2 3 4 2" xfId="9640"/>
    <cellStyle name="40% - Colore 3 2 2 2 3 4 2 2" xfId="9641"/>
    <cellStyle name="40% - Colore 3 2 2 2 3 4 3" xfId="9642"/>
    <cellStyle name="40% - Colore 3 2 2 2 3 5" xfId="9643"/>
    <cellStyle name="40% - Colore 3 2 2 2 3 5 2" xfId="9644"/>
    <cellStyle name="40% - Colore 3 2 2 2 3 6" xfId="9645"/>
    <cellStyle name="40% - Colore 3 2 2 2 3 6 2" xfId="9646"/>
    <cellStyle name="40% - Colore 3 2 2 2 3 7" xfId="9647"/>
    <cellStyle name="40% - Colore 3 2 2 2 3 7 2" xfId="9648"/>
    <cellStyle name="40% - Colore 3 2 2 2 3 8" xfId="9649"/>
    <cellStyle name="40% - Colore 3 2 2 2 4" xfId="9650"/>
    <cellStyle name="40% - Colore 3 2 2 2 4 2" xfId="9651"/>
    <cellStyle name="40% - Colore 3 2 2 2 4 2 2" xfId="9652"/>
    <cellStyle name="40% - Colore 3 2 2 2 4 2 2 2" xfId="9653"/>
    <cellStyle name="40% - Colore 3 2 2 2 4 2 2 2 2" xfId="9654"/>
    <cellStyle name="40% - Colore 3 2 2 2 4 2 2 3" xfId="9655"/>
    <cellStyle name="40% - Colore 3 2 2 2 4 2 3" xfId="9656"/>
    <cellStyle name="40% - Colore 3 2 2 2 4 2 3 2" xfId="9657"/>
    <cellStyle name="40% - Colore 3 2 2 2 4 2 4" xfId="9658"/>
    <cellStyle name="40% - Colore 3 2 2 2 4 3" xfId="9659"/>
    <cellStyle name="40% - Colore 3 2 2 2 4 3 2" xfId="9660"/>
    <cellStyle name="40% - Colore 3 2 2 2 4 3 2 2" xfId="9661"/>
    <cellStyle name="40% - Colore 3 2 2 2 4 3 3" xfId="9662"/>
    <cellStyle name="40% - Colore 3 2 2 2 4 4" xfId="9663"/>
    <cellStyle name="40% - Colore 3 2 2 2 4 4 2" xfId="9664"/>
    <cellStyle name="40% - Colore 3 2 2 2 4 5" xfId="9665"/>
    <cellStyle name="40% - Colore 3 2 2 2 4 5 2" xfId="9666"/>
    <cellStyle name="40% - Colore 3 2 2 2 4 6" xfId="9667"/>
    <cellStyle name="40% - Colore 3 2 2 2 5" xfId="9668"/>
    <cellStyle name="40% - Colore 3 2 2 2 5 2" xfId="9669"/>
    <cellStyle name="40% - Colore 3 2 2 2 5 2 2" xfId="9670"/>
    <cellStyle name="40% - Colore 3 2 2 2 5 2 2 2" xfId="9671"/>
    <cellStyle name="40% - Colore 3 2 2 2 5 2 3" xfId="9672"/>
    <cellStyle name="40% - Colore 3 2 2 2 5 3" xfId="9673"/>
    <cellStyle name="40% - Colore 3 2 2 2 5 3 2" xfId="9674"/>
    <cellStyle name="40% - Colore 3 2 2 2 5 4" xfId="9675"/>
    <cellStyle name="40% - Colore 3 2 2 2 6" xfId="9676"/>
    <cellStyle name="40% - Colore 3 2 2 2 6 2" xfId="9677"/>
    <cellStyle name="40% - Colore 3 2 2 2 6 2 2" xfId="9678"/>
    <cellStyle name="40% - Colore 3 2 2 2 6 3" xfId="9679"/>
    <cellStyle name="40% - Colore 3 2 2 2 7" xfId="9680"/>
    <cellStyle name="40% - Colore 3 2 2 2 7 2" xfId="9681"/>
    <cellStyle name="40% - Colore 3 2 2 2 8" xfId="9682"/>
    <cellStyle name="40% - Colore 3 2 2 2 8 2" xfId="9683"/>
    <cellStyle name="40% - Colore 3 2 2 2 9" xfId="9684"/>
    <cellStyle name="40% - Colore 3 2 2 2 9 2" xfId="9685"/>
    <cellStyle name="40% - Colore 3 2 2 3" xfId="9686"/>
    <cellStyle name="40% - Colore 3 2 2 3 2" xfId="9687"/>
    <cellStyle name="40% - Colore 3 2 2 3 2 2" xfId="9688"/>
    <cellStyle name="40% - Colore 3 2 2 3 2 2 2" xfId="9689"/>
    <cellStyle name="40% - Colore 3 2 2 3 2 2 2 2" xfId="9690"/>
    <cellStyle name="40% - Colore 3 2 2 3 2 2 2 2 2" xfId="9691"/>
    <cellStyle name="40% - Colore 3 2 2 3 2 2 2 2 2 2" xfId="9692"/>
    <cellStyle name="40% - Colore 3 2 2 3 2 2 2 2 3" xfId="9693"/>
    <cellStyle name="40% - Colore 3 2 2 3 2 2 2 3" xfId="9694"/>
    <cellStyle name="40% - Colore 3 2 2 3 2 2 2 3 2" xfId="9695"/>
    <cellStyle name="40% - Colore 3 2 2 3 2 2 2 4" xfId="9696"/>
    <cellStyle name="40% - Colore 3 2 2 3 2 2 3" xfId="9697"/>
    <cellStyle name="40% - Colore 3 2 2 3 2 2 3 2" xfId="9698"/>
    <cellStyle name="40% - Colore 3 2 2 3 2 2 3 2 2" xfId="9699"/>
    <cellStyle name="40% - Colore 3 2 2 3 2 2 3 3" xfId="9700"/>
    <cellStyle name="40% - Colore 3 2 2 3 2 2 4" xfId="9701"/>
    <cellStyle name="40% - Colore 3 2 2 3 2 2 4 2" xfId="9702"/>
    <cellStyle name="40% - Colore 3 2 2 3 2 2 5" xfId="9703"/>
    <cellStyle name="40% - Colore 3 2 2 3 2 3" xfId="9704"/>
    <cellStyle name="40% - Colore 3 2 2 3 2 3 2" xfId="9705"/>
    <cellStyle name="40% - Colore 3 2 2 3 2 3 2 2" xfId="9706"/>
    <cellStyle name="40% - Colore 3 2 2 3 2 3 2 2 2" xfId="9707"/>
    <cellStyle name="40% - Colore 3 2 2 3 2 3 2 3" xfId="9708"/>
    <cellStyle name="40% - Colore 3 2 2 3 2 3 3" xfId="9709"/>
    <cellStyle name="40% - Colore 3 2 2 3 2 3 3 2" xfId="9710"/>
    <cellStyle name="40% - Colore 3 2 2 3 2 3 4" xfId="9711"/>
    <cellStyle name="40% - Colore 3 2 2 3 2 4" xfId="9712"/>
    <cellStyle name="40% - Colore 3 2 2 3 2 4 2" xfId="9713"/>
    <cellStyle name="40% - Colore 3 2 2 3 2 4 2 2" xfId="9714"/>
    <cellStyle name="40% - Colore 3 2 2 3 2 4 3" xfId="9715"/>
    <cellStyle name="40% - Colore 3 2 2 3 2 5" xfId="9716"/>
    <cellStyle name="40% - Colore 3 2 2 3 2 5 2" xfId="9717"/>
    <cellStyle name="40% - Colore 3 2 2 3 2 6" xfId="9718"/>
    <cellStyle name="40% - Colore 3 2 2 3 2 6 2" xfId="9719"/>
    <cellStyle name="40% - Colore 3 2 2 3 2 7" xfId="9720"/>
    <cellStyle name="40% - Colore 3 2 2 3 2 7 2" xfId="9721"/>
    <cellStyle name="40% - Colore 3 2 2 3 2 8" xfId="9722"/>
    <cellStyle name="40% - Colore 3 2 2 3 3" xfId="9723"/>
    <cellStyle name="40% - Colore 3 2 2 3 3 2" xfId="9724"/>
    <cellStyle name="40% - Colore 3 2 2 3 3 2 2" xfId="9725"/>
    <cellStyle name="40% - Colore 3 2 2 3 3 2 2 2" xfId="9726"/>
    <cellStyle name="40% - Colore 3 2 2 3 3 2 2 2 2" xfId="9727"/>
    <cellStyle name="40% - Colore 3 2 2 3 3 2 2 3" xfId="9728"/>
    <cellStyle name="40% - Colore 3 2 2 3 3 2 3" xfId="9729"/>
    <cellStyle name="40% - Colore 3 2 2 3 3 2 3 2" xfId="9730"/>
    <cellStyle name="40% - Colore 3 2 2 3 3 2 4" xfId="9731"/>
    <cellStyle name="40% - Colore 3 2 2 3 3 3" xfId="9732"/>
    <cellStyle name="40% - Colore 3 2 2 3 3 3 2" xfId="9733"/>
    <cellStyle name="40% - Colore 3 2 2 3 3 3 2 2" xfId="9734"/>
    <cellStyle name="40% - Colore 3 2 2 3 3 3 3" xfId="9735"/>
    <cellStyle name="40% - Colore 3 2 2 3 3 4" xfId="9736"/>
    <cellStyle name="40% - Colore 3 2 2 3 3 4 2" xfId="9737"/>
    <cellStyle name="40% - Colore 3 2 2 3 3 5" xfId="9738"/>
    <cellStyle name="40% - Colore 3 2 2 3 4" xfId="9739"/>
    <cellStyle name="40% - Colore 3 2 2 3 4 2" xfId="9740"/>
    <cellStyle name="40% - Colore 3 2 2 3 4 2 2" xfId="9741"/>
    <cellStyle name="40% - Colore 3 2 2 3 4 2 2 2" xfId="9742"/>
    <cellStyle name="40% - Colore 3 2 2 3 4 2 3" xfId="9743"/>
    <cellStyle name="40% - Colore 3 2 2 3 4 3" xfId="9744"/>
    <cellStyle name="40% - Colore 3 2 2 3 4 3 2" xfId="9745"/>
    <cellStyle name="40% - Colore 3 2 2 3 4 4" xfId="9746"/>
    <cellStyle name="40% - Colore 3 2 2 3 5" xfId="9747"/>
    <cellStyle name="40% - Colore 3 2 2 3 5 2" xfId="9748"/>
    <cellStyle name="40% - Colore 3 2 2 3 5 2 2" xfId="9749"/>
    <cellStyle name="40% - Colore 3 2 2 3 5 3" xfId="9750"/>
    <cellStyle name="40% - Colore 3 2 2 3 6" xfId="9751"/>
    <cellStyle name="40% - Colore 3 2 2 3 6 2" xfId="9752"/>
    <cellStyle name="40% - Colore 3 2 2 3 7" xfId="9753"/>
    <cellStyle name="40% - Colore 3 2 2 3 7 2" xfId="9754"/>
    <cellStyle name="40% - Colore 3 2 2 3 8" xfId="9755"/>
    <cellStyle name="40% - Colore 3 2 2 3 8 2" xfId="9756"/>
    <cellStyle name="40% - Colore 3 2 2 3 9" xfId="9757"/>
    <cellStyle name="40% - Colore 3 2 2 4" xfId="9758"/>
    <cellStyle name="40% - Colore 3 2 2 4 2" xfId="9759"/>
    <cellStyle name="40% - Colore 3 2 2 4 2 2" xfId="9760"/>
    <cellStyle name="40% - Colore 3 2 2 4 2 2 2" xfId="9761"/>
    <cellStyle name="40% - Colore 3 2 2 4 2 2 2 2" xfId="9762"/>
    <cellStyle name="40% - Colore 3 2 2 4 2 2 2 2 2" xfId="9763"/>
    <cellStyle name="40% - Colore 3 2 2 4 2 2 2 3" xfId="9764"/>
    <cellStyle name="40% - Colore 3 2 2 4 2 2 3" xfId="9765"/>
    <cellStyle name="40% - Colore 3 2 2 4 2 2 3 2" xfId="9766"/>
    <cellStyle name="40% - Colore 3 2 2 4 2 2 4" xfId="9767"/>
    <cellStyle name="40% - Colore 3 2 2 4 2 3" xfId="9768"/>
    <cellStyle name="40% - Colore 3 2 2 4 2 3 2" xfId="9769"/>
    <cellStyle name="40% - Colore 3 2 2 4 2 3 2 2" xfId="9770"/>
    <cellStyle name="40% - Colore 3 2 2 4 2 3 3" xfId="9771"/>
    <cellStyle name="40% - Colore 3 2 2 4 2 4" xfId="9772"/>
    <cellStyle name="40% - Colore 3 2 2 4 2 4 2" xfId="9773"/>
    <cellStyle name="40% - Colore 3 2 2 4 2 5" xfId="9774"/>
    <cellStyle name="40% - Colore 3 2 2 4 2 5 2" xfId="9775"/>
    <cellStyle name="40% - Colore 3 2 2 4 2 6" xfId="9776"/>
    <cellStyle name="40% - Colore 3 2 2 4 3" xfId="9777"/>
    <cellStyle name="40% - Colore 3 2 2 4 3 2" xfId="9778"/>
    <cellStyle name="40% - Colore 3 2 2 4 3 2 2" xfId="9779"/>
    <cellStyle name="40% - Colore 3 2 2 4 3 2 2 2" xfId="9780"/>
    <cellStyle name="40% - Colore 3 2 2 4 3 2 3" xfId="9781"/>
    <cellStyle name="40% - Colore 3 2 2 4 3 3" xfId="9782"/>
    <cellStyle name="40% - Colore 3 2 2 4 3 3 2" xfId="9783"/>
    <cellStyle name="40% - Colore 3 2 2 4 3 4" xfId="9784"/>
    <cellStyle name="40% - Colore 3 2 2 4 4" xfId="9785"/>
    <cellStyle name="40% - Colore 3 2 2 4 4 2" xfId="9786"/>
    <cellStyle name="40% - Colore 3 2 2 4 4 2 2" xfId="9787"/>
    <cellStyle name="40% - Colore 3 2 2 4 4 3" xfId="9788"/>
    <cellStyle name="40% - Colore 3 2 2 4 5" xfId="9789"/>
    <cellStyle name="40% - Colore 3 2 2 4 5 2" xfId="9790"/>
    <cellStyle name="40% - Colore 3 2 2 4 6" xfId="9791"/>
    <cellStyle name="40% - Colore 3 2 2 4 6 2" xfId="9792"/>
    <cellStyle name="40% - Colore 3 2 2 4 7" xfId="9793"/>
    <cellStyle name="40% - Colore 3 2 2 4 7 2" xfId="9794"/>
    <cellStyle name="40% - Colore 3 2 2 4 8" xfId="9795"/>
    <cellStyle name="40% - Colore 3 2 2 5" xfId="9796"/>
    <cellStyle name="40% - Colore 3 2 2 5 2" xfId="9797"/>
    <cellStyle name="40% - Colore 3 2 2 5 2 2" xfId="9798"/>
    <cellStyle name="40% - Colore 3 2 2 5 2 2 2" xfId="9799"/>
    <cellStyle name="40% - Colore 3 2 2 5 2 2 2 2" xfId="9800"/>
    <cellStyle name="40% - Colore 3 2 2 5 2 2 3" xfId="9801"/>
    <cellStyle name="40% - Colore 3 2 2 5 2 3" xfId="9802"/>
    <cellStyle name="40% - Colore 3 2 2 5 2 3 2" xfId="9803"/>
    <cellStyle name="40% - Colore 3 2 2 5 2 4" xfId="9804"/>
    <cellStyle name="40% - Colore 3 2 2 5 3" xfId="9805"/>
    <cellStyle name="40% - Colore 3 2 2 5 3 2" xfId="9806"/>
    <cellStyle name="40% - Colore 3 2 2 5 3 2 2" xfId="9807"/>
    <cellStyle name="40% - Colore 3 2 2 5 3 3" xfId="9808"/>
    <cellStyle name="40% - Colore 3 2 2 5 4" xfId="9809"/>
    <cellStyle name="40% - Colore 3 2 2 5 4 2" xfId="9810"/>
    <cellStyle name="40% - Colore 3 2 2 5 5" xfId="9811"/>
    <cellStyle name="40% - Colore 3 2 2 5 5 2" xfId="9812"/>
    <cellStyle name="40% - Colore 3 2 2 5 6" xfId="9813"/>
    <cellStyle name="40% - Colore 3 2 2 6" xfId="9814"/>
    <cellStyle name="40% - Colore 3 2 2 6 2" xfId="9815"/>
    <cellStyle name="40% - Colore 3 2 2 6 2 2" xfId="9816"/>
    <cellStyle name="40% - Colore 3 2 2 6 2 2 2" xfId="9817"/>
    <cellStyle name="40% - Colore 3 2 2 6 2 3" xfId="9818"/>
    <cellStyle name="40% - Colore 3 2 2 6 3" xfId="9819"/>
    <cellStyle name="40% - Colore 3 2 2 6 3 2" xfId="9820"/>
    <cellStyle name="40% - Colore 3 2 2 6 4" xfId="9821"/>
    <cellStyle name="40% - Colore 3 2 2 7" xfId="9822"/>
    <cellStyle name="40% - Colore 3 2 2 7 2" xfId="9823"/>
    <cellStyle name="40% - Colore 3 2 2 7 2 2" xfId="9824"/>
    <cellStyle name="40% - Colore 3 2 2 7 3" xfId="9825"/>
    <cellStyle name="40% - Colore 3 2 2 8" xfId="9826"/>
    <cellStyle name="40% - Colore 3 2 2 8 2" xfId="9827"/>
    <cellStyle name="40% - Colore 3 2 2 9" xfId="9828"/>
    <cellStyle name="40% - Colore 3 2 2 9 2" xfId="9829"/>
    <cellStyle name="40% - Colore 3 2 3" xfId="9830"/>
    <cellStyle name="40% - Colore 3 2 3 10" xfId="9831"/>
    <cellStyle name="40% - Colore 3 2 3 2" xfId="9832"/>
    <cellStyle name="40% - Colore 3 2 3 2 2" xfId="9833"/>
    <cellStyle name="40% - Colore 3 2 3 2 2 2" xfId="9834"/>
    <cellStyle name="40% - Colore 3 2 3 2 2 2 2" xfId="9835"/>
    <cellStyle name="40% - Colore 3 2 3 2 2 2 2 2" xfId="9836"/>
    <cellStyle name="40% - Colore 3 2 3 2 2 2 2 2 2" xfId="9837"/>
    <cellStyle name="40% - Colore 3 2 3 2 2 2 2 2 2 2" xfId="9838"/>
    <cellStyle name="40% - Colore 3 2 3 2 2 2 2 2 3" xfId="9839"/>
    <cellStyle name="40% - Colore 3 2 3 2 2 2 2 3" xfId="9840"/>
    <cellStyle name="40% - Colore 3 2 3 2 2 2 2 3 2" xfId="9841"/>
    <cellStyle name="40% - Colore 3 2 3 2 2 2 2 4" xfId="9842"/>
    <cellStyle name="40% - Colore 3 2 3 2 2 2 3" xfId="9843"/>
    <cellStyle name="40% - Colore 3 2 3 2 2 2 3 2" xfId="9844"/>
    <cellStyle name="40% - Colore 3 2 3 2 2 2 3 2 2" xfId="9845"/>
    <cellStyle name="40% - Colore 3 2 3 2 2 2 3 3" xfId="9846"/>
    <cellStyle name="40% - Colore 3 2 3 2 2 2 4" xfId="9847"/>
    <cellStyle name="40% - Colore 3 2 3 2 2 2 4 2" xfId="9848"/>
    <cellStyle name="40% - Colore 3 2 3 2 2 2 5" xfId="9849"/>
    <cellStyle name="40% - Colore 3 2 3 2 2 3" xfId="9850"/>
    <cellStyle name="40% - Colore 3 2 3 2 2 3 2" xfId="9851"/>
    <cellStyle name="40% - Colore 3 2 3 2 2 3 2 2" xfId="9852"/>
    <cellStyle name="40% - Colore 3 2 3 2 2 3 2 2 2" xfId="9853"/>
    <cellStyle name="40% - Colore 3 2 3 2 2 3 2 3" xfId="9854"/>
    <cellStyle name="40% - Colore 3 2 3 2 2 3 3" xfId="9855"/>
    <cellStyle name="40% - Colore 3 2 3 2 2 3 3 2" xfId="9856"/>
    <cellStyle name="40% - Colore 3 2 3 2 2 3 4" xfId="9857"/>
    <cellStyle name="40% - Colore 3 2 3 2 2 4" xfId="9858"/>
    <cellStyle name="40% - Colore 3 2 3 2 2 4 2" xfId="9859"/>
    <cellStyle name="40% - Colore 3 2 3 2 2 4 2 2" xfId="9860"/>
    <cellStyle name="40% - Colore 3 2 3 2 2 4 3" xfId="9861"/>
    <cellStyle name="40% - Colore 3 2 3 2 2 5" xfId="9862"/>
    <cellStyle name="40% - Colore 3 2 3 2 2 5 2" xfId="9863"/>
    <cellStyle name="40% - Colore 3 2 3 2 2 6" xfId="9864"/>
    <cellStyle name="40% - Colore 3 2 3 2 2 6 2" xfId="9865"/>
    <cellStyle name="40% - Colore 3 2 3 2 2 7" xfId="9866"/>
    <cellStyle name="40% - Colore 3 2 3 2 2 7 2" xfId="9867"/>
    <cellStyle name="40% - Colore 3 2 3 2 2 8" xfId="9868"/>
    <cellStyle name="40% - Colore 3 2 3 2 3" xfId="9869"/>
    <cellStyle name="40% - Colore 3 2 3 2 3 2" xfId="9870"/>
    <cellStyle name="40% - Colore 3 2 3 2 3 2 2" xfId="9871"/>
    <cellStyle name="40% - Colore 3 2 3 2 3 2 2 2" xfId="9872"/>
    <cellStyle name="40% - Colore 3 2 3 2 3 2 2 2 2" xfId="9873"/>
    <cellStyle name="40% - Colore 3 2 3 2 3 2 2 3" xfId="9874"/>
    <cellStyle name="40% - Colore 3 2 3 2 3 2 3" xfId="9875"/>
    <cellStyle name="40% - Colore 3 2 3 2 3 2 3 2" xfId="9876"/>
    <cellStyle name="40% - Colore 3 2 3 2 3 2 4" xfId="9877"/>
    <cellStyle name="40% - Colore 3 2 3 2 3 3" xfId="9878"/>
    <cellStyle name="40% - Colore 3 2 3 2 3 3 2" xfId="9879"/>
    <cellStyle name="40% - Colore 3 2 3 2 3 3 2 2" xfId="9880"/>
    <cellStyle name="40% - Colore 3 2 3 2 3 3 3" xfId="9881"/>
    <cellStyle name="40% - Colore 3 2 3 2 3 4" xfId="9882"/>
    <cellStyle name="40% - Colore 3 2 3 2 3 4 2" xfId="9883"/>
    <cellStyle name="40% - Colore 3 2 3 2 3 5" xfId="9884"/>
    <cellStyle name="40% - Colore 3 2 3 2 4" xfId="9885"/>
    <cellStyle name="40% - Colore 3 2 3 2 4 2" xfId="9886"/>
    <cellStyle name="40% - Colore 3 2 3 2 4 2 2" xfId="9887"/>
    <cellStyle name="40% - Colore 3 2 3 2 4 2 2 2" xfId="9888"/>
    <cellStyle name="40% - Colore 3 2 3 2 4 2 3" xfId="9889"/>
    <cellStyle name="40% - Colore 3 2 3 2 4 3" xfId="9890"/>
    <cellStyle name="40% - Colore 3 2 3 2 4 3 2" xfId="9891"/>
    <cellStyle name="40% - Colore 3 2 3 2 4 4" xfId="9892"/>
    <cellStyle name="40% - Colore 3 2 3 2 5" xfId="9893"/>
    <cellStyle name="40% - Colore 3 2 3 2 5 2" xfId="9894"/>
    <cellStyle name="40% - Colore 3 2 3 2 5 2 2" xfId="9895"/>
    <cellStyle name="40% - Colore 3 2 3 2 5 3" xfId="9896"/>
    <cellStyle name="40% - Colore 3 2 3 2 6" xfId="9897"/>
    <cellStyle name="40% - Colore 3 2 3 2 6 2" xfId="9898"/>
    <cellStyle name="40% - Colore 3 2 3 2 7" xfId="9899"/>
    <cellStyle name="40% - Colore 3 2 3 2 7 2" xfId="9900"/>
    <cellStyle name="40% - Colore 3 2 3 2 8" xfId="9901"/>
    <cellStyle name="40% - Colore 3 2 3 2 8 2" xfId="9902"/>
    <cellStyle name="40% - Colore 3 2 3 2 9" xfId="9903"/>
    <cellStyle name="40% - Colore 3 2 3 3" xfId="9904"/>
    <cellStyle name="40% - Colore 3 2 3 3 2" xfId="9905"/>
    <cellStyle name="40% - Colore 3 2 3 3 2 2" xfId="9906"/>
    <cellStyle name="40% - Colore 3 2 3 3 2 2 2" xfId="9907"/>
    <cellStyle name="40% - Colore 3 2 3 3 2 2 2 2" xfId="9908"/>
    <cellStyle name="40% - Colore 3 2 3 3 2 2 2 2 2" xfId="9909"/>
    <cellStyle name="40% - Colore 3 2 3 3 2 2 2 3" xfId="9910"/>
    <cellStyle name="40% - Colore 3 2 3 3 2 2 3" xfId="9911"/>
    <cellStyle name="40% - Colore 3 2 3 3 2 2 3 2" xfId="9912"/>
    <cellStyle name="40% - Colore 3 2 3 3 2 2 4" xfId="9913"/>
    <cellStyle name="40% - Colore 3 2 3 3 2 3" xfId="9914"/>
    <cellStyle name="40% - Colore 3 2 3 3 2 3 2" xfId="9915"/>
    <cellStyle name="40% - Colore 3 2 3 3 2 3 2 2" xfId="9916"/>
    <cellStyle name="40% - Colore 3 2 3 3 2 3 3" xfId="9917"/>
    <cellStyle name="40% - Colore 3 2 3 3 2 4" xfId="9918"/>
    <cellStyle name="40% - Colore 3 2 3 3 2 4 2" xfId="9919"/>
    <cellStyle name="40% - Colore 3 2 3 3 2 5" xfId="9920"/>
    <cellStyle name="40% - Colore 3 2 3 3 2 5 2" xfId="9921"/>
    <cellStyle name="40% - Colore 3 2 3 3 2 6" xfId="9922"/>
    <cellStyle name="40% - Colore 3 2 3 3 3" xfId="9923"/>
    <cellStyle name="40% - Colore 3 2 3 3 3 2" xfId="9924"/>
    <cellStyle name="40% - Colore 3 2 3 3 3 2 2" xfId="9925"/>
    <cellStyle name="40% - Colore 3 2 3 3 3 2 2 2" xfId="9926"/>
    <cellStyle name="40% - Colore 3 2 3 3 3 2 3" xfId="9927"/>
    <cellStyle name="40% - Colore 3 2 3 3 3 3" xfId="9928"/>
    <cellStyle name="40% - Colore 3 2 3 3 3 3 2" xfId="9929"/>
    <cellStyle name="40% - Colore 3 2 3 3 3 4" xfId="9930"/>
    <cellStyle name="40% - Colore 3 2 3 3 4" xfId="9931"/>
    <cellStyle name="40% - Colore 3 2 3 3 4 2" xfId="9932"/>
    <cellStyle name="40% - Colore 3 2 3 3 4 2 2" xfId="9933"/>
    <cellStyle name="40% - Colore 3 2 3 3 4 3" xfId="9934"/>
    <cellStyle name="40% - Colore 3 2 3 3 5" xfId="9935"/>
    <cellStyle name="40% - Colore 3 2 3 3 5 2" xfId="9936"/>
    <cellStyle name="40% - Colore 3 2 3 3 6" xfId="9937"/>
    <cellStyle name="40% - Colore 3 2 3 3 6 2" xfId="9938"/>
    <cellStyle name="40% - Colore 3 2 3 3 7" xfId="9939"/>
    <cellStyle name="40% - Colore 3 2 3 3 7 2" xfId="9940"/>
    <cellStyle name="40% - Colore 3 2 3 3 8" xfId="9941"/>
    <cellStyle name="40% - Colore 3 2 3 4" xfId="9942"/>
    <cellStyle name="40% - Colore 3 2 3 4 2" xfId="9943"/>
    <cellStyle name="40% - Colore 3 2 3 4 2 2" xfId="9944"/>
    <cellStyle name="40% - Colore 3 2 3 4 2 2 2" xfId="9945"/>
    <cellStyle name="40% - Colore 3 2 3 4 2 2 2 2" xfId="9946"/>
    <cellStyle name="40% - Colore 3 2 3 4 2 2 3" xfId="9947"/>
    <cellStyle name="40% - Colore 3 2 3 4 2 3" xfId="9948"/>
    <cellStyle name="40% - Colore 3 2 3 4 2 3 2" xfId="9949"/>
    <cellStyle name="40% - Colore 3 2 3 4 2 4" xfId="9950"/>
    <cellStyle name="40% - Colore 3 2 3 4 3" xfId="9951"/>
    <cellStyle name="40% - Colore 3 2 3 4 3 2" xfId="9952"/>
    <cellStyle name="40% - Colore 3 2 3 4 3 2 2" xfId="9953"/>
    <cellStyle name="40% - Colore 3 2 3 4 3 3" xfId="9954"/>
    <cellStyle name="40% - Colore 3 2 3 4 4" xfId="9955"/>
    <cellStyle name="40% - Colore 3 2 3 4 4 2" xfId="9956"/>
    <cellStyle name="40% - Colore 3 2 3 4 5" xfId="9957"/>
    <cellStyle name="40% - Colore 3 2 3 4 5 2" xfId="9958"/>
    <cellStyle name="40% - Colore 3 2 3 4 6" xfId="9959"/>
    <cellStyle name="40% - Colore 3 2 3 5" xfId="9960"/>
    <cellStyle name="40% - Colore 3 2 3 5 2" xfId="9961"/>
    <cellStyle name="40% - Colore 3 2 3 5 2 2" xfId="9962"/>
    <cellStyle name="40% - Colore 3 2 3 5 2 2 2" xfId="9963"/>
    <cellStyle name="40% - Colore 3 2 3 5 2 3" xfId="9964"/>
    <cellStyle name="40% - Colore 3 2 3 5 3" xfId="9965"/>
    <cellStyle name="40% - Colore 3 2 3 5 3 2" xfId="9966"/>
    <cellStyle name="40% - Colore 3 2 3 5 4" xfId="9967"/>
    <cellStyle name="40% - Colore 3 2 3 6" xfId="9968"/>
    <cellStyle name="40% - Colore 3 2 3 6 2" xfId="9969"/>
    <cellStyle name="40% - Colore 3 2 3 6 2 2" xfId="9970"/>
    <cellStyle name="40% - Colore 3 2 3 6 3" xfId="9971"/>
    <cellStyle name="40% - Colore 3 2 3 7" xfId="9972"/>
    <cellStyle name="40% - Colore 3 2 3 7 2" xfId="9973"/>
    <cellStyle name="40% - Colore 3 2 3 8" xfId="9974"/>
    <cellStyle name="40% - Colore 3 2 3 8 2" xfId="9975"/>
    <cellStyle name="40% - Colore 3 2 3 9" xfId="9976"/>
    <cellStyle name="40% - Colore 3 2 3 9 2" xfId="9977"/>
    <cellStyle name="40% - Colore 3 2 4" xfId="9978"/>
    <cellStyle name="40% - Colore 3 2 4 2" xfId="9979"/>
    <cellStyle name="40% - Colore 3 2 4 2 2" xfId="9980"/>
    <cellStyle name="40% - Colore 3 2 4 2 2 2" xfId="9981"/>
    <cellStyle name="40% - Colore 3 2 4 2 2 2 2" xfId="9982"/>
    <cellStyle name="40% - Colore 3 2 4 2 2 2 2 2" xfId="9983"/>
    <cellStyle name="40% - Colore 3 2 4 2 2 2 2 2 2" xfId="9984"/>
    <cellStyle name="40% - Colore 3 2 4 2 2 2 2 3" xfId="9985"/>
    <cellStyle name="40% - Colore 3 2 4 2 2 2 3" xfId="9986"/>
    <cellStyle name="40% - Colore 3 2 4 2 2 2 3 2" xfId="9987"/>
    <cellStyle name="40% - Colore 3 2 4 2 2 2 4" xfId="9988"/>
    <cellStyle name="40% - Colore 3 2 4 2 2 3" xfId="9989"/>
    <cellStyle name="40% - Colore 3 2 4 2 2 3 2" xfId="9990"/>
    <cellStyle name="40% - Colore 3 2 4 2 2 3 2 2" xfId="9991"/>
    <cellStyle name="40% - Colore 3 2 4 2 2 3 3" xfId="9992"/>
    <cellStyle name="40% - Colore 3 2 4 2 2 4" xfId="9993"/>
    <cellStyle name="40% - Colore 3 2 4 2 2 4 2" xfId="9994"/>
    <cellStyle name="40% - Colore 3 2 4 2 2 5" xfId="9995"/>
    <cellStyle name="40% - Colore 3 2 4 2 3" xfId="9996"/>
    <cellStyle name="40% - Colore 3 2 4 2 3 2" xfId="9997"/>
    <cellStyle name="40% - Colore 3 2 4 2 3 2 2" xfId="9998"/>
    <cellStyle name="40% - Colore 3 2 4 2 3 2 2 2" xfId="9999"/>
    <cellStyle name="40% - Colore 3 2 4 2 3 2 3" xfId="10000"/>
    <cellStyle name="40% - Colore 3 2 4 2 3 3" xfId="10001"/>
    <cellStyle name="40% - Colore 3 2 4 2 3 3 2" xfId="10002"/>
    <cellStyle name="40% - Colore 3 2 4 2 3 4" xfId="10003"/>
    <cellStyle name="40% - Colore 3 2 4 2 4" xfId="10004"/>
    <cellStyle name="40% - Colore 3 2 4 2 4 2" xfId="10005"/>
    <cellStyle name="40% - Colore 3 2 4 2 4 2 2" xfId="10006"/>
    <cellStyle name="40% - Colore 3 2 4 2 4 3" xfId="10007"/>
    <cellStyle name="40% - Colore 3 2 4 2 5" xfId="10008"/>
    <cellStyle name="40% - Colore 3 2 4 2 5 2" xfId="10009"/>
    <cellStyle name="40% - Colore 3 2 4 2 6" xfId="10010"/>
    <cellStyle name="40% - Colore 3 2 4 2 6 2" xfId="10011"/>
    <cellStyle name="40% - Colore 3 2 4 2 7" xfId="10012"/>
    <cellStyle name="40% - Colore 3 2 4 2 7 2" xfId="10013"/>
    <cellStyle name="40% - Colore 3 2 4 2 8" xfId="10014"/>
    <cellStyle name="40% - Colore 3 2 4 3" xfId="10015"/>
    <cellStyle name="40% - Colore 3 2 4 3 2" xfId="10016"/>
    <cellStyle name="40% - Colore 3 2 4 3 2 2" xfId="10017"/>
    <cellStyle name="40% - Colore 3 2 4 3 2 2 2" xfId="10018"/>
    <cellStyle name="40% - Colore 3 2 4 3 2 2 2 2" xfId="10019"/>
    <cellStyle name="40% - Colore 3 2 4 3 2 2 3" xfId="10020"/>
    <cellStyle name="40% - Colore 3 2 4 3 2 3" xfId="10021"/>
    <cellStyle name="40% - Colore 3 2 4 3 2 3 2" xfId="10022"/>
    <cellStyle name="40% - Colore 3 2 4 3 2 4" xfId="10023"/>
    <cellStyle name="40% - Colore 3 2 4 3 3" xfId="10024"/>
    <cellStyle name="40% - Colore 3 2 4 3 3 2" xfId="10025"/>
    <cellStyle name="40% - Colore 3 2 4 3 3 2 2" xfId="10026"/>
    <cellStyle name="40% - Colore 3 2 4 3 3 3" xfId="10027"/>
    <cellStyle name="40% - Colore 3 2 4 3 4" xfId="10028"/>
    <cellStyle name="40% - Colore 3 2 4 3 4 2" xfId="10029"/>
    <cellStyle name="40% - Colore 3 2 4 3 5" xfId="10030"/>
    <cellStyle name="40% - Colore 3 2 4 4" xfId="10031"/>
    <cellStyle name="40% - Colore 3 2 4 4 2" xfId="10032"/>
    <cellStyle name="40% - Colore 3 2 4 4 2 2" xfId="10033"/>
    <cellStyle name="40% - Colore 3 2 4 4 2 2 2" xfId="10034"/>
    <cellStyle name="40% - Colore 3 2 4 4 2 3" xfId="10035"/>
    <cellStyle name="40% - Colore 3 2 4 4 3" xfId="10036"/>
    <cellStyle name="40% - Colore 3 2 4 4 3 2" xfId="10037"/>
    <cellStyle name="40% - Colore 3 2 4 4 4" xfId="10038"/>
    <cellStyle name="40% - Colore 3 2 4 5" xfId="10039"/>
    <cellStyle name="40% - Colore 3 2 4 5 2" xfId="10040"/>
    <cellStyle name="40% - Colore 3 2 4 5 2 2" xfId="10041"/>
    <cellStyle name="40% - Colore 3 2 4 5 3" xfId="10042"/>
    <cellStyle name="40% - Colore 3 2 4 6" xfId="10043"/>
    <cellStyle name="40% - Colore 3 2 4 6 2" xfId="10044"/>
    <cellStyle name="40% - Colore 3 2 4 7" xfId="10045"/>
    <cellStyle name="40% - Colore 3 2 4 7 2" xfId="10046"/>
    <cellStyle name="40% - Colore 3 2 4 8" xfId="10047"/>
    <cellStyle name="40% - Colore 3 2 4 8 2" xfId="10048"/>
    <cellStyle name="40% - Colore 3 2 4 9" xfId="10049"/>
    <cellStyle name="40% - Colore 3 2 5" xfId="10050"/>
    <cellStyle name="40% - Colore 3 2 5 2" xfId="10051"/>
    <cellStyle name="40% - Colore 3 2 5 2 2" xfId="10052"/>
    <cellStyle name="40% - Colore 3 2 5 2 2 2" xfId="10053"/>
    <cellStyle name="40% - Colore 3 2 5 2 2 2 2" xfId="10054"/>
    <cellStyle name="40% - Colore 3 2 5 2 2 2 2 2" xfId="10055"/>
    <cellStyle name="40% - Colore 3 2 5 2 2 2 3" xfId="10056"/>
    <cellStyle name="40% - Colore 3 2 5 2 2 3" xfId="10057"/>
    <cellStyle name="40% - Colore 3 2 5 2 2 3 2" xfId="10058"/>
    <cellStyle name="40% - Colore 3 2 5 2 2 4" xfId="10059"/>
    <cellStyle name="40% - Colore 3 2 5 2 3" xfId="10060"/>
    <cellStyle name="40% - Colore 3 2 5 2 3 2" xfId="10061"/>
    <cellStyle name="40% - Colore 3 2 5 2 3 2 2" xfId="10062"/>
    <cellStyle name="40% - Colore 3 2 5 2 3 3" xfId="10063"/>
    <cellStyle name="40% - Colore 3 2 5 2 4" xfId="10064"/>
    <cellStyle name="40% - Colore 3 2 5 2 4 2" xfId="10065"/>
    <cellStyle name="40% - Colore 3 2 5 2 5" xfId="10066"/>
    <cellStyle name="40% - Colore 3 2 5 2 5 2" xfId="10067"/>
    <cellStyle name="40% - Colore 3 2 5 2 6" xfId="10068"/>
    <cellStyle name="40% - Colore 3 2 5 3" xfId="10069"/>
    <cellStyle name="40% - Colore 3 2 5 3 2" xfId="10070"/>
    <cellStyle name="40% - Colore 3 2 5 3 2 2" xfId="10071"/>
    <cellStyle name="40% - Colore 3 2 5 3 2 2 2" xfId="10072"/>
    <cellStyle name="40% - Colore 3 2 5 3 2 3" xfId="10073"/>
    <cellStyle name="40% - Colore 3 2 5 3 3" xfId="10074"/>
    <cellStyle name="40% - Colore 3 2 5 3 3 2" xfId="10075"/>
    <cellStyle name="40% - Colore 3 2 5 3 4" xfId="10076"/>
    <cellStyle name="40% - Colore 3 2 5 4" xfId="10077"/>
    <cellStyle name="40% - Colore 3 2 5 4 2" xfId="10078"/>
    <cellStyle name="40% - Colore 3 2 5 4 2 2" xfId="10079"/>
    <cellStyle name="40% - Colore 3 2 5 4 3" xfId="10080"/>
    <cellStyle name="40% - Colore 3 2 5 5" xfId="10081"/>
    <cellStyle name="40% - Colore 3 2 5 5 2" xfId="10082"/>
    <cellStyle name="40% - Colore 3 2 5 6" xfId="10083"/>
    <cellStyle name="40% - Colore 3 2 5 6 2" xfId="10084"/>
    <cellStyle name="40% - Colore 3 2 5 7" xfId="10085"/>
    <cellStyle name="40% - Colore 3 2 5 7 2" xfId="10086"/>
    <cellStyle name="40% - Colore 3 2 5 8" xfId="10087"/>
    <cellStyle name="40% - Colore 3 2 6" xfId="10088"/>
    <cellStyle name="40% - Colore 3 2 6 2" xfId="10089"/>
    <cellStyle name="40% - Colore 3 2 6 2 2" xfId="10090"/>
    <cellStyle name="40% - Colore 3 2 6 2 2 2" xfId="10091"/>
    <cellStyle name="40% - Colore 3 2 6 2 2 2 2" xfId="10092"/>
    <cellStyle name="40% - Colore 3 2 6 2 2 3" xfId="10093"/>
    <cellStyle name="40% - Colore 3 2 6 2 3" xfId="10094"/>
    <cellStyle name="40% - Colore 3 2 6 2 3 2" xfId="10095"/>
    <cellStyle name="40% - Colore 3 2 6 2 4" xfId="10096"/>
    <cellStyle name="40% - Colore 3 2 6 3" xfId="10097"/>
    <cellStyle name="40% - Colore 3 2 6 3 2" xfId="10098"/>
    <cellStyle name="40% - Colore 3 2 6 3 2 2" xfId="10099"/>
    <cellStyle name="40% - Colore 3 2 6 3 3" xfId="10100"/>
    <cellStyle name="40% - Colore 3 2 6 4" xfId="10101"/>
    <cellStyle name="40% - Colore 3 2 6 4 2" xfId="10102"/>
    <cellStyle name="40% - Colore 3 2 6 5" xfId="10103"/>
    <cellStyle name="40% - Colore 3 2 6 5 2" xfId="10104"/>
    <cellStyle name="40% - Colore 3 2 6 6" xfId="10105"/>
    <cellStyle name="40% - Colore 3 2 7" xfId="10106"/>
    <cellStyle name="40% - Colore 3 2 7 2" xfId="10107"/>
    <cellStyle name="40% - Colore 3 2 7 2 2" xfId="10108"/>
    <cellStyle name="40% - Colore 3 2 7 2 2 2" xfId="10109"/>
    <cellStyle name="40% - Colore 3 2 7 2 3" xfId="10110"/>
    <cellStyle name="40% - Colore 3 2 7 3" xfId="10111"/>
    <cellStyle name="40% - Colore 3 2 7 3 2" xfId="10112"/>
    <cellStyle name="40% - Colore 3 2 7 4" xfId="10113"/>
    <cellStyle name="40% - Colore 3 2 8" xfId="10114"/>
    <cellStyle name="40% - Colore 3 2 8 2" xfId="10115"/>
    <cellStyle name="40% - Colore 3 2 8 2 2" xfId="10116"/>
    <cellStyle name="40% - Colore 3 2 8 3" xfId="10117"/>
    <cellStyle name="40% - Colore 3 2 9" xfId="10118"/>
    <cellStyle name="40% - Colore 3 2 9 2" xfId="10119"/>
    <cellStyle name="40% - Colore 3 3" xfId="10120"/>
    <cellStyle name="40% - Colore 3 3 10" xfId="10121"/>
    <cellStyle name="40% - Colore 3 3 10 2" xfId="10122"/>
    <cellStyle name="40% - Colore 3 3 11" xfId="10123"/>
    <cellStyle name="40% - Colore 3 3 12" xfId="10124"/>
    <cellStyle name="40% - Colore 3 3 2" xfId="10125"/>
    <cellStyle name="40% - Colore 3 3 2 10" xfId="10126"/>
    <cellStyle name="40% - Colore 3 3 2 2" xfId="10127"/>
    <cellStyle name="40% - Colore 3 3 2 2 2" xfId="10128"/>
    <cellStyle name="40% - Colore 3 3 2 2 2 2" xfId="10129"/>
    <cellStyle name="40% - Colore 3 3 2 2 2 2 2" xfId="10130"/>
    <cellStyle name="40% - Colore 3 3 2 2 2 2 2 2" xfId="10131"/>
    <cellStyle name="40% - Colore 3 3 2 2 2 2 2 2 2" xfId="10132"/>
    <cellStyle name="40% - Colore 3 3 2 2 2 2 2 2 2 2" xfId="10133"/>
    <cellStyle name="40% - Colore 3 3 2 2 2 2 2 2 3" xfId="10134"/>
    <cellStyle name="40% - Colore 3 3 2 2 2 2 2 3" xfId="10135"/>
    <cellStyle name="40% - Colore 3 3 2 2 2 2 2 3 2" xfId="10136"/>
    <cellStyle name="40% - Colore 3 3 2 2 2 2 2 4" xfId="10137"/>
    <cellStyle name="40% - Colore 3 3 2 2 2 2 3" xfId="10138"/>
    <cellStyle name="40% - Colore 3 3 2 2 2 2 3 2" xfId="10139"/>
    <cellStyle name="40% - Colore 3 3 2 2 2 2 3 2 2" xfId="10140"/>
    <cellStyle name="40% - Colore 3 3 2 2 2 2 3 3" xfId="10141"/>
    <cellStyle name="40% - Colore 3 3 2 2 2 2 4" xfId="10142"/>
    <cellStyle name="40% - Colore 3 3 2 2 2 2 4 2" xfId="10143"/>
    <cellStyle name="40% - Colore 3 3 2 2 2 2 5" xfId="10144"/>
    <cellStyle name="40% - Colore 3 3 2 2 2 3" xfId="10145"/>
    <cellStyle name="40% - Colore 3 3 2 2 2 3 2" xfId="10146"/>
    <cellStyle name="40% - Colore 3 3 2 2 2 3 2 2" xfId="10147"/>
    <cellStyle name="40% - Colore 3 3 2 2 2 3 2 2 2" xfId="10148"/>
    <cellStyle name="40% - Colore 3 3 2 2 2 3 2 3" xfId="10149"/>
    <cellStyle name="40% - Colore 3 3 2 2 2 3 3" xfId="10150"/>
    <cellStyle name="40% - Colore 3 3 2 2 2 3 3 2" xfId="10151"/>
    <cellStyle name="40% - Colore 3 3 2 2 2 3 4" xfId="10152"/>
    <cellStyle name="40% - Colore 3 3 2 2 2 4" xfId="10153"/>
    <cellStyle name="40% - Colore 3 3 2 2 2 4 2" xfId="10154"/>
    <cellStyle name="40% - Colore 3 3 2 2 2 4 2 2" xfId="10155"/>
    <cellStyle name="40% - Colore 3 3 2 2 2 4 3" xfId="10156"/>
    <cellStyle name="40% - Colore 3 3 2 2 2 5" xfId="10157"/>
    <cellStyle name="40% - Colore 3 3 2 2 2 5 2" xfId="10158"/>
    <cellStyle name="40% - Colore 3 3 2 2 2 6" xfId="10159"/>
    <cellStyle name="40% - Colore 3 3 2 2 2 6 2" xfId="10160"/>
    <cellStyle name="40% - Colore 3 3 2 2 2 7" xfId="10161"/>
    <cellStyle name="40% - Colore 3 3 2 2 2 7 2" xfId="10162"/>
    <cellStyle name="40% - Colore 3 3 2 2 2 8" xfId="10163"/>
    <cellStyle name="40% - Colore 3 3 2 2 3" xfId="10164"/>
    <cellStyle name="40% - Colore 3 3 2 2 3 2" xfId="10165"/>
    <cellStyle name="40% - Colore 3 3 2 2 3 2 2" xfId="10166"/>
    <cellStyle name="40% - Colore 3 3 2 2 3 2 2 2" xfId="10167"/>
    <cellStyle name="40% - Colore 3 3 2 2 3 2 2 2 2" xfId="10168"/>
    <cellStyle name="40% - Colore 3 3 2 2 3 2 2 3" xfId="10169"/>
    <cellStyle name="40% - Colore 3 3 2 2 3 2 3" xfId="10170"/>
    <cellStyle name="40% - Colore 3 3 2 2 3 2 3 2" xfId="10171"/>
    <cellStyle name="40% - Colore 3 3 2 2 3 2 4" xfId="10172"/>
    <cellStyle name="40% - Colore 3 3 2 2 3 3" xfId="10173"/>
    <cellStyle name="40% - Colore 3 3 2 2 3 3 2" xfId="10174"/>
    <cellStyle name="40% - Colore 3 3 2 2 3 3 2 2" xfId="10175"/>
    <cellStyle name="40% - Colore 3 3 2 2 3 3 3" xfId="10176"/>
    <cellStyle name="40% - Colore 3 3 2 2 3 4" xfId="10177"/>
    <cellStyle name="40% - Colore 3 3 2 2 3 4 2" xfId="10178"/>
    <cellStyle name="40% - Colore 3 3 2 2 3 5" xfId="10179"/>
    <cellStyle name="40% - Colore 3 3 2 2 4" xfId="10180"/>
    <cellStyle name="40% - Colore 3 3 2 2 4 2" xfId="10181"/>
    <cellStyle name="40% - Colore 3 3 2 2 4 2 2" xfId="10182"/>
    <cellStyle name="40% - Colore 3 3 2 2 4 2 2 2" xfId="10183"/>
    <cellStyle name="40% - Colore 3 3 2 2 4 2 3" xfId="10184"/>
    <cellStyle name="40% - Colore 3 3 2 2 4 3" xfId="10185"/>
    <cellStyle name="40% - Colore 3 3 2 2 4 3 2" xfId="10186"/>
    <cellStyle name="40% - Colore 3 3 2 2 4 4" xfId="10187"/>
    <cellStyle name="40% - Colore 3 3 2 2 5" xfId="10188"/>
    <cellStyle name="40% - Colore 3 3 2 2 5 2" xfId="10189"/>
    <cellStyle name="40% - Colore 3 3 2 2 5 2 2" xfId="10190"/>
    <cellStyle name="40% - Colore 3 3 2 2 5 3" xfId="10191"/>
    <cellStyle name="40% - Colore 3 3 2 2 6" xfId="10192"/>
    <cellStyle name="40% - Colore 3 3 2 2 6 2" xfId="10193"/>
    <cellStyle name="40% - Colore 3 3 2 2 7" xfId="10194"/>
    <cellStyle name="40% - Colore 3 3 2 2 7 2" xfId="10195"/>
    <cellStyle name="40% - Colore 3 3 2 2 8" xfId="10196"/>
    <cellStyle name="40% - Colore 3 3 2 2 8 2" xfId="10197"/>
    <cellStyle name="40% - Colore 3 3 2 2 9" xfId="10198"/>
    <cellStyle name="40% - Colore 3 3 2 3" xfId="10199"/>
    <cellStyle name="40% - Colore 3 3 2 3 2" xfId="10200"/>
    <cellStyle name="40% - Colore 3 3 2 3 2 2" xfId="10201"/>
    <cellStyle name="40% - Colore 3 3 2 3 2 2 2" xfId="10202"/>
    <cellStyle name="40% - Colore 3 3 2 3 2 2 2 2" xfId="10203"/>
    <cellStyle name="40% - Colore 3 3 2 3 2 2 2 2 2" xfId="10204"/>
    <cellStyle name="40% - Colore 3 3 2 3 2 2 2 3" xfId="10205"/>
    <cellStyle name="40% - Colore 3 3 2 3 2 2 3" xfId="10206"/>
    <cellStyle name="40% - Colore 3 3 2 3 2 2 3 2" xfId="10207"/>
    <cellStyle name="40% - Colore 3 3 2 3 2 2 4" xfId="10208"/>
    <cellStyle name="40% - Colore 3 3 2 3 2 3" xfId="10209"/>
    <cellStyle name="40% - Colore 3 3 2 3 2 3 2" xfId="10210"/>
    <cellStyle name="40% - Colore 3 3 2 3 2 3 2 2" xfId="10211"/>
    <cellStyle name="40% - Colore 3 3 2 3 2 3 3" xfId="10212"/>
    <cellStyle name="40% - Colore 3 3 2 3 2 4" xfId="10213"/>
    <cellStyle name="40% - Colore 3 3 2 3 2 4 2" xfId="10214"/>
    <cellStyle name="40% - Colore 3 3 2 3 2 5" xfId="10215"/>
    <cellStyle name="40% - Colore 3 3 2 3 2 5 2" xfId="10216"/>
    <cellStyle name="40% - Colore 3 3 2 3 2 6" xfId="10217"/>
    <cellStyle name="40% - Colore 3 3 2 3 3" xfId="10218"/>
    <cellStyle name="40% - Colore 3 3 2 3 3 2" xfId="10219"/>
    <cellStyle name="40% - Colore 3 3 2 3 3 2 2" xfId="10220"/>
    <cellStyle name="40% - Colore 3 3 2 3 3 2 2 2" xfId="10221"/>
    <cellStyle name="40% - Colore 3 3 2 3 3 2 3" xfId="10222"/>
    <cellStyle name="40% - Colore 3 3 2 3 3 3" xfId="10223"/>
    <cellStyle name="40% - Colore 3 3 2 3 3 3 2" xfId="10224"/>
    <cellStyle name="40% - Colore 3 3 2 3 3 4" xfId="10225"/>
    <cellStyle name="40% - Colore 3 3 2 3 4" xfId="10226"/>
    <cellStyle name="40% - Colore 3 3 2 3 4 2" xfId="10227"/>
    <cellStyle name="40% - Colore 3 3 2 3 4 2 2" xfId="10228"/>
    <cellStyle name="40% - Colore 3 3 2 3 4 3" xfId="10229"/>
    <cellStyle name="40% - Colore 3 3 2 3 5" xfId="10230"/>
    <cellStyle name="40% - Colore 3 3 2 3 5 2" xfId="10231"/>
    <cellStyle name="40% - Colore 3 3 2 3 6" xfId="10232"/>
    <cellStyle name="40% - Colore 3 3 2 3 6 2" xfId="10233"/>
    <cellStyle name="40% - Colore 3 3 2 3 7" xfId="10234"/>
    <cellStyle name="40% - Colore 3 3 2 3 7 2" xfId="10235"/>
    <cellStyle name="40% - Colore 3 3 2 3 8" xfId="10236"/>
    <cellStyle name="40% - Colore 3 3 2 4" xfId="10237"/>
    <cellStyle name="40% - Colore 3 3 2 4 2" xfId="10238"/>
    <cellStyle name="40% - Colore 3 3 2 4 2 2" xfId="10239"/>
    <cellStyle name="40% - Colore 3 3 2 4 2 2 2" xfId="10240"/>
    <cellStyle name="40% - Colore 3 3 2 4 2 2 2 2" xfId="10241"/>
    <cellStyle name="40% - Colore 3 3 2 4 2 2 3" xfId="10242"/>
    <cellStyle name="40% - Colore 3 3 2 4 2 3" xfId="10243"/>
    <cellStyle name="40% - Colore 3 3 2 4 2 3 2" xfId="10244"/>
    <cellStyle name="40% - Colore 3 3 2 4 2 4" xfId="10245"/>
    <cellStyle name="40% - Colore 3 3 2 4 3" xfId="10246"/>
    <cellStyle name="40% - Colore 3 3 2 4 3 2" xfId="10247"/>
    <cellStyle name="40% - Colore 3 3 2 4 3 2 2" xfId="10248"/>
    <cellStyle name="40% - Colore 3 3 2 4 3 3" xfId="10249"/>
    <cellStyle name="40% - Colore 3 3 2 4 4" xfId="10250"/>
    <cellStyle name="40% - Colore 3 3 2 4 4 2" xfId="10251"/>
    <cellStyle name="40% - Colore 3 3 2 4 5" xfId="10252"/>
    <cellStyle name="40% - Colore 3 3 2 4 5 2" xfId="10253"/>
    <cellStyle name="40% - Colore 3 3 2 4 6" xfId="10254"/>
    <cellStyle name="40% - Colore 3 3 2 5" xfId="10255"/>
    <cellStyle name="40% - Colore 3 3 2 5 2" xfId="10256"/>
    <cellStyle name="40% - Colore 3 3 2 5 2 2" xfId="10257"/>
    <cellStyle name="40% - Colore 3 3 2 5 2 2 2" xfId="10258"/>
    <cellStyle name="40% - Colore 3 3 2 5 2 3" xfId="10259"/>
    <cellStyle name="40% - Colore 3 3 2 5 3" xfId="10260"/>
    <cellStyle name="40% - Colore 3 3 2 5 3 2" xfId="10261"/>
    <cellStyle name="40% - Colore 3 3 2 5 4" xfId="10262"/>
    <cellStyle name="40% - Colore 3 3 2 6" xfId="10263"/>
    <cellStyle name="40% - Colore 3 3 2 6 2" xfId="10264"/>
    <cellStyle name="40% - Colore 3 3 2 6 2 2" xfId="10265"/>
    <cellStyle name="40% - Colore 3 3 2 6 3" xfId="10266"/>
    <cellStyle name="40% - Colore 3 3 2 7" xfId="10267"/>
    <cellStyle name="40% - Colore 3 3 2 7 2" xfId="10268"/>
    <cellStyle name="40% - Colore 3 3 2 8" xfId="10269"/>
    <cellStyle name="40% - Colore 3 3 2 8 2" xfId="10270"/>
    <cellStyle name="40% - Colore 3 3 2 9" xfId="10271"/>
    <cellStyle name="40% - Colore 3 3 2 9 2" xfId="10272"/>
    <cellStyle name="40% - Colore 3 3 3" xfId="10273"/>
    <cellStyle name="40% - Colore 3 3 3 2" xfId="10274"/>
    <cellStyle name="40% - Colore 3 3 3 2 2" xfId="10275"/>
    <cellStyle name="40% - Colore 3 3 3 2 2 2" xfId="10276"/>
    <cellStyle name="40% - Colore 3 3 3 2 2 2 2" xfId="10277"/>
    <cellStyle name="40% - Colore 3 3 3 2 2 2 2 2" xfId="10278"/>
    <cellStyle name="40% - Colore 3 3 3 2 2 2 2 2 2" xfId="10279"/>
    <cellStyle name="40% - Colore 3 3 3 2 2 2 2 3" xfId="10280"/>
    <cellStyle name="40% - Colore 3 3 3 2 2 2 3" xfId="10281"/>
    <cellStyle name="40% - Colore 3 3 3 2 2 2 3 2" xfId="10282"/>
    <cellStyle name="40% - Colore 3 3 3 2 2 2 4" xfId="10283"/>
    <cellStyle name="40% - Colore 3 3 3 2 2 3" xfId="10284"/>
    <cellStyle name="40% - Colore 3 3 3 2 2 3 2" xfId="10285"/>
    <cellStyle name="40% - Colore 3 3 3 2 2 3 2 2" xfId="10286"/>
    <cellStyle name="40% - Colore 3 3 3 2 2 3 3" xfId="10287"/>
    <cellStyle name="40% - Colore 3 3 3 2 2 4" xfId="10288"/>
    <cellStyle name="40% - Colore 3 3 3 2 2 4 2" xfId="10289"/>
    <cellStyle name="40% - Colore 3 3 3 2 2 5" xfId="10290"/>
    <cellStyle name="40% - Colore 3 3 3 2 3" xfId="10291"/>
    <cellStyle name="40% - Colore 3 3 3 2 3 2" xfId="10292"/>
    <cellStyle name="40% - Colore 3 3 3 2 3 2 2" xfId="10293"/>
    <cellStyle name="40% - Colore 3 3 3 2 3 2 2 2" xfId="10294"/>
    <cellStyle name="40% - Colore 3 3 3 2 3 2 3" xfId="10295"/>
    <cellStyle name="40% - Colore 3 3 3 2 3 3" xfId="10296"/>
    <cellStyle name="40% - Colore 3 3 3 2 3 3 2" xfId="10297"/>
    <cellStyle name="40% - Colore 3 3 3 2 3 4" xfId="10298"/>
    <cellStyle name="40% - Colore 3 3 3 2 4" xfId="10299"/>
    <cellStyle name="40% - Colore 3 3 3 2 4 2" xfId="10300"/>
    <cellStyle name="40% - Colore 3 3 3 2 4 2 2" xfId="10301"/>
    <cellStyle name="40% - Colore 3 3 3 2 4 3" xfId="10302"/>
    <cellStyle name="40% - Colore 3 3 3 2 5" xfId="10303"/>
    <cellStyle name="40% - Colore 3 3 3 2 5 2" xfId="10304"/>
    <cellStyle name="40% - Colore 3 3 3 2 6" xfId="10305"/>
    <cellStyle name="40% - Colore 3 3 3 2 6 2" xfId="10306"/>
    <cellStyle name="40% - Colore 3 3 3 2 7" xfId="10307"/>
    <cellStyle name="40% - Colore 3 3 3 2 7 2" xfId="10308"/>
    <cellStyle name="40% - Colore 3 3 3 2 8" xfId="10309"/>
    <cellStyle name="40% - Colore 3 3 3 3" xfId="10310"/>
    <cellStyle name="40% - Colore 3 3 3 3 2" xfId="10311"/>
    <cellStyle name="40% - Colore 3 3 3 3 2 2" xfId="10312"/>
    <cellStyle name="40% - Colore 3 3 3 3 2 2 2" xfId="10313"/>
    <cellStyle name="40% - Colore 3 3 3 3 2 2 2 2" xfId="10314"/>
    <cellStyle name="40% - Colore 3 3 3 3 2 2 3" xfId="10315"/>
    <cellStyle name="40% - Colore 3 3 3 3 2 3" xfId="10316"/>
    <cellStyle name="40% - Colore 3 3 3 3 2 3 2" xfId="10317"/>
    <cellStyle name="40% - Colore 3 3 3 3 2 4" xfId="10318"/>
    <cellStyle name="40% - Colore 3 3 3 3 3" xfId="10319"/>
    <cellStyle name="40% - Colore 3 3 3 3 3 2" xfId="10320"/>
    <cellStyle name="40% - Colore 3 3 3 3 3 2 2" xfId="10321"/>
    <cellStyle name="40% - Colore 3 3 3 3 3 3" xfId="10322"/>
    <cellStyle name="40% - Colore 3 3 3 3 4" xfId="10323"/>
    <cellStyle name="40% - Colore 3 3 3 3 4 2" xfId="10324"/>
    <cellStyle name="40% - Colore 3 3 3 3 5" xfId="10325"/>
    <cellStyle name="40% - Colore 3 3 3 4" xfId="10326"/>
    <cellStyle name="40% - Colore 3 3 3 4 2" xfId="10327"/>
    <cellStyle name="40% - Colore 3 3 3 4 2 2" xfId="10328"/>
    <cellStyle name="40% - Colore 3 3 3 4 2 2 2" xfId="10329"/>
    <cellStyle name="40% - Colore 3 3 3 4 2 3" xfId="10330"/>
    <cellStyle name="40% - Colore 3 3 3 4 3" xfId="10331"/>
    <cellStyle name="40% - Colore 3 3 3 4 3 2" xfId="10332"/>
    <cellStyle name="40% - Colore 3 3 3 4 4" xfId="10333"/>
    <cellStyle name="40% - Colore 3 3 3 5" xfId="10334"/>
    <cellStyle name="40% - Colore 3 3 3 5 2" xfId="10335"/>
    <cellStyle name="40% - Colore 3 3 3 5 2 2" xfId="10336"/>
    <cellStyle name="40% - Colore 3 3 3 5 3" xfId="10337"/>
    <cellStyle name="40% - Colore 3 3 3 6" xfId="10338"/>
    <cellStyle name="40% - Colore 3 3 3 6 2" xfId="10339"/>
    <cellStyle name="40% - Colore 3 3 3 7" xfId="10340"/>
    <cellStyle name="40% - Colore 3 3 3 7 2" xfId="10341"/>
    <cellStyle name="40% - Colore 3 3 3 8" xfId="10342"/>
    <cellStyle name="40% - Colore 3 3 3 8 2" xfId="10343"/>
    <cellStyle name="40% - Colore 3 3 3 9" xfId="10344"/>
    <cellStyle name="40% - Colore 3 3 4" xfId="10345"/>
    <cellStyle name="40% - Colore 3 3 4 2" xfId="10346"/>
    <cellStyle name="40% - Colore 3 3 4 2 2" xfId="10347"/>
    <cellStyle name="40% - Colore 3 3 4 2 2 2" xfId="10348"/>
    <cellStyle name="40% - Colore 3 3 4 2 2 2 2" xfId="10349"/>
    <cellStyle name="40% - Colore 3 3 4 2 2 2 2 2" xfId="10350"/>
    <cellStyle name="40% - Colore 3 3 4 2 2 2 3" xfId="10351"/>
    <cellStyle name="40% - Colore 3 3 4 2 2 3" xfId="10352"/>
    <cellStyle name="40% - Colore 3 3 4 2 2 3 2" xfId="10353"/>
    <cellStyle name="40% - Colore 3 3 4 2 2 4" xfId="10354"/>
    <cellStyle name="40% - Colore 3 3 4 2 3" xfId="10355"/>
    <cellStyle name="40% - Colore 3 3 4 2 3 2" xfId="10356"/>
    <cellStyle name="40% - Colore 3 3 4 2 3 2 2" xfId="10357"/>
    <cellStyle name="40% - Colore 3 3 4 2 3 3" xfId="10358"/>
    <cellStyle name="40% - Colore 3 3 4 2 4" xfId="10359"/>
    <cellStyle name="40% - Colore 3 3 4 2 4 2" xfId="10360"/>
    <cellStyle name="40% - Colore 3 3 4 2 5" xfId="10361"/>
    <cellStyle name="40% - Colore 3 3 4 2 5 2" xfId="10362"/>
    <cellStyle name="40% - Colore 3 3 4 2 6" xfId="10363"/>
    <cellStyle name="40% - Colore 3 3 4 3" xfId="10364"/>
    <cellStyle name="40% - Colore 3 3 4 3 2" xfId="10365"/>
    <cellStyle name="40% - Colore 3 3 4 3 2 2" xfId="10366"/>
    <cellStyle name="40% - Colore 3 3 4 3 2 2 2" xfId="10367"/>
    <cellStyle name="40% - Colore 3 3 4 3 2 3" xfId="10368"/>
    <cellStyle name="40% - Colore 3 3 4 3 3" xfId="10369"/>
    <cellStyle name="40% - Colore 3 3 4 3 3 2" xfId="10370"/>
    <cellStyle name="40% - Colore 3 3 4 3 4" xfId="10371"/>
    <cellStyle name="40% - Colore 3 3 4 4" xfId="10372"/>
    <cellStyle name="40% - Colore 3 3 4 4 2" xfId="10373"/>
    <cellStyle name="40% - Colore 3 3 4 4 2 2" xfId="10374"/>
    <cellStyle name="40% - Colore 3 3 4 4 3" xfId="10375"/>
    <cellStyle name="40% - Colore 3 3 4 5" xfId="10376"/>
    <cellStyle name="40% - Colore 3 3 4 5 2" xfId="10377"/>
    <cellStyle name="40% - Colore 3 3 4 6" xfId="10378"/>
    <cellStyle name="40% - Colore 3 3 4 6 2" xfId="10379"/>
    <cellStyle name="40% - Colore 3 3 4 7" xfId="10380"/>
    <cellStyle name="40% - Colore 3 3 4 7 2" xfId="10381"/>
    <cellStyle name="40% - Colore 3 3 4 8" xfId="10382"/>
    <cellStyle name="40% - Colore 3 3 5" xfId="10383"/>
    <cellStyle name="40% - Colore 3 3 5 2" xfId="10384"/>
    <cellStyle name="40% - Colore 3 3 5 2 2" xfId="10385"/>
    <cellStyle name="40% - Colore 3 3 5 2 2 2" xfId="10386"/>
    <cellStyle name="40% - Colore 3 3 5 2 2 2 2" xfId="10387"/>
    <cellStyle name="40% - Colore 3 3 5 2 2 3" xfId="10388"/>
    <cellStyle name="40% - Colore 3 3 5 2 3" xfId="10389"/>
    <cellStyle name="40% - Colore 3 3 5 2 3 2" xfId="10390"/>
    <cellStyle name="40% - Colore 3 3 5 2 4" xfId="10391"/>
    <cellStyle name="40% - Colore 3 3 5 3" xfId="10392"/>
    <cellStyle name="40% - Colore 3 3 5 3 2" xfId="10393"/>
    <cellStyle name="40% - Colore 3 3 5 3 2 2" xfId="10394"/>
    <cellStyle name="40% - Colore 3 3 5 3 3" xfId="10395"/>
    <cellStyle name="40% - Colore 3 3 5 4" xfId="10396"/>
    <cellStyle name="40% - Colore 3 3 5 4 2" xfId="10397"/>
    <cellStyle name="40% - Colore 3 3 5 5" xfId="10398"/>
    <cellStyle name="40% - Colore 3 3 5 5 2" xfId="10399"/>
    <cellStyle name="40% - Colore 3 3 5 6" xfId="10400"/>
    <cellStyle name="40% - Colore 3 3 6" xfId="10401"/>
    <cellStyle name="40% - Colore 3 3 6 2" xfId="10402"/>
    <cellStyle name="40% - Colore 3 3 6 2 2" xfId="10403"/>
    <cellStyle name="40% - Colore 3 3 6 2 2 2" xfId="10404"/>
    <cellStyle name="40% - Colore 3 3 6 2 3" xfId="10405"/>
    <cellStyle name="40% - Colore 3 3 6 3" xfId="10406"/>
    <cellStyle name="40% - Colore 3 3 6 3 2" xfId="10407"/>
    <cellStyle name="40% - Colore 3 3 6 4" xfId="10408"/>
    <cellStyle name="40% - Colore 3 3 7" xfId="10409"/>
    <cellStyle name="40% - Colore 3 3 7 2" xfId="10410"/>
    <cellStyle name="40% - Colore 3 3 7 2 2" xfId="10411"/>
    <cellStyle name="40% - Colore 3 3 7 3" xfId="10412"/>
    <cellStyle name="40% - Colore 3 3 8" xfId="10413"/>
    <cellStyle name="40% - Colore 3 3 8 2" xfId="10414"/>
    <cellStyle name="40% - Colore 3 3 9" xfId="10415"/>
    <cellStyle name="40% - Colore 3 3 9 2" xfId="10416"/>
    <cellStyle name="40% - Colore 3 4" xfId="10417"/>
    <cellStyle name="40% - Colore 3 4 10" xfId="10418"/>
    <cellStyle name="40% - Colore 3 4 2" xfId="10419"/>
    <cellStyle name="40% - Colore 3 4 2 2" xfId="10420"/>
    <cellStyle name="40% - Colore 3 4 2 2 2" xfId="10421"/>
    <cellStyle name="40% - Colore 3 4 2 2 2 2" xfId="10422"/>
    <cellStyle name="40% - Colore 3 4 2 2 2 2 2" xfId="10423"/>
    <cellStyle name="40% - Colore 3 4 2 2 2 2 2 2" xfId="10424"/>
    <cellStyle name="40% - Colore 3 4 2 2 2 2 2 2 2" xfId="10425"/>
    <cellStyle name="40% - Colore 3 4 2 2 2 2 2 3" xfId="10426"/>
    <cellStyle name="40% - Colore 3 4 2 2 2 2 3" xfId="10427"/>
    <cellStyle name="40% - Colore 3 4 2 2 2 2 3 2" xfId="10428"/>
    <cellStyle name="40% - Colore 3 4 2 2 2 2 4" xfId="10429"/>
    <cellStyle name="40% - Colore 3 4 2 2 2 3" xfId="10430"/>
    <cellStyle name="40% - Colore 3 4 2 2 2 3 2" xfId="10431"/>
    <cellStyle name="40% - Colore 3 4 2 2 2 3 2 2" xfId="10432"/>
    <cellStyle name="40% - Colore 3 4 2 2 2 3 3" xfId="10433"/>
    <cellStyle name="40% - Colore 3 4 2 2 2 4" xfId="10434"/>
    <cellStyle name="40% - Colore 3 4 2 2 2 4 2" xfId="10435"/>
    <cellStyle name="40% - Colore 3 4 2 2 2 5" xfId="10436"/>
    <cellStyle name="40% - Colore 3 4 2 2 3" xfId="10437"/>
    <cellStyle name="40% - Colore 3 4 2 2 3 2" xfId="10438"/>
    <cellStyle name="40% - Colore 3 4 2 2 3 2 2" xfId="10439"/>
    <cellStyle name="40% - Colore 3 4 2 2 3 2 2 2" xfId="10440"/>
    <cellStyle name="40% - Colore 3 4 2 2 3 2 3" xfId="10441"/>
    <cellStyle name="40% - Colore 3 4 2 2 3 3" xfId="10442"/>
    <cellStyle name="40% - Colore 3 4 2 2 3 3 2" xfId="10443"/>
    <cellStyle name="40% - Colore 3 4 2 2 3 4" xfId="10444"/>
    <cellStyle name="40% - Colore 3 4 2 2 4" xfId="10445"/>
    <cellStyle name="40% - Colore 3 4 2 2 4 2" xfId="10446"/>
    <cellStyle name="40% - Colore 3 4 2 2 4 2 2" xfId="10447"/>
    <cellStyle name="40% - Colore 3 4 2 2 4 3" xfId="10448"/>
    <cellStyle name="40% - Colore 3 4 2 2 5" xfId="10449"/>
    <cellStyle name="40% - Colore 3 4 2 2 5 2" xfId="10450"/>
    <cellStyle name="40% - Colore 3 4 2 2 6" xfId="10451"/>
    <cellStyle name="40% - Colore 3 4 2 2 6 2" xfId="10452"/>
    <cellStyle name="40% - Colore 3 4 2 2 7" xfId="10453"/>
    <cellStyle name="40% - Colore 3 4 2 2 7 2" xfId="10454"/>
    <cellStyle name="40% - Colore 3 4 2 2 8" xfId="10455"/>
    <cellStyle name="40% - Colore 3 4 2 3" xfId="10456"/>
    <cellStyle name="40% - Colore 3 4 2 3 2" xfId="10457"/>
    <cellStyle name="40% - Colore 3 4 2 3 2 2" xfId="10458"/>
    <cellStyle name="40% - Colore 3 4 2 3 2 2 2" xfId="10459"/>
    <cellStyle name="40% - Colore 3 4 2 3 2 2 2 2" xfId="10460"/>
    <cellStyle name="40% - Colore 3 4 2 3 2 2 3" xfId="10461"/>
    <cellStyle name="40% - Colore 3 4 2 3 2 3" xfId="10462"/>
    <cellStyle name="40% - Colore 3 4 2 3 2 3 2" xfId="10463"/>
    <cellStyle name="40% - Colore 3 4 2 3 2 4" xfId="10464"/>
    <cellStyle name="40% - Colore 3 4 2 3 3" xfId="10465"/>
    <cellStyle name="40% - Colore 3 4 2 3 3 2" xfId="10466"/>
    <cellStyle name="40% - Colore 3 4 2 3 3 2 2" xfId="10467"/>
    <cellStyle name="40% - Colore 3 4 2 3 3 3" xfId="10468"/>
    <cellStyle name="40% - Colore 3 4 2 3 4" xfId="10469"/>
    <cellStyle name="40% - Colore 3 4 2 3 4 2" xfId="10470"/>
    <cellStyle name="40% - Colore 3 4 2 3 5" xfId="10471"/>
    <cellStyle name="40% - Colore 3 4 2 4" xfId="10472"/>
    <cellStyle name="40% - Colore 3 4 2 4 2" xfId="10473"/>
    <cellStyle name="40% - Colore 3 4 2 4 2 2" xfId="10474"/>
    <cellStyle name="40% - Colore 3 4 2 4 2 2 2" xfId="10475"/>
    <cellStyle name="40% - Colore 3 4 2 4 2 3" xfId="10476"/>
    <cellStyle name="40% - Colore 3 4 2 4 3" xfId="10477"/>
    <cellStyle name="40% - Colore 3 4 2 4 3 2" xfId="10478"/>
    <cellStyle name="40% - Colore 3 4 2 4 4" xfId="10479"/>
    <cellStyle name="40% - Colore 3 4 2 5" xfId="10480"/>
    <cellStyle name="40% - Colore 3 4 2 5 2" xfId="10481"/>
    <cellStyle name="40% - Colore 3 4 2 5 2 2" xfId="10482"/>
    <cellStyle name="40% - Colore 3 4 2 5 3" xfId="10483"/>
    <cellStyle name="40% - Colore 3 4 2 6" xfId="10484"/>
    <cellStyle name="40% - Colore 3 4 2 6 2" xfId="10485"/>
    <cellStyle name="40% - Colore 3 4 2 7" xfId="10486"/>
    <cellStyle name="40% - Colore 3 4 2 7 2" xfId="10487"/>
    <cellStyle name="40% - Colore 3 4 2 8" xfId="10488"/>
    <cellStyle name="40% - Colore 3 4 2 8 2" xfId="10489"/>
    <cellStyle name="40% - Colore 3 4 2 9" xfId="10490"/>
    <cellStyle name="40% - Colore 3 4 3" xfId="10491"/>
    <cellStyle name="40% - Colore 3 4 3 2" xfId="10492"/>
    <cellStyle name="40% - Colore 3 4 3 2 2" xfId="10493"/>
    <cellStyle name="40% - Colore 3 4 3 2 2 2" xfId="10494"/>
    <cellStyle name="40% - Colore 3 4 3 2 2 2 2" xfId="10495"/>
    <cellStyle name="40% - Colore 3 4 3 2 2 2 2 2" xfId="10496"/>
    <cellStyle name="40% - Colore 3 4 3 2 2 2 3" xfId="10497"/>
    <cellStyle name="40% - Colore 3 4 3 2 2 3" xfId="10498"/>
    <cellStyle name="40% - Colore 3 4 3 2 2 3 2" xfId="10499"/>
    <cellStyle name="40% - Colore 3 4 3 2 2 4" xfId="10500"/>
    <cellStyle name="40% - Colore 3 4 3 2 3" xfId="10501"/>
    <cellStyle name="40% - Colore 3 4 3 2 3 2" xfId="10502"/>
    <cellStyle name="40% - Colore 3 4 3 2 3 2 2" xfId="10503"/>
    <cellStyle name="40% - Colore 3 4 3 2 3 3" xfId="10504"/>
    <cellStyle name="40% - Colore 3 4 3 2 4" xfId="10505"/>
    <cellStyle name="40% - Colore 3 4 3 2 4 2" xfId="10506"/>
    <cellStyle name="40% - Colore 3 4 3 2 5" xfId="10507"/>
    <cellStyle name="40% - Colore 3 4 3 2 5 2" xfId="10508"/>
    <cellStyle name="40% - Colore 3 4 3 2 6" xfId="10509"/>
    <cellStyle name="40% - Colore 3 4 3 3" xfId="10510"/>
    <cellStyle name="40% - Colore 3 4 3 3 2" xfId="10511"/>
    <cellStyle name="40% - Colore 3 4 3 3 2 2" xfId="10512"/>
    <cellStyle name="40% - Colore 3 4 3 3 2 2 2" xfId="10513"/>
    <cellStyle name="40% - Colore 3 4 3 3 2 3" xfId="10514"/>
    <cellStyle name="40% - Colore 3 4 3 3 3" xfId="10515"/>
    <cellStyle name="40% - Colore 3 4 3 3 3 2" xfId="10516"/>
    <cellStyle name="40% - Colore 3 4 3 3 4" xfId="10517"/>
    <cellStyle name="40% - Colore 3 4 3 4" xfId="10518"/>
    <cellStyle name="40% - Colore 3 4 3 4 2" xfId="10519"/>
    <cellStyle name="40% - Colore 3 4 3 4 2 2" xfId="10520"/>
    <cellStyle name="40% - Colore 3 4 3 4 3" xfId="10521"/>
    <cellStyle name="40% - Colore 3 4 3 5" xfId="10522"/>
    <cellStyle name="40% - Colore 3 4 3 5 2" xfId="10523"/>
    <cellStyle name="40% - Colore 3 4 3 6" xfId="10524"/>
    <cellStyle name="40% - Colore 3 4 3 6 2" xfId="10525"/>
    <cellStyle name="40% - Colore 3 4 3 7" xfId="10526"/>
    <cellStyle name="40% - Colore 3 4 3 7 2" xfId="10527"/>
    <cellStyle name="40% - Colore 3 4 3 8" xfId="10528"/>
    <cellStyle name="40% - Colore 3 4 4" xfId="10529"/>
    <cellStyle name="40% - Colore 3 4 4 2" xfId="10530"/>
    <cellStyle name="40% - Colore 3 4 4 2 2" xfId="10531"/>
    <cellStyle name="40% - Colore 3 4 4 2 2 2" xfId="10532"/>
    <cellStyle name="40% - Colore 3 4 4 2 2 2 2" xfId="10533"/>
    <cellStyle name="40% - Colore 3 4 4 2 2 3" xfId="10534"/>
    <cellStyle name="40% - Colore 3 4 4 2 3" xfId="10535"/>
    <cellStyle name="40% - Colore 3 4 4 2 3 2" xfId="10536"/>
    <cellStyle name="40% - Colore 3 4 4 2 4" xfId="10537"/>
    <cellStyle name="40% - Colore 3 4 4 3" xfId="10538"/>
    <cellStyle name="40% - Colore 3 4 4 3 2" xfId="10539"/>
    <cellStyle name="40% - Colore 3 4 4 3 2 2" xfId="10540"/>
    <cellStyle name="40% - Colore 3 4 4 3 3" xfId="10541"/>
    <cellStyle name="40% - Colore 3 4 4 4" xfId="10542"/>
    <cellStyle name="40% - Colore 3 4 4 4 2" xfId="10543"/>
    <cellStyle name="40% - Colore 3 4 4 5" xfId="10544"/>
    <cellStyle name="40% - Colore 3 4 4 5 2" xfId="10545"/>
    <cellStyle name="40% - Colore 3 4 4 6" xfId="10546"/>
    <cellStyle name="40% - Colore 3 4 5" xfId="10547"/>
    <cellStyle name="40% - Colore 3 4 5 2" xfId="10548"/>
    <cellStyle name="40% - Colore 3 4 5 2 2" xfId="10549"/>
    <cellStyle name="40% - Colore 3 4 5 2 2 2" xfId="10550"/>
    <cellStyle name="40% - Colore 3 4 5 2 3" xfId="10551"/>
    <cellStyle name="40% - Colore 3 4 5 3" xfId="10552"/>
    <cellStyle name="40% - Colore 3 4 5 3 2" xfId="10553"/>
    <cellStyle name="40% - Colore 3 4 5 4" xfId="10554"/>
    <cellStyle name="40% - Colore 3 4 6" xfId="10555"/>
    <cellStyle name="40% - Colore 3 4 6 2" xfId="10556"/>
    <cellStyle name="40% - Colore 3 4 6 2 2" xfId="10557"/>
    <cellStyle name="40% - Colore 3 4 6 3" xfId="10558"/>
    <cellStyle name="40% - Colore 3 4 7" xfId="10559"/>
    <cellStyle name="40% - Colore 3 4 7 2" xfId="10560"/>
    <cellStyle name="40% - Colore 3 4 8" xfId="10561"/>
    <cellStyle name="40% - Colore 3 4 8 2" xfId="10562"/>
    <cellStyle name="40% - Colore 3 4 9" xfId="10563"/>
    <cellStyle name="40% - Colore 3 4 9 2" xfId="10564"/>
    <cellStyle name="40% - Colore 3 5" xfId="10565"/>
    <cellStyle name="40% - Colore 3 5 2" xfId="10566"/>
    <cellStyle name="40% - Colore 3 5 2 2" xfId="10567"/>
    <cellStyle name="40% - Colore 3 5 2 2 2" xfId="10568"/>
    <cellStyle name="40% - Colore 3 5 2 2 2 2" xfId="10569"/>
    <cellStyle name="40% - Colore 3 5 2 2 2 2 2" xfId="10570"/>
    <cellStyle name="40% - Colore 3 5 2 2 2 2 2 2" xfId="10571"/>
    <cellStyle name="40% - Colore 3 5 2 2 2 2 3" xfId="10572"/>
    <cellStyle name="40% - Colore 3 5 2 2 2 3" xfId="10573"/>
    <cellStyle name="40% - Colore 3 5 2 2 2 3 2" xfId="10574"/>
    <cellStyle name="40% - Colore 3 5 2 2 2 4" xfId="10575"/>
    <cellStyle name="40% - Colore 3 5 2 2 3" xfId="10576"/>
    <cellStyle name="40% - Colore 3 5 2 2 3 2" xfId="10577"/>
    <cellStyle name="40% - Colore 3 5 2 2 3 2 2" xfId="10578"/>
    <cellStyle name="40% - Colore 3 5 2 2 3 3" xfId="10579"/>
    <cellStyle name="40% - Colore 3 5 2 2 4" xfId="10580"/>
    <cellStyle name="40% - Colore 3 5 2 2 4 2" xfId="10581"/>
    <cellStyle name="40% - Colore 3 5 2 2 5" xfId="10582"/>
    <cellStyle name="40% - Colore 3 5 2 3" xfId="10583"/>
    <cellStyle name="40% - Colore 3 5 2 3 2" xfId="10584"/>
    <cellStyle name="40% - Colore 3 5 2 3 2 2" xfId="10585"/>
    <cellStyle name="40% - Colore 3 5 2 3 2 2 2" xfId="10586"/>
    <cellStyle name="40% - Colore 3 5 2 3 2 3" xfId="10587"/>
    <cellStyle name="40% - Colore 3 5 2 3 3" xfId="10588"/>
    <cellStyle name="40% - Colore 3 5 2 3 3 2" xfId="10589"/>
    <cellStyle name="40% - Colore 3 5 2 3 4" xfId="10590"/>
    <cellStyle name="40% - Colore 3 5 2 4" xfId="10591"/>
    <cellStyle name="40% - Colore 3 5 2 4 2" xfId="10592"/>
    <cellStyle name="40% - Colore 3 5 2 4 2 2" xfId="10593"/>
    <cellStyle name="40% - Colore 3 5 2 4 3" xfId="10594"/>
    <cellStyle name="40% - Colore 3 5 2 5" xfId="10595"/>
    <cellStyle name="40% - Colore 3 5 2 5 2" xfId="10596"/>
    <cellStyle name="40% - Colore 3 5 2 6" xfId="10597"/>
    <cellStyle name="40% - Colore 3 5 2 6 2" xfId="10598"/>
    <cellStyle name="40% - Colore 3 5 2 7" xfId="10599"/>
    <cellStyle name="40% - Colore 3 5 2 7 2" xfId="10600"/>
    <cellStyle name="40% - Colore 3 5 2 8" xfId="10601"/>
    <cellStyle name="40% - Colore 3 5 3" xfId="10602"/>
    <cellStyle name="40% - Colore 3 5 3 2" xfId="10603"/>
    <cellStyle name="40% - Colore 3 5 3 2 2" xfId="10604"/>
    <cellStyle name="40% - Colore 3 5 3 2 2 2" xfId="10605"/>
    <cellStyle name="40% - Colore 3 5 3 2 2 2 2" xfId="10606"/>
    <cellStyle name="40% - Colore 3 5 3 2 2 3" xfId="10607"/>
    <cellStyle name="40% - Colore 3 5 3 2 3" xfId="10608"/>
    <cellStyle name="40% - Colore 3 5 3 2 3 2" xfId="10609"/>
    <cellStyle name="40% - Colore 3 5 3 2 4" xfId="10610"/>
    <cellStyle name="40% - Colore 3 5 3 3" xfId="10611"/>
    <cellStyle name="40% - Colore 3 5 3 3 2" xfId="10612"/>
    <cellStyle name="40% - Colore 3 5 3 3 2 2" xfId="10613"/>
    <cellStyle name="40% - Colore 3 5 3 3 3" xfId="10614"/>
    <cellStyle name="40% - Colore 3 5 3 4" xfId="10615"/>
    <cellStyle name="40% - Colore 3 5 3 4 2" xfId="10616"/>
    <cellStyle name="40% - Colore 3 5 3 5" xfId="10617"/>
    <cellStyle name="40% - Colore 3 5 4" xfId="10618"/>
    <cellStyle name="40% - Colore 3 5 4 2" xfId="10619"/>
    <cellStyle name="40% - Colore 3 5 4 2 2" xfId="10620"/>
    <cellStyle name="40% - Colore 3 5 4 2 2 2" xfId="10621"/>
    <cellStyle name="40% - Colore 3 5 4 2 3" xfId="10622"/>
    <cellStyle name="40% - Colore 3 5 4 3" xfId="10623"/>
    <cellStyle name="40% - Colore 3 5 4 3 2" xfId="10624"/>
    <cellStyle name="40% - Colore 3 5 4 4" xfId="10625"/>
    <cellStyle name="40% - Colore 3 5 5" xfId="10626"/>
    <cellStyle name="40% - Colore 3 5 5 2" xfId="10627"/>
    <cellStyle name="40% - Colore 3 5 5 2 2" xfId="10628"/>
    <cellStyle name="40% - Colore 3 5 5 3" xfId="10629"/>
    <cellStyle name="40% - Colore 3 5 6" xfId="10630"/>
    <cellStyle name="40% - Colore 3 5 6 2" xfId="10631"/>
    <cellStyle name="40% - Colore 3 5 7" xfId="10632"/>
    <cellStyle name="40% - Colore 3 5 7 2" xfId="10633"/>
    <cellStyle name="40% - Colore 3 5 8" xfId="10634"/>
    <cellStyle name="40% - Colore 3 5 8 2" xfId="10635"/>
    <cellStyle name="40% - Colore 3 5 9" xfId="10636"/>
    <cellStyle name="40% - Colore 3 6" xfId="10637"/>
    <cellStyle name="40% - Colore 3 6 2" xfId="10638"/>
    <cellStyle name="40% - Colore 3 6 2 2" xfId="10639"/>
    <cellStyle name="40% - Colore 3 6 2 2 2" xfId="10640"/>
    <cellStyle name="40% - Colore 3 6 2 2 2 2" xfId="10641"/>
    <cellStyle name="40% - Colore 3 6 2 2 2 2 2" xfId="10642"/>
    <cellStyle name="40% - Colore 3 6 2 2 2 3" xfId="10643"/>
    <cellStyle name="40% - Colore 3 6 2 2 3" xfId="10644"/>
    <cellStyle name="40% - Colore 3 6 2 2 3 2" xfId="10645"/>
    <cellStyle name="40% - Colore 3 6 2 2 4" xfId="10646"/>
    <cellStyle name="40% - Colore 3 6 2 3" xfId="10647"/>
    <cellStyle name="40% - Colore 3 6 2 3 2" xfId="10648"/>
    <cellStyle name="40% - Colore 3 6 2 3 2 2" xfId="10649"/>
    <cellStyle name="40% - Colore 3 6 2 3 3" xfId="10650"/>
    <cellStyle name="40% - Colore 3 6 2 4" xfId="10651"/>
    <cellStyle name="40% - Colore 3 6 2 4 2" xfId="10652"/>
    <cellStyle name="40% - Colore 3 6 2 5" xfId="10653"/>
    <cellStyle name="40% - Colore 3 6 2 5 2" xfId="10654"/>
    <cellStyle name="40% - Colore 3 6 2 6" xfId="10655"/>
    <cellStyle name="40% - Colore 3 6 3" xfId="10656"/>
    <cellStyle name="40% - Colore 3 6 3 2" xfId="10657"/>
    <cellStyle name="40% - Colore 3 6 3 2 2" xfId="10658"/>
    <cellStyle name="40% - Colore 3 6 3 2 2 2" xfId="10659"/>
    <cellStyle name="40% - Colore 3 6 3 2 3" xfId="10660"/>
    <cellStyle name="40% - Colore 3 6 3 3" xfId="10661"/>
    <cellStyle name="40% - Colore 3 6 3 3 2" xfId="10662"/>
    <cellStyle name="40% - Colore 3 6 3 4" xfId="10663"/>
    <cellStyle name="40% - Colore 3 6 4" xfId="10664"/>
    <cellStyle name="40% - Colore 3 6 4 2" xfId="10665"/>
    <cellStyle name="40% - Colore 3 6 4 2 2" xfId="10666"/>
    <cellStyle name="40% - Colore 3 6 4 3" xfId="10667"/>
    <cellStyle name="40% - Colore 3 6 5" xfId="10668"/>
    <cellStyle name="40% - Colore 3 6 5 2" xfId="10669"/>
    <cellStyle name="40% - Colore 3 6 6" xfId="10670"/>
    <cellStyle name="40% - Colore 3 6 6 2" xfId="10671"/>
    <cellStyle name="40% - Colore 3 6 7" xfId="10672"/>
    <cellStyle name="40% - Colore 3 6 7 2" xfId="10673"/>
    <cellStyle name="40% - Colore 3 6 8" xfId="10674"/>
    <cellStyle name="40% - Colore 3 7" xfId="10675"/>
    <cellStyle name="40% - Colore 3 7 2" xfId="10676"/>
    <cellStyle name="40% - Colore 3 7 2 2" xfId="10677"/>
    <cellStyle name="40% - Colore 3 7 2 2 2" xfId="10678"/>
    <cellStyle name="40% - Colore 3 7 2 2 2 2" xfId="10679"/>
    <cellStyle name="40% - Colore 3 7 2 2 3" xfId="10680"/>
    <cellStyle name="40% - Colore 3 7 2 3" xfId="10681"/>
    <cellStyle name="40% - Colore 3 7 2 3 2" xfId="10682"/>
    <cellStyle name="40% - Colore 3 7 2 4" xfId="10683"/>
    <cellStyle name="40% - Colore 3 7 3" xfId="10684"/>
    <cellStyle name="40% - Colore 3 7 3 2" xfId="10685"/>
    <cellStyle name="40% - Colore 3 7 3 2 2" xfId="10686"/>
    <cellStyle name="40% - Colore 3 7 3 3" xfId="10687"/>
    <cellStyle name="40% - Colore 3 7 4" xfId="10688"/>
    <cellStyle name="40% - Colore 3 7 4 2" xfId="10689"/>
    <cellStyle name="40% - Colore 3 7 5" xfId="10690"/>
    <cellStyle name="40% - Colore 3 7 5 2" xfId="10691"/>
    <cellStyle name="40% - Colore 3 7 6" xfId="10692"/>
    <cellStyle name="40% - Colore 3 8" xfId="10693"/>
    <cellStyle name="40% - Colore 3 8 2" xfId="10694"/>
    <cellStyle name="40% - Colore 3 8 2 2" xfId="10695"/>
    <cellStyle name="40% - Colore 3 8 2 2 2" xfId="10696"/>
    <cellStyle name="40% - Colore 3 8 2 3" xfId="10697"/>
    <cellStyle name="40% - Colore 3 8 3" xfId="10698"/>
    <cellStyle name="40% - Colore 3 8 3 2" xfId="10699"/>
    <cellStyle name="40% - Colore 3 8 4" xfId="10700"/>
    <cellStyle name="40% - Colore 3 9" xfId="10701"/>
    <cellStyle name="40% - Colore 3 9 2" xfId="10702"/>
    <cellStyle name="40% - Colore 3 9 2 2" xfId="10703"/>
    <cellStyle name="40% - Colore 3 9 3" xfId="10704"/>
    <cellStyle name="40% - Colore 4 10" xfId="10705"/>
    <cellStyle name="40% - Colore 4 10 2" xfId="10706"/>
    <cellStyle name="40% - Colore 4 11" xfId="10707"/>
    <cellStyle name="40% - Colore 4 11 2" xfId="10708"/>
    <cellStyle name="40% - Colore 4 12" xfId="10709"/>
    <cellStyle name="40% - Colore 4 12 2" xfId="10710"/>
    <cellStyle name="40% - Colore 4 13" xfId="10711"/>
    <cellStyle name="40% - Colore 4 14" xfId="10712"/>
    <cellStyle name="40% - Colore 4 2" xfId="10713"/>
    <cellStyle name="40% - Colore 4 2 10" xfId="10714"/>
    <cellStyle name="40% - Colore 4 2 10 2" xfId="10715"/>
    <cellStyle name="40% - Colore 4 2 11" xfId="10716"/>
    <cellStyle name="40% - Colore 4 2 11 2" xfId="10717"/>
    <cellStyle name="40% - Colore 4 2 12" xfId="10718"/>
    <cellStyle name="40% - Colore 4 2 13" xfId="10719"/>
    <cellStyle name="40% - Colore 4 2 14" xfId="10720"/>
    <cellStyle name="40% - Colore 4 2 2" xfId="10721"/>
    <cellStyle name="40% - Colore 4 2 2 10" xfId="10722"/>
    <cellStyle name="40% - Colore 4 2 2 10 2" xfId="10723"/>
    <cellStyle name="40% - Colore 4 2 2 11" xfId="10724"/>
    <cellStyle name="40% - Colore 4 2 2 2" xfId="10725"/>
    <cellStyle name="40% - Colore 4 2 2 2 10" xfId="10726"/>
    <cellStyle name="40% - Colore 4 2 2 2 2" xfId="10727"/>
    <cellStyle name="40% - Colore 4 2 2 2 2 2" xfId="10728"/>
    <cellStyle name="40% - Colore 4 2 2 2 2 2 2" xfId="10729"/>
    <cellStyle name="40% - Colore 4 2 2 2 2 2 2 2" xfId="10730"/>
    <cellStyle name="40% - Colore 4 2 2 2 2 2 2 2 2" xfId="10731"/>
    <cellStyle name="40% - Colore 4 2 2 2 2 2 2 2 2 2" xfId="10732"/>
    <cellStyle name="40% - Colore 4 2 2 2 2 2 2 2 2 2 2" xfId="10733"/>
    <cellStyle name="40% - Colore 4 2 2 2 2 2 2 2 2 3" xfId="10734"/>
    <cellStyle name="40% - Colore 4 2 2 2 2 2 2 2 3" xfId="10735"/>
    <cellStyle name="40% - Colore 4 2 2 2 2 2 2 2 3 2" xfId="10736"/>
    <cellStyle name="40% - Colore 4 2 2 2 2 2 2 2 4" xfId="10737"/>
    <cellStyle name="40% - Colore 4 2 2 2 2 2 2 3" xfId="10738"/>
    <cellStyle name="40% - Colore 4 2 2 2 2 2 2 3 2" xfId="10739"/>
    <cellStyle name="40% - Colore 4 2 2 2 2 2 2 3 2 2" xfId="10740"/>
    <cellStyle name="40% - Colore 4 2 2 2 2 2 2 3 3" xfId="10741"/>
    <cellStyle name="40% - Colore 4 2 2 2 2 2 2 4" xfId="10742"/>
    <cellStyle name="40% - Colore 4 2 2 2 2 2 2 4 2" xfId="10743"/>
    <cellStyle name="40% - Colore 4 2 2 2 2 2 2 5" xfId="10744"/>
    <cellStyle name="40% - Colore 4 2 2 2 2 2 3" xfId="10745"/>
    <cellStyle name="40% - Colore 4 2 2 2 2 2 3 2" xfId="10746"/>
    <cellStyle name="40% - Colore 4 2 2 2 2 2 3 2 2" xfId="10747"/>
    <cellStyle name="40% - Colore 4 2 2 2 2 2 3 2 2 2" xfId="10748"/>
    <cellStyle name="40% - Colore 4 2 2 2 2 2 3 2 3" xfId="10749"/>
    <cellStyle name="40% - Colore 4 2 2 2 2 2 3 3" xfId="10750"/>
    <cellStyle name="40% - Colore 4 2 2 2 2 2 3 3 2" xfId="10751"/>
    <cellStyle name="40% - Colore 4 2 2 2 2 2 3 4" xfId="10752"/>
    <cellStyle name="40% - Colore 4 2 2 2 2 2 4" xfId="10753"/>
    <cellStyle name="40% - Colore 4 2 2 2 2 2 4 2" xfId="10754"/>
    <cellStyle name="40% - Colore 4 2 2 2 2 2 4 2 2" xfId="10755"/>
    <cellStyle name="40% - Colore 4 2 2 2 2 2 4 3" xfId="10756"/>
    <cellStyle name="40% - Colore 4 2 2 2 2 2 5" xfId="10757"/>
    <cellStyle name="40% - Colore 4 2 2 2 2 2 5 2" xfId="10758"/>
    <cellStyle name="40% - Colore 4 2 2 2 2 2 6" xfId="10759"/>
    <cellStyle name="40% - Colore 4 2 2 2 2 2 6 2" xfId="10760"/>
    <cellStyle name="40% - Colore 4 2 2 2 2 2 7" xfId="10761"/>
    <cellStyle name="40% - Colore 4 2 2 2 2 2 7 2" xfId="10762"/>
    <cellStyle name="40% - Colore 4 2 2 2 2 2 8" xfId="10763"/>
    <cellStyle name="40% - Colore 4 2 2 2 2 3" xfId="10764"/>
    <cellStyle name="40% - Colore 4 2 2 2 2 3 2" xfId="10765"/>
    <cellStyle name="40% - Colore 4 2 2 2 2 3 2 2" xfId="10766"/>
    <cellStyle name="40% - Colore 4 2 2 2 2 3 2 2 2" xfId="10767"/>
    <cellStyle name="40% - Colore 4 2 2 2 2 3 2 2 2 2" xfId="10768"/>
    <cellStyle name="40% - Colore 4 2 2 2 2 3 2 2 3" xfId="10769"/>
    <cellStyle name="40% - Colore 4 2 2 2 2 3 2 3" xfId="10770"/>
    <cellStyle name="40% - Colore 4 2 2 2 2 3 2 3 2" xfId="10771"/>
    <cellStyle name="40% - Colore 4 2 2 2 2 3 2 4" xfId="10772"/>
    <cellStyle name="40% - Colore 4 2 2 2 2 3 3" xfId="10773"/>
    <cellStyle name="40% - Colore 4 2 2 2 2 3 3 2" xfId="10774"/>
    <cellStyle name="40% - Colore 4 2 2 2 2 3 3 2 2" xfId="10775"/>
    <cellStyle name="40% - Colore 4 2 2 2 2 3 3 3" xfId="10776"/>
    <cellStyle name="40% - Colore 4 2 2 2 2 3 4" xfId="10777"/>
    <cellStyle name="40% - Colore 4 2 2 2 2 3 4 2" xfId="10778"/>
    <cellStyle name="40% - Colore 4 2 2 2 2 3 5" xfId="10779"/>
    <cellStyle name="40% - Colore 4 2 2 2 2 4" xfId="10780"/>
    <cellStyle name="40% - Colore 4 2 2 2 2 4 2" xfId="10781"/>
    <cellStyle name="40% - Colore 4 2 2 2 2 4 2 2" xfId="10782"/>
    <cellStyle name="40% - Colore 4 2 2 2 2 4 2 2 2" xfId="10783"/>
    <cellStyle name="40% - Colore 4 2 2 2 2 4 2 3" xfId="10784"/>
    <cellStyle name="40% - Colore 4 2 2 2 2 4 3" xfId="10785"/>
    <cellStyle name="40% - Colore 4 2 2 2 2 4 3 2" xfId="10786"/>
    <cellStyle name="40% - Colore 4 2 2 2 2 4 4" xfId="10787"/>
    <cellStyle name="40% - Colore 4 2 2 2 2 5" xfId="10788"/>
    <cellStyle name="40% - Colore 4 2 2 2 2 5 2" xfId="10789"/>
    <cellStyle name="40% - Colore 4 2 2 2 2 5 2 2" xfId="10790"/>
    <cellStyle name="40% - Colore 4 2 2 2 2 5 3" xfId="10791"/>
    <cellStyle name="40% - Colore 4 2 2 2 2 6" xfId="10792"/>
    <cellStyle name="40% - Colore 4 2 2 2 2 6 2" xfId="10793"/>
    <cellStyle name="40% - Colore 4 2 2 2 2 7" xfId="10794"/>
    <cellStyle name="40% - Colore 4 2 2 2 2 7 2" xfId="10795"/>
    <cellStyle name="40% - Colore 4 2 2 2 2 8" xfId="10796"/>
    <cellStyle name="40% - Colore 4 2 2 2 2 8 2" xfId="10797"/>
    <cellStyle name="40% - Colore 4 2 2 2 2 9" xfId="10798"/>
    <cellStyle name="40% - Colore 4 2 2 2 3" xfId="10799"/>
    <cellStyle name="40% - Colore 4 2 2 2 3 2" xfId="10800"/>
    <cellStyle name="40% - Colore 4 2 2 2 3 2 2" xfId="10801"/>
    <cellStyle name="40% - Colore 4 2 2 2 3 2 2 2" xfId="10802"/>
    <cellStyle name="40% - Colore 4 2 2 2 3 2 2 2 2" xfId="10803"/>
    <cellStyle name="40% - Colore 4 2 2 2 3 2 2 2 2 2" xfId="10804"/>
    <cellStyle name="40% - Colore 4 2 2 2 3 2 2 2 3" xfId="10805"/>
    <cellStyle name="40% - Colore 4 2 2 2 3 2 2 3" xfId="10806"/>
    <cellStyle name="40% - Colore 4 2 2 2 3 2 2 3 2" xfId="10807"/>
    <cellStyle name="40% - Colore 4 2 2 2 3 2 2 4" xfId="10808"/>
    <cellStyle name="40% - Colore 4 2 2 2 3 2 3" xfId="10809"/>
    <cellStyle name="40% - Colore 4 2 2 2 3 2 3 2" xfId="10810"/>
    <cellStyle name="40% - Colore 4 2 2 2 3 2 3 2 2" xfId="10811"/>
    <cellStyle name="40% - Colore 4 2 2 2 3 2 3 3" xfId="10812"/>
    <cellStyle name="40% - Colore 4 2 2 2 3 2 4" xfId="10813"/>
    <cellStyle name="40% - Colore 4 2 2 2 3 2 4 2" xfId="10814"/>
    <cellStyle name="40% - Colore 4 2 2 2 3 2 5" xfId="10815"/>
    <cellStyle name="40% - Colore 4 2 2 2 3 2 5 2" xfId="10816"/>
    <cellStyle name="40% - Colore 4 2 2 2 3 2 6" xfId="10817"/>
    <cellStyle name="40% - Colore 4 2 2 2 3 3" xfId="10818"/>
    <cellStyle name="40% - Colore 4 2 2 2 3 3 2" xfId="10819"/>
    <cellStyle name="40% - Colore 4 2 2 2 3 3 2 2" xfId="10820"/>
    <cellStyle name="40% - Colore 4 2 2 2 3 3 2 2 2" xfId="10821"/>
    <cellStyle name="40% - Colore 4 2 2 2 3 3 2 3" xfId="10822"/>
    <cellStyle name="40% - Colore 4 2 2 2 3 3 3" xfId="10823"/>
    <cellStyle name="40% - Colore 4 2 2 2 3 3 3 2" xfId="10824"/>
    <cellStyle name="40% - Colore 4 2 2 2 3 3 4" xfId="10825"/>
    <cellStyle name="40% - Colore 4 2 2 2 3 4" xfId="10826"/>
    <cellStyle name="40% - Colore 4 2 2 2 3 4 2" xfId="10827"/>
    <cellStyle name="40% - Colore 4 2 2 2 3 4 2 2" xfId="10828"/>
    <cellStyle name="40% - Colore 4 2 2 2 3 4 3" xfId="10829"/>
    <cellStyle name="40% - Colore 4 2 2 2 3 5" xfId="10830"/>
    <cellStyle name="40% - Colore 4 2 2 2 3 5 2" xfId="10831"/>
    <cellStyle name="40% - Colore 4 2 2 2 3 6" xfId="10832"/>
    <cellStyle name="40% - Colore 4 2 2 2 3 6 2" xfId="10833"/>
    <cellStyle name="40% - Colore 4 2 2 2 3 7" xfId="10834"/>
    <cellStyle name="40% - Colore 4 2 2 2 3 7 2" xfId="10835"/>
    <cellStyle name="40% - Colore 4 2 2 2 3 8" xfId="10836"/>
    <cellStyle name="40% - Colore 4 2 2 2 4" xfId="10837"/>
    <cellStyle name="40% - Colore 4 2 2 2 4 2" xfId="10838"/>
    <cellStyle name="40% - Colore 4 2 2 2 4 2 2" xfId="10839"/>
    <cellStyle name="40% - Colore 4 2 2 2 4 2 2 2" xfId="10840"/>
    <cellStyle name="40% - Colore 4 2 2 2 4 2 2 2 2" xfId="10841"/>
    <cellStyle name="40% - Colore 4 2 2 2 4 2 2 3" xfId="10842"/>
    <cellStyle name="40% - Colore 4 2 2 2 4 2 3" xfId="10843"/>
    <cellStyle name="40% - Colore 4 2 2 2 4 2 3 2" xfId="10844"/>
    <cellStyle name="40% - Colore 4 2 2 2 4 2 4" xfId="10845"/>
    <cellStyle name="40% - Colore 4 2 2 2 4 3" xfId="10846"/>
    <cellStyle name="40% - Colore 4 2 2 2 4 3 2" xfId="10847"/>
    <cellStyle name="40% - Colore 4 2 2 2 4 3 2 2" xfId="10848"/>
    <cellStyle name="40% - Colore 4 2 2 2 4 3 3" xfId="10849"/>
    <cellStyle name="40% - Colore 4 2 2 2 4 4" xfId="10850"/>
    <cellStyle name="40% - Colore 4 2 2 2 4 4 2" xfId="10851"/>
    <cellStyle name="40% - Colore 4 2 2 2 4 5" xfId="10852"/>
    <cellStyle name="40% - Colore 4 2 2 2 4 5 2" xfId="10853"/>
    <cellStyle name="40% - Colore 4 2 2 2 4 6" xfId="10854"/>
    <cellStyle name="40% - Colore 4 2 2 2 5" xfId="10855"/>
    <cellStyle name="40% - Colore 4 2 2 2 5 2" xfId="10856"/>
    <cellStyle name="40% - Colore 4 2 2 2 5 2 2" xfId="10857"/>
    <cellStyle name="40% - Colore 4 2 2 2 5 2 2 2" xfId="10858"/>
    <cellStyle name="40% - Colore 4 2 2 2 5 2 3" xfId="10859"/>
    <cellStyle name="40% - Colore 4 2 2 2 5 3" xfId="10860"/>
    <cellStyle name="40% - Colore 4 2 2 2 5 3 2" xfId="10861"/>
    <cellStyle name="40% - Colore 4 2 2 2 5 4" xfId="10862"/>
    <cellStyle name="40% - Colore 4 2 2 2 6" xfId="10863"/>
    <cellStyle name="40% - Colore 4 2 2 2 6 2" xfId="10864"/>
    <cellStyle name="40% - Colore 4 2 2 2 6 2 2" xfId="10865"/>
    <cellStyle name="40% - Colore 4 2 2 2 6 3" xfId="10866"/>
    <cellStyle name="40% - Colore 4 2 2 2 7" xfId="10867"/>
    <cellStyle name="40% - Colore 4 2 2 2 7 2" xfId="10868"/>
    <cellStyle name="40% - Colore 4 2 2 2 8" xfId="10869"/>
    <cellStyle name="40% - Colore 4 2 2 2 8 2" xfId="10870"/>
    <cellStyle name="40% - Colore 4 2 2 2 9" xfId="10871"/>
    <cellStyle name="40% - Colore 4 2 2 2 9 2" xfId="10872"/>
    <cellStyle name="40% - Colore 4 2 2 3" xfId="10873"/>
    <cellStyle name="40% - Colore 4 2 2 3 2" xfId="10874"/>
    <cellStyle name="40% - Colore 4 2 2 3 2 2" xfId="10875"/>
    <cellStyle name="40% - Colore 4 2 2 3 2 2 2" xfId="10876"/>
    <cellStyle name="40% - Colore 4 2 2 3 2 2 2 2" xfId="10877"/>
    <cellStyle name="40% - Colore 4 2 2 3 2 2 2 2 2" xfId="10878"/>
    <cellStyle name="40% - Colore 4 2 2 3 2 2 2 2 2 2" xfId="10879"/>
    <cellStyle name="40% - Colore 4 2 2 3 2 2 2 2 3" xfId="10880"/>
    <cellStyle name="40% - Colore 4 2 2 3 2 2 2 3" xfId="10881"/>
    <cellStyle name="40% - Colore 4 2 2 3 2 2 2 3 2" xfId="10882"/>
    <cellStyle name="40% - Colore 4 2 2 3 2 2 2 4" xfId="10883"/>
    <cellStyle name="40% - Colore 4 2 2 3 2 2 3" xfId="10884"/>
    <cellStyle name="40% - Colore 4 2 2 3 2 2 3 2" xfId="10885"/>
    <cellStyle name="40% - Colore 4 2 2 3 2 2 3 2 2" xfId="10886"/>
    <cellStyle name="40% - Colore 4 2 2 3 2 2 3 3" xfId="10887"/>
    <cellStyle name="40% - Colore 4 2 2 3 2 2 4" xfId="10888"/>
    <cellStyle name="40% - Colore 4 2 2 3 2 2 4 2" xfId="10889"/>
    <cellStyle name="40% - Colore 4 2 2 3 2 2 5" xfId="10890"/>
    <cellStyle name="40% - Colore 4 2 2 3 2 3" xfId="10891"/>
    <cellStyle name="40% - Colore 4 2 2 3 2 3 2" xfId="10892"/>
    <cellStyle name="40% - Colore 4 2 2 3 2 3 2 2" xfId="10893"/>
    <cellStyle name="40% - Colore 4 2 2 3 2 3 2 2 2" xfId="10894"/>
    <cellStyle name="40% - Colore 4 2 2 3 2 3 2 3" xfId="10895"/>
    <cellStyle name="40% - Colore 4 2 2 3 2 3 3" xfId="10896"/>
    <cellStyle name="40% - Colore 4 2 2 3 2 3 3 2" xfId="10897"/>
    <cellStyle name="40% - Colore 4 2 2 3 2 3 4" xfId="10898"/>
    <cellStyle name="40% - Colore 4 2 2 3 2 4" xfId="10899"/>
    <cellStyle name="40% - Colore 4 2 2 3 2 4 2" xfId="10900"/>
    <cellStyle name="40% - Colore 4 2 2 3 2 4 2 2" xfId="10901"/>
    <cellStyle name="40% - Colore 4 2 2 3 2 4 3" xfId="10902"/>
    <cellStyle name="40% - Colore 4 2 2 3 2 5" xfId="10903"/>
    <cellStyle name="40% - Colore 4 2 2 3 2 5 2" xfId="10904"/>
    <cellStyle name="40% - Colore 4 2 2 3 2 6" xfId="10905"/>
    <cellStyle name="40% - Colore 4 2 2 3 2 6 2" xfId="10906"/>
    <cellStyle name="40% - Colore 4 2 2 3 2 7" xfId="10907"/>
    <cellStyle name="40% - Colore 4 2 2 3 2 7 2" xfId="10908"/>
    <cellStyle name="40% - Colore 4 2 2 3 2 8" xfId="10909"/>
    <cellStyle name="40% - Colore 4 2 2 3 3" xfId="10910"/>
    <cellStyle name="40% - Colore 4 2 2 3 3 2" xfId="10911"/>
    <cellStyle name="40% - Colore 4 2 2 3 3 2 2" xfId="10912"/>
    <cellStyle name="40% - Colore 4 2 2 3 3 2 2 2" xfId="10913"/>
    <cellStyle name="40% - Colore 4 2 2 3 3 2 2 2 2" xfId="10914"/>
    <cellStyle name="40% - Colore 4 2 2 3 3 2 2 3" xfId="10915"/>
    <cellStyle name="40% - Colore 4 2 2 3 3 2 3" xfId="10916"/>
    <cellStyle name="40% - Colore 4 2 2 3 3 2 3 2" xfId="10917"/>
    <cellStyle name="40% - Colore 4 2 2 3 3 2 4" xfId="10918"/>
    <cellStyle name="40% - Colore 4 2 2 3 3 3" xfId="10919"/>
    <cellStyle name="40% - Colore 4 2 2 3 3 3 2" xfId="10920"/>
    <cellStyle name="40% - Colore 4 2 2 3 3 3 2 2" xfId="10921"/>
    <cellStyle name="40% - Colore 4 2 2 3 3 3 3" xfId="10922"/>
    <cellStyle name="40% - Colore 4 2 2 3 3 4" xfId="10923"/>
    <cellStyle name="40% - Colore 4 2 2 3 3 4 2" xfId="10924"/>
    <cellStyle name="40% - Colore 4 2 2 3 3 5" xfId="10925"/>
    <cellStyle name="40% - Colore 4 2 2 3 4" xfId="10926"/>
    <cellStyle name="40% - Colore 4 2 2 3 4 2" xfId="10927"/>
    <cellStyle name="40% - Colore 4 2 2 3 4 2 2" xfId="10928"/>
    <cellStyle name="40% - Colore 4 2 2 3 4 2 2 2" xfId="10929"/>
    <cellStyle name="40% - Colore 4 2 2 3 4 2 3" xfId="10930"/>
    <cellStyle name="40% - Colore 4 2 2 3 4 3" xfId="10931"/>
    <cellStyle name="40% - Colore 4 2 2 3 4 3 2" xfId="10932"/>
    <cellStyle name="40% - Colore 4 2 2 3 4 4" xfId="10933"/>
    <cellStyle name="40% - Colore 4 2 2 3 5" xfId="10934"/>
    <cellStyle name="40% - Colore 4 2 2 3 5 2" xfId="10935"/>
    <cellStyle name="40% - Colore 4 2 2 3 5 2 2" xfId="10936"/>
    <cellStyle name="40% - Colore 4 2 2 3 5 3" xfId="10937"/>
    <cellStyle name="40% - Colore 4 2 2 3 6" xfId="10938"/>
    <cellStyle name="40% - Colore 4 2 2 3 6 2" xfId="10939"/>
    <cellStyle name="40% - Colore 4 2 2 3 7" xfId="10940"/>
    <cellStyle name="40% - Colore 4 2 2 3 7 2" xfId="10941"/>
    <cellStyle name="40% - Colore 4 2 2 3 8" xfId="10942"/>
    <cellStyle name="40% - Colore 4 2 2 3 8 2" xfId="10943"/>
    <cellStyle name="40% - Colore 4 2 2 3 9" xfId="10944"/>
    <cellStyle name="40% - Colore 4 2 2 4" xfId="10945"/>
    <cellStyle name="40% - Colore 4 2 2 4 2" xfId="10946"/>
    <cellStyle name="40% - Colore 4 2 2 4 2 2" xfId="10947"/>
    <cellStyle name="40% - Colore 4 2 2 4 2 2 2" xfId="10948"/>
    <cellStyle name="40% - Colore 4 2 2 4 2 2 2 2" xfId="10949"/>
    <cellStyle name="40% - Colore 4 2 2 4 2 2 2 2 2" xfId="10950"/>
    <cellStyle name="40% - Colore 4 2 2 4 2 2 2 3" xfId="10951"/>
    <cellStyle name="40% - Colore 4 2 2 4 2 2 3" xfId="10952"/>
    <cellStyle name="40% - Colore 4 2 2 4 2 2 3 2" xfId="10953"/>
    <cellStyle name="40% - Colore 4 2 2 4 2 2 4" xfId="10954"/>
    <cellStyle name="40% - Colore 4 2 2 4 2 3" xfId="10955"/>
    <cellStyle name="40% - Colore 4 2 2 4 2 3 2" xfId="10956"/>
    <cellStyle name="40% - Colore 4 2 2 4 2 3 2 2" xfId="10957"/>
    <cellStyle name="40% - Colore 4 2 2 4 2 3 3" xfId="10958"/>
    <cellStyle name="40% - Colore 4 2 2 4 2 4" xfId="10959"/>
    <cellStyle name="40% - Colore 4 2 2 4 2 4 2" xfId="10960"/>
    <cellStyle name="40% - Colore 4 2 2 4 2 5" xfId="10961"/>
    <cellStyle name="40% - Colore 4 2 2 4 2 5 2" xfId="10962"/>
    <cellStyle name="40% - Colore 4 2 2 4 2 6" xfId="10963"/>
    <cellStyle name="40% - Colore 4 2 2 4 3" xfId="10964"/>
    <cellStyle name="40% - Colore 4 2 2 4 3 2" xfId="10965"/>
    <cellStyle name="40% - Colore 4 2 2 4 3 2 2" xfId="10966"/>
    <cellStyle name="40% - Colore 4 2 2 4 3 2 2 2" xfId="10967"/>
    <cellStyle name="40% - Colore 4 2 2 4 3 2 3" xfId="10968"/>
    <cellStyle name="40% - Colore 4 2 2 4 3 3" xfId="10969"/>
    <cellStyle name="40% - Colore 4 2 2 4 3 3 2" xfId="10970"/>
    <cellStyle name="40% - Colore 4 2 2 4 3 4" xfId="10971"/>
    <cellStyle name="40% - Colore 4 2 2 4 4" xfId="10972"/>
    <cellStyle name="40% - Colore 4 2 2 4 4 2" xfId="10973"/>
    <cellStyle name="40% - Colore 4 2 2 4 4 2 2" xfId="10974"/>
    <cellStyle name="40% - Colore 4 2 2 4 4 3" xfId="10975"/>
    <cellStyle name="40% - Colore 4 2 2 4 5" xfId="10976"/>
    <cellStyle name="40% - Colore 4 2 2 4 5 2" xfId="10977"/>
    <cellStyle name="40% - Colore 4 2 2 4 6" xfId="10978"/>
    <cellStyle name="40% - Colore 4 2 2 4 6 2" xfId="10979"/>
    <cellStyle name="40% - Colore 4 2 2 4 7" xfId="10980"/>
    <cellStyle name="40% - Colore 4 2 2 4 7 2" xfId="10981"/>
    <cellStyle name="40% - Colore 4 2 2 4 8" xfId="10982"/>
    <cellStyle name="40% - Colore 4 2 2 5" xfId="10983"/>
    <cellStyle name="40% - Colore 4 2 2 5 2" xfId="10984"/>
    <cellStyle name="40% - Colore 4 2 2 5 2 2" xfId="10985"/>
    <cellStyle name="40% - Colore 4 2 2 5 2 2 2" xfId="10986"/>
    <cellStyle name="40% - Colore 4 2 2 5 2 2 2 2" xfId="10987"/>
    <cellStyle name="40% - Colore 4 2 2 5 2 2 3" xfId="10988"/>
    <cellStyle name="40% - Colore 4 2 2 5 2 3" xfId="10989"/>
    <cellStyle name="40% - Colore 4 2 2 5 2 3 2" xfId="10990"/>
    <cellStyle name="40% - Colore 4 2 2 5 2 4" xfId="10991"/>
    <cellStyle name="40% - Colore 4 2 2 5 3" xfId="10992"/>
    <cellStyle name="40% - Colore 4 2 2 5 3 2" xfId="10993"/>
    <cellStyle name="40% - Colore 4 2 2 5 3 2 2" xfId="10994"/>
    <cellStyle name="40% - Colore 4 2 2 5 3 3" xfId="10995"/>
    <cellStyle name="40% - Colore 4 2 2 5 4" xfId="10996"/>
    <cellStyle name="40% - Colore 4 2 2 5 4 2" xfId="10997"/>
    <cellStyle name="40% - Colore 4 2 2 5 5" xfId="10998"/>
    <cellStyle name="40% - Colore 4 2 2 5 5 2" xfId="10999"/>
    <cellStyle name="40% - Colore 4 2 2 5 6" xfId="11000"/>
    <cellStyle name="40% - Colore 4 2 2 6" xfId="11001"/>
    <cellStyle name="40% - Colore 4 2 2 6 2" xfId="11002"/>
    <cellStyle name="40% - Colore 4 2 2 6 2 2" xfId="11003"/>
    <cellStyle name="40% - Colore 4 2 2 6 2 2 2" xfId="11004"/>
    <cellStyle name="40% - Colore 4 2 2 6 2 3" xfId="11005"/>
    <cellStyle name="40% - Colore 4 2 2 6 3" xfId="11006"/>
    <cellStyle name="40% - Colore 4 2 2 6 3 2" xfId="11007"/>
    <cellStyle name="40% - Colore 4 2 2 6 4" xfId="11008"/>
    <cellStyle name="40% - Colore 4 2 2 7" xfId="11009"/>
    <cellStyle name="40% - Colore 4 2 2 7 2" xfId="11010"/>
    <cellStyle name="40% - Colore 4 2 2 7 2 2" xfId="11011"/>
    <cellStyle name="40% - Colore 4 2 2 7 3" xfId="11012"/>
    <cellStyle name="40% - Colore 4 2 2 8" xfId="11013"/>
    <cellStyle name="40% - Colore 4 2 2 8 2" xfId="11014"/>
    <cellStyle name="40% - Colore 4 2 2 9" xfId="11015"/>
    <cellStyle name="40% - Colore 4 2 2 9 2" xfId="11016"/>
    <cellStyle name="40% - Colore 4 2 3" xfId="11017"/>
    <cellStyle name="40% - Colore 4 2 3 10" xfId="11018"/>
    <cellStyle name="40% - Colore 4 2 3 2" xfId="11019"/>
    <cellStyle name="40% - Colore 4 2 3 2 2" xfId="11020"/>
    <cellStyle name="40% - Colore 4 2 3 2 2 2" xfId="11021"/>
    <cellStyle name="40% - Colore 4 2 3 2 2 2 2" xfId="11022"/>
    <cellStyle name="40% - Colore 4 2 3 2 2 2 2 2" xfId="11023"/>
    <cellStyle name="40% - Colore 4 2 3 2 2 2 2 2 2" xfId="11024"/>
    <cellStyle name="40% - Colore 4 2 3 2 2 2 2 2 2 2" xfId="11025"/>
    <cellStyle name="40% - Colore 4 2 3 2 2 2 2 2 3" xfId="11026"/>
    <cellStyle name="40% - Colore 4 2 3 2 2 2 2 3" xfId="11027"/>
    <cellStyle name="40% - Colore 4 2 3 2 2 2 2 3 2" xfId="11028"/>
    <cellStyle name="40% - Colore 4 2 3 2 2 2 2 4" xfId="11029"/>
    <cellStyle name="40% - Colore 4 2 3 2 2 2 3" xfId="11030"/>
    <cellStyle name="40% - Colore 4 2 3 2 2 2 3 2" xfId="11031"/>
    <cellStyle name="40% - Colore 4 2 3 2 2 2 3 2 2" xfId="11032"/>
    <cellStyle name="40% - Colore 4 2 3 2 2 2 3 3" xfId="11033"/>
    <cellStyle name="40% - Colore 4 2 3 2 2 2 4" xfId="11034"/>
    <cellStyle name="40% - Colore 4 2 3 2 2 2 4 2" xfId="11035"/>
    <cellStyle name="40% - Colore 4 2 3 2 2 2 5" xfId="11036"/>
    <cellStyle name="40% - Colore 4 2 3 2 2 3" xfId="11037"/>
    <cellStyle name="40% - Colore 4 2 3 2 2 3 2" xfId="11038"/>
    <cellStyle name="40% - Colore 4 2 3 2 2 3 2 2" xfId="11039"/>
    <cellStyle name="40% - Colore 4 2 3 2 2 3 2 2 2" xfId="11040"/>
    <cellStyle name="40% - Colore 4 2 3 2 2 3 2 3" xfId="11041"/>
    <cellStyle name="40% - Colore 4 2 3 2 2 3 3" xfId="11042"/>
    <cellStyle name="40% - Colore 4 2 3 2 2 3 3 2" xfId="11043"/>
    <cellStyle name="40% - Colore 4 2 3 2 2 3 4" xfId="11044"/>
    <cellStyle name="40% - Colore 4 2 3 2 2 4" xfId="11045"/>
    <cellStyle name="40% - Colore 4 2 3 2 2 4 2" xfId="11046"/>
    <cellStyle name="40% - Colore 4 2 3 2 2 4 2 2" xfId="11047"/>
    <cellStyle name="40% - Colore 4 2 3 2 2 4 3" xfId="11048"/>
    <cellStyle name="40% - Colore 4 2 3 2 2 5" xfId="11049"/>
    <cellStyle name="40% - Colore 4 2 3 2 2 5 2" xfId="11050"/>
    <cellStyle name="40% - Colore 4 2 3 2 2 6" xfId="11051"/>
    <cellStyle name="40% - Colore 4 2 3 2 2 6 2" xfId="11052"/>
    <cellStyle name="40% - Colore 4 2 3 2 2 7" xfId="11053"/>
    <cellStyle name="40% - Colore 4 2 3 2 2 7 2" xfId="11054"/>
    <cellStyle name="40% - Colore 4 2 3 2 2 8" xfId="11055"/>
    <cellStyle name="40% - Colore 4 2 3 2 3" xfId="11056"/>
    <cellStyle name="40% - Colore 4 2 3 2 3 2" xfId="11057"/>
    <cellStyle name="40% - Colore 4 2 3 2 3 2 2" xfId="11058"/>
    <cellStyle name="40% - Colore 4 2 3 2 3 2 2 2" xfId="11059"/>
    <cellStyle name="40% - Colore 4 2 3 2 3 2 2 2 2" xfId="11060"/>
    <cellStyle name="40% - Colore 4 2 3 2 3 2 2 3" xfId="11061"/>
    <cellStyle name="40% - Colore 4 2 3 2 3 2 3" xfId="11062"/>
    <cellStyle name="40% - Colore 4 2 3 2 3 2 3 2" xfId="11063"/>
    <cellStyle name="40% - Colore 4 2 3 2 3 2 4" xfId="11064"/>
    <cellStyle name="40% - Colore 4 2 3 2 3 3" xfId="11065"/>
    <cellStyle name="40% - Colore 4 2 3 2 3 3 2" xfId="11066"/>
    <cellStyle name="40% - Colore 4 2 3 2 3 3 2 2" xfId="11067"/>
    <cellStyle name="40% - Colore 4 2 3 2 3 3 3" xfId="11068"/>
    <cellStyle name="40% - Colore 4 2 3 2 3 4" xfId="11069"/>
    <cellStyle name="40% - Colore 4 2 3 2 3 4 2" xfId="11070"/>
    <cellStyle name="40% - Colore 4 2 3 2 3 5" xfId="11071"/>
    <cellStyle name="40% - Colore 4 2 3 2 4" xfId="11072"/>
    <cellStyle name="40% - Colore 4 2 3 2 4 2" xfId="11073"/>
    <cellStyle name="40% - Colore 4 2 3 2 4 2 2" xfId="11074"/>
    <cellStyle name="40% - Colore 4 2 3 2 4 2 2 2" xfId="11075"/>
    <cellStyle name="40% - Colore 4 2 3 2 4 2 3" xfId="11076"/>
    <cellStyle name="40% - Colore 4 2 3 2 4 3" xfId="11077"/>
    <cellStyle name="40% - Colore 4 2 3 2 4 3 2" xfId="11078"/>
    <cellStyle name="40% - Colore 4 2 3 2 4 4" xfId="11079"/>
    <cellStyle name="40% - Colore 4 2 3 2 5" xfId="11080"/>
    <cellStyle name="40% - Colore 4 2 3 2 5 2" xfId="11081"/>
    <cellStyle name="40% - Colore 4 2 3 2 5 2 2" xfId="11082"/>
    <cellStyle name="40% - Colore 4 2 3 2 5 3" xfId="11083"/>
    <cellStyle name="40% - Colore 4 2 3 2 6" xfId="11084"/>
    <cellStyle name="40% - Colore 4 2 3 2 6 2" xfId="11085"/>
    <cellStyle name="40% - Colore 4 2 3 2 7" xfId="11086"/>
    <cellStyle name="40% - Colore 4 2 3 2 7 2" xfId="11087"/>
    <cellStyle name="40% - Colore 4 2 3 2 8" xfId="11088"/>
    <cellStyle name="40% - Colore 4 2 3 2 8 2" xfId="11089"/>
    <cellStyle name="40% - Colore 4 2 3 2 9" xfId="11090"/>
    <cellStyle name="40% - Colore 4 2 3 3" xfId="11091"/>
    <cellStyle name="40% - Colore 4 2 3 3 2" xfId="11092"/>
    <cellStyle name="40% - Colore 4 2 3 3 2 2" xfId="11093"/>
    <cellStyle name="40% - Colore 4 2 3 3 2 2 2" xfId="11094"/>
    <cellStyle name="40% - Colore 4 2 3 3 2 2 2 2" xfId="11095"/>
    <cellStyle name="40% - Colore 4 2 3 3 2 2 2 2 2" xfId="11096"/>
    <cellStyle name="40% - Colore 4 2 3 3 2 2 2 3" xfId="11097"/>
    <cellStyle name="40% - Colore 4 2 3 3 2 2 3" xfId="11098"/>
    <cellStyle name="40% - Colore 4 2 3 3 2 2 3 2" xfId="11099"/>
    <cellStyle name="40% - Colore 4 2 3 3 2 2 4" xfId="11100"/>
    <cellStyle name="40% - Colore 4 2 3 3 2 3" xfId="11101"/>
    <cellStyle name="40% - Colore 4 2 3 3 2 3 2" xfId="11102"/>
    <cellStyle name="40% - Colore 4 2 3 3 2 3 2 2" xfId="11103"/>
    <cellStyle name="40% - Colore 4 2 3 3 2 3 3" xfId="11104"/>
    <cellStyle name="40% - Colore 4 2 3 3 2 4" xfId="11105"/>
    <cellStyle name="40% - Colore 4 2 3 3 2 4 2" xfId="11106"/>
    <cellStyle name="40% - Colore 4 2 3 3 2 5" xfId="11107"/>
    <cellStyle name="40% - Colore 4 2 3 3 2 5 2" xfId="11108"/>
    <cellStyle name="40% - Colore 4 2 3 3 2 6" xfId="11109"/>
    <cellStyle name="40% - Colore 4 2 3 3 3" xfId="11110"/>
    <cellStyle name="40% - Colore 4 2 3 3 3 2" xfId="11111"/>
    <cellStyle name="40% - Colore 4 2 3 3 3 2 2" xfId="11112"/>
    <cellStyle name="40% - Colore 4 2 3 3 3 2 2 2" xfId="11113"/>
    <cellStyle name="40% - Colore 4 2 3 3 3 2 3" xfId="11114"/>
    <cellStyle name="40% - Colore 4 2 3 3 3 3" xfId="11115"/>
    <cellStyle name="40% - Colore 4 2 3 3 3 3 2" xfId="11116"/>
    <cellStyle name="40% - Colore 4 2 3 3 3 4" xfId="11117"/>
    <cellStyle name="40% - Colore 4 2 3 3 4" xfId="11118"/>
    <cellStyle name="40% - Colore 4 2 3 3 4 2" xfId="11119"/>
    <cellStyle name="40% - Colore 4 2 3 3 4 2 2" xfId="11120"/>
    <cellStyle name="40% - Colore 4 2 3 3 4 3" xfId="11121"/>
    <cellStyle name="40% - Colore 4 2 3 3 5" xfId="11122"/>
    <cellStyle name="40% - Colore 4 2 3 3 5 2" xfId="11123"/>
    <cellStyle name="40% - Colore 4 2 3 3 6" xfId="11124"/>
    <cellStyle name="40% - Colore 4 2 3 3 6 2" xfId="11125"/>
    <cellStyle name="40% - Colore 4 2 3 3 7" xfId="11126"/>
    <cellStyle name="40% - Colore 4 2 3 3 7 2" xfId="11127"/>
    <cellStyle name="40% - Colore 4 2 3 3 8" xfId="11128"/>
    <cellStyle name="40% - Colore 4 2 3 4" xfId="11129"/>
    <cellStyle name="40% - Colore 4 2 3 4 2" xfId="11130"/>
    <cellStyle name="40% - Colore 4 2 3 4 2 2" xfId="11131"/>
    <cellStyle name="40% - Colore 4 2 3 4 2 2 2" xfId="11132"/>
    <cellStyle name="40% - Colore 4 2 3 4 2 2 2 2" xfId="11133"/>
    <cellStyle name="40% - Colore 4 2 3 4 2 2 3" xfId="11134"/>
    <cellStyle name="40% - Colore 4 2 3 4 2 3" xfId="11135"/>
    <cellStyle name="40% - Colore 4 2 3 4 2 3 2" xfId="11136"/>
    <cellStyle name="40% - Colore 4 2 3 4 2 4" xfId="11137"/>
    <cellStyle name="40% - Colore 4 2 3 4 3" xfId="11138"/>
    <cellStyle name="40% - Colore 4 2 3 4 3 2" xfId="11139"/>
    <cellStyle name="40% - Colore 4 2 3 4 3 2 2" xfId="11140"/>
    <cellStyle name="40% - Colore 4 2 3 4 3 3" xfId="11141"/>
    <cellStyle name="40% - Colore 4 2 3 4 4" xfId="11142"/>
    <cellStyle name="40% - Colore 4 2 3 4 4 2" xfId="11143"/>
    <cellStyle name="40% - Colore 4 2 3 4 5" xfId="11144"/>
    <cellStyle name="40% - Colore 4 2 3 4 5 2" xfId="11145"/>
    <cellStyle name="40% - Colore 4 2 3 4 6" xfId="11146"/>
    <cellStyle name="40% - Colore 4 2 3 5" xfId="11147"/>
    <cellStyle name="40% - Colore 4 2 3 5 2" xfId="11148"/>
    <cellStyle name="40% - Colore 4 2 3 5 2 2" xfId="11149"/>
    <cellStyle name="40% - Colore 4 2 3 5 2 2 2" xfId="11150"/>
    <cellStyle name="40% - Colore 4 2 3 5 2 3" xfId="11151"/>
    <cellStyle name="40% - Colore 4 2 3 5 3" xfId="11152"/>
    <cellStyle name="40% - Colore 4 2 3 5 3 2" xfId="11153"/>
    <cellStyle name="40% - Colore 4 2 3 5 4" xfId="11154"/>
    <cellStyle name="40% - Colore 4 2 3 6" xfId="11155"/>
    <cellStyle name="40% - Colore 4 2 3 6 2" xfId="11156"/>
    <cellStyle name="40% - Colore 4 2 3 6 2 2" xfId="11157"/>
    <cellStyle name="40% - Colore 4 2 3 6 3" xfId="11158"/>
    <cellStyle name="40% - Colore 4 2 3 7" xfId="11159"/>
    <cellStyle name="40% - Colore 4 2 3 7 2" xfId="11160"/>
    <cellStyle name="40% - Colore 4 2 3 8" xfId="11161"/>
    <cellStyle name="40% - Colore 4 2 3 8 2" xfId="11162"/>
    <cellStyle name="40% - Colore 4 2 3 9" xfId="11163"/>
    <cellStyle name="40% - Colore 4 2 3 9 2" xfId="11164"/>
    <cellStyle name="40% - Colore 4 2 4" xfId="11165"/>
    <cellStyle name="40% - Colore 4 2 4 2" xfId="11166"/>
    <cellStyle name="40% - Colore 4 2 4 2 2" xfId="11167"/>
    <cellStyle name="40% - Colore 4 2 4 2 2 2" xfId="11168"/>
    <cellStyle name="40% - Colore 4 2 4 2 2 2 2" xfId="11169"/>
    <cellStyle name="40% - Colore 4 2 4 2 2 2 2 2" xfId="11170"/>
    <cellStyle name="40% - Colore 4 2 4 2 2 2 2 2 2" xfId="11171"/>
    <cellStyle name="40% - Colore 4 2 4 2 2 2 2 3" xfId="11172"/>
    <cellStyle name="40% - Colore 4 2 4 2 2 2 3" xfId="11173"/>
    <cellStyle name="40% - Colore 4 2 4 2 2 2 3 2" xfId="11174"/>
    <cellStyle name="40% - Colore 4 2 4 2 2 2 4" xfId="11175"/>
    <cellStyle name="40% - Colore 4 2 4 2 2 3" xfId="11176"/>
    <cellStyle name="40% - Colore 4 2 4 2 2 3 2" xfId="11177"/>
    <cellStyle name="40% - Colore 4 2 4 2 2 3 2 2" xfId="11178"/>
    <cellStyle name="40% - Colore 4 2 4 2 2 3 3" xfId="11179"/>
    <cellStyle name="40% - Colore 4 2 4 2 2 4" xfId="11180"/>
    <cellStyle name="40% - Colore 4 2 4 2 2 4 2" xfId="11181"/>
    <cellStyle name="40% - Colore 4 2 4 2 2 5" xfId="11182"/>
    <cellStyle name="40% - Colore 4 2 4 2 3" xfId="11183"/>
    <cellStyle name="40% - Colore 4 2 4 2 3 2" xfId="11184"/>
    <cellStyle name="40% - Colore 4 2 4 2 3 2 2" xfId="11185"/>
    <cellStyle name="40% - Colore 4 2 4 2 3 2 2 2" xfId="11186"/>
    <cellStyle name="40% - Colore 4 2 4 2 3 2 3" xfId="11187"/>
    <cellStyle name="40% - Colore 4 2 4 2 3 3" xfId="11188"/>
    <cellStyle name="40% - Colore 4 2 4 2 3 3 2" xfId="11189"/>
    <cellStyle name="40% - Colore 4 2 4 2 3 4" xfId="11190"/>
    <cellStyle name="40% - Colore 4 2 4 2 4" xfId="11191"/>
    <cellStyle name="40% - Colore 4 2 4 2 4 2" xfId="11192"/>
    <cellStyle name="40% - Colore 4 2 4 2 4 2 2" xfId="11193"/>
    <cellStyle name="40% - Colore 4 2 4 2 4 3" xfId="11194"/>
    <cellStyle name="40% - Colore 4 2 4 2 5" xfId="11195"/>
    <cellStyle name="40% - Colore 4 2 4 2 5 2" xfId="11196"/>
    <cellStyle name="40% - Colore 4 2 4 2 6" xfId="11197"/>
    <cellStyle name="40% - Colore 4 2 4 2 6 2" xfId="11198"/>
    <cellStyle name="40% - Colore 4 2 4 2 7" xfId="11199"/>
    <cellStyle name="40% - Colore 4 2 4 2 7 2" xfId="11200"/>
    <cellStyle name="40% - Colore 4 2 4 2 8" xfId="11201"/>
    <cellStyle name="40% - Colore 4 2 4 3" xfId="11202"/>
    <cellStyle name="40% - Colore 4 2 4 3 2" xfId="11203"/>
    <cellStyle name="40% - Colore 4 2 4 3 2 2" xfId="11204"/>
    <cellStyle name="40% - Colore 4 2 4 3 2 2 2" xfId="11205"/>
    <cellStyle name="40% - Colore 4 2 4 3 2 2 2 2" xfId="11206"/>
    <cellStyle name="40% - Colore 4 2 4 3 2 2 3" xfId="11207"/>
    <cellStyle name="40% - Colore 4 2 4 3 2 3" xfId="11208"/>
    <cellStyle name="40% - Colore 4 2 4 3 2 3 2" xfId="11209"/>
    <cellStyle name="40% - Colore 4 2 4 3 2 4" xfId="11210"/>
    <cellStyle name="40% - Colore 4 2 4 3 3" xfId="11211"/>
    <cellStyle name="40% - Colore 4 2 4 3 3 2" xfId="11212"/>
    <cellStyle name="40% - Colore 4 2 4 3 3 2 2" xfId="11213"/>
    <cellStyle name="40% - Colore 4 2 4 3 3 3" xfId="11214"/>
    <cellStyle name="40% - Colore 4 2 4 3 4" xfId="11215"/>
    <cellStyle name="40% - Colore 4 2 4 3 4 2" xfId="11216"/>
    <cellStyle name="40% - Colore 4 2 4 3 5" xfId="11217"/>
    <cellStyle name="40% - Colore 4 2 4 4" xfId="11218"/>
    <cellStyle name="40% - Colore 4 2 4 4 2" xfId="11219"/>
    <cellStyle name="40% - Colore 4 2 4 4 2 2" xfId="11220"/>
    <cellStyle name="40% - Colore 4 2 4 4 2 2 2" xfId="11221"/>
    <cellStyle name="40% - Colore 4 2 4 4 2 3" xfId="11222"/>
    <cellStyle name="40% - Colore 4 2 4 4 3" xfId="11223"/>
    <cellStyle name="40% - Colore 4 2 4 4 3 2" xfId="11224"/>
    <cellStyle name="40% - Colore 4 2 4 4 4" xfId="11225"/>
    <cellStyle name="40% - Colore 4 2 4 5" xfId="11226"/>
    <cellStyle name="40% - Colore 4 2 4 5 2" xfId="11227"/>
    <cellStyle name="40% - Colore 4 2 4 5 2 2" xfId="11228"/>
    <cellStyle name="40% - Colore 4 2 4 5 3" xfId="11229"/>
    <cellStyle name="40% - Colore 4 2 4 6" xfId="11230"/>
    <cellStyle name="40% - Colore 4 2 4 6 2" xfId="11231"/>
    <cellStyle name="40% - Colore 4 2 4 7" xfId="11232"/>
    <cellStyle name="40% - Colore 4 2 4 7 2" xfId="11233"/>
    <cellStyle name="40% - Colore 4 2 4 8" xfId="11234"/>
    <cellStyle name="40% - Colore 4 2 4 8 2" xfId="11235"/>
    <cellStyle name="40% - Colore 4 2 4 9" xfId="11236"/>
    <cellStyle name="40% - Colore 4 2 5" xfId="11237"/>
    <cellStyle name="40% - Colore 4 2 5 2" xfId="11238"/>
    <cellStyle name="40% - Colore 4 2 5 2 2" xfId="11239"/>
    <cellStyle name="40% - Colore 4 2 5 2 2 2" xfId="11240"/>
    <cellStyle name="40% - Colore 4 2 5 2 2 2 2" xfId="11241"/>
    <cellStyle name="40% - Colore 4 2 5 2 2 2 2 2" xfId="11242"/>
    <cellStyle name="40% - Colore 4 2 5 2 2 2 3" xfId="11243"/>
    <cellStyle name="40% - Colore 4 2 5 2 2 3" xfId="11244"/>
    <cellStyle name="40% - Colore 4 2 5 2 2 3 2" xfId="11245"/>
    <cellStyle name="40% - Colore 4 2 5 2 2 4" xfId="11246"/>
    <cellStyle name="40% - Colore 4 2 5 2 3" xfId="11247"/>
    <cellStyle name="40% - Colore 4 2 5 2 3 2" xfId="11248"/>
    <cellStyle name="40% - Colore 4 2 5 2 3 2 2" xfId="11249"/>
    <cellStyle name="40% - Colore 4 2 5 2 3 3" xfId="11250"/>
    <cellStyle name="40% - Colore 4 2 5 2 4" xfId="11251"/>
    <cellStyle name="40% - Colore 4 2 5 2 4 2" xfId="11252"/>
    <cellStyle name="40% - Colore 4 2 5 2 5" xfId="11253"/>
    <cellStyle name="40% - Colore 4 2 5 2 5 2" xfId="11254"/>
    <cellStyle name="40% - Colore 4 2 5 2 6" xfId="11255"/>
    <cellStyle name="40% - Colore 4 2 5 3" xfId="11256"/>
    <cellStyle name="40% - Colore 4 2 5 3 2" xfId="11257"/>
    <cellStyle name="40% - Colore 4 2 5 3 2 2" xfId="11258"/>
    <cellStyle name="40% - Colore 4 2 5 3 2 2 2" xfId="11259"/>
    <cellStyle name="40% - Colore 4 2 5 3 2 3" xfId="11260"/>
    <cellStyle name="40% - Colore 4 2 5 3 3" xfId="11261"/>
    <cellStyle name="40% - Colore 4 2 5 3 3 2" xfId="11262"/>
    <cellStyle name="40% - Colore 4 2 5 3 4" xfId="11263"/>
    <cellStyle name="40% - Colore 4 2 5 4" xfId="11264"/>
    <cellStyle name="40% - Colore 4 2 5 4 2" xfId="11265"/>
    <cellStyle name="40% - Colore 4 2 5 4 2 2" xfId="11266"/>
    <cellStyle name="40% - Colore 4 2 5 4 3" xfId="11267"/>
    <cellStyle name="40% - Colore 4 2 5 5" xfId="11268"/>
    <cellStyle name="40% - Colore 4 2 5 5 2" xfId="11269"/>
    <cellStyle name="40% - Colore 4 2 5 6" xfId="11270"/>
    <cellStyle name="40% - Colore 4 2 5 6 2" xfId="11271"/>
    <cellStyle name="40% - Colore 4 2 5 7" xfId="11272"/>
    <cellStyle name="40% - Colore 4 2 5 7 2" xfId="11273"/>
    <cellStyle name="40% - Colore 4 2 5 8" xfId="11274"/>
    <cellStyle name="40% - Colore 4 2 6" xfId="11275"/>
    <cellStyle name="40% - Colore 4 2 6 2" xfId="11276"/>
    <cellStyle name="40% - Colore 4 2 6 2 2" xfId="11277"/>
    <cellStyle name="40% - Colore 4 2 6 2 2 2" xfId="11278"/>
    <cellStyle name="40% - Colore 4 2 6 2 2 2 2" xfId="11279"/>
    <cellStyle name="40% - Colore 4 2 6 2 2 3" xfId="11280"/>
    <cellStyle name="40% - Colore 4 2 6 2 3" xfId="11281"/>
    <cellStyle name="40% - Colore 4 2 6 2 3 2" xfId="11282"/>
    <cellStyle name="40% - Colore 4 2 6 2 4" xfId="11283"/>
    <cellStyle name="40% - Colore 4 2 6 3" xfId="11284"/>
    <cellStyle name="40% - Colore 4 2 6 3 2" xfId="11285"/>
    <cellStyle name="40% - Colore 4 2 6 3 2 2" xfId="11286"/>
    <cellStyle name="40% - Colore 4 2 6 3 3" xfId="11287"/>
    <cellStyle name="40% - Colore 4 2 6 4" xfId="11288"/>
    <cellStyle name="40% - Colore 4 2 6 4 2" xfId="11289"/>
    <cellStyle name="40% - Colore 4 2 6 5" xfId="11290"/>
    <cellStyle name="40% - Colore 4 2 6 5 2" xfId="11291"/>
    <cellStyle name="40% - Colore 4 2 6 6" xfId="11292"/>
    <cellStyle name="40% - Colore 4 2 7" xfId="11293"/>
    <cellStyle name="40% - Colore 4 2 7 2" xfId="11294"/>
    <cellStyle name="40% - Colore 4 2 7 2 2" xfId="11295"/>
    <cellStyle name="40% - Colore 4 2 7 2 2 2" xfId="11296"/>
    <cellStyle name="40% - Colore 4 2 7 2 3" xfId="11297"/>
    <cellStyle name="40% - Colore 4 2 7 3" xfId="11298"/>
    <cellStyle name="40% - Colore 4 2 7 3 2" xfId="11299"/>
    <cellStyle name="40% - Colore 4 2 7 4" xfId="11300"/>
    <cellStyle name="40% - Colore 4 2 8" xfId="11301"/>
    <cellStyle name="40% - Colore 4 2 8 2" xfId="11302"/>
    <cellStyle name="40% - Colore 4 2 8 2 2" xfId="11303"/>
    <cellStyle name="40% - Colore 4 2 8 3" xfId="11304"/>
    <cellStyle name="40% - Colore 4 2 9" xfId="11305"/>
    <cellStyle name="40% - Colore 4 2 9 2" xfId="11306"/>
    <cellStyle name="40% - Colore 4 3" xfId="11307"/>
    <cellStyle name="40% - Colore 4 3 10" xfId="11308"/>
    <cellStyle name="40% - Colore 4 3 10 2" xfId="11309"/>
    <cellStyle name="40% - Colore 4 3 11" xfId="11310"/>
    <cellStyle name="40% - Colore 4 3 12" xfId="11311"/>
    <cellStyle name="40% - Colore 4 3 2" xfId="11312"/>
    <cellStyle name="40% - Colore 4 3 2 10" xfId="11313"/>
    <cellStyle name="40% - Colore 4 3 2 2" xfId="11314"/>
    <cellStyle name="40% - Colore 4 3 2 2 2" xfId="11315"/>
    <cellStyle name="40% - Colore 4 3 2 2 2 2" xfId="11316"/>
    <cellStyle name="40% - Colore 4 3 2 2 2 2 2" xfId="11317"/>
    <cellStyle name="40% - Colore 4 3 2 2 2 2 2 2" xfId="11318"/>
    <cellStyle name="40% - Colore 4 3 2 2 2 2 2 2 2" xfId="11319"/>
    <cellStyle name="40% - Colore 4 3 2 2 2 2 2 2 2 2" xfId="11320"/>
    <cellStyle name="40% - Colore 4 3 2 2 2 2 2 2 3" xfId="11321"/>
    <cellStyle name="40% - Colore 4 3 2 2 2 2 2 3" xfId="11322"/>
    <cellStyle name="40% - Colore 4 3 2 2 2 2 2 3 2" xfId="11323"/>
    <cellStyle name="40% - Colore 4 3 2 2 2 2 2 4" xfId="11324"/>
    <cellStyle name="40% - Colore 4 3 2 2 2 2 3" xfId="11325"/>
    <cellStyle name="40% - Colore 4 3 2 2 2 2 3 2" xfId="11326"/>
    <cellStyle name="40% - Colore 4 3 2 2 2 2 3 2 2" xfId="11327"/>
    <cellStyle name="40% - Colore 4 3 2 2 2 2 3 3" xfId="11328"/>
    <cellStyle name="40% - Colore 4 3 2 2 2 2 4" xfId="11329"/>
    <cellStyle name="40% - Colore 4 3 2 2 2 2 4 2" xfId="11330"/>
    <cellStyle name="40% - Colore 4 3 2 2 2 2 5" xfId="11331"/>
    <cellStyle name="40% - Colore 4 3 2 2 2 3" xfId="11332"/>
    <cellStyle name="40% - Colore 4 3 2 2 2 3 2" xfId="11333"/>
    <cellStyle name="40% - Colore 4 3 2 2 2 3 2 2" xfId="11334"/>
    <cellStyle name="40% - Colore 4 3 2 2 2 3 2 2 2" xfId="11335"/>
    <cellStyle name="40% - Colore 4 3 2 2 2 3 2 3" xfId="11336"/>
    <cellStyle name="40% - Colore 4 3 2 2 2 3 3" xfId="11337"/>
    <cellStyle name="40% - Colore 4 3 2 2 2 3 3 2" xfId="11338"/>
    <cellStyle name="40% - Colore 4 3 2 2 2 3 4" xfId="11339"/>
    <cellStyle name="40% - Colore 4 3 2 2 2 4" xfId="11340"/>
    <cellStyle name="40% - Colore 4 3 2 2 2 4 2" xfId="11341"/>
    <cellStyle name="40% - Colore 4 3 2 2 2 4 2 2" xfId="11342"/>
    <cellStyle name="40% - Colore 4 3 2 2 2 4 3" xfId="11343"/>
    <cellStyle name="40% - Colore 4 3 2 2 2 5" xfId="11344"/>
    <cellStyle name="40% - Colore 4 3 2 2 2 5 2" xfId="11345"/>
    <cellStyle name="40% - Colore 4 3 2 2 2 6" xfId="11346"/>
    <cellStyle name="40% - Colore 4 3 2 2 2 6 2" xfId="11347"/>
    <cellStyle name="40% - Colore 4 3 2 2 2 7" xfId="11348"/>
    <cellStyle name="40% - Colore 4 3 2 2 2 7 2" xfId="11349"/>
    <cellStyle name="40% - Colore 4 3 2 2 2 8" xfId="11350"/>
    <cellStyle name="40% - Colore 4 3 2 2 3" xfId="11351"/>
    <cellStyle name="40% - Colore 4 3 2 2 3 2" xfId="11352"/>
    <cellStyle name="40% - Colore 4 3 2 2 3 2 2" xfId="11353"/>
    <cellStyle name="40% - Colore 4 3 2 2 3 2 2 2" xfId="11354"/>
    <cellStyle name="40% - Colore 4 3 2 2 3 2 2 2 2" xfId="11355"/>
    <cellStyle name="40% - Colore 4 3 2 2 3 2 2 3" xfId="11356"/>
    <cellStyle name="40% - Colore 4 3 2 2 3 2 3" xfId="11357"/>
    <cellStyle name="40% - Colore 4 3 2 2 3 2 3 2" xfId="11358"/>
    <cellStyle name="40% - Colore 4 3 2 2 3 2 4" xfId="11359"/>
    <cellStyle name="40% - Colore 4 3 2 2 3 3" xfId="11360"/>
    <cellStyle name="40% - Colore 4 3 2 2 3 3 2" xfId="11361"/>
    <cellStyle name="40% - Colore 4 3 2 2 3 3 2 2" xfId="11362"/>
    <cellStyle name="40% - Colore 4 3 2 2 3 3 3" xfId="11363"/>
    <cellStyle name="40% - Colore 4 3 2 2 3 4" xfId="11364"/>
    <cellStyle name="40% - Colore 4 3 2 2 3 4 2" xfId="11365"/>
    <cellStyle name="40% - Colore 4 3 2 2 3 5" xfId="11366"/>
    <cellStyle name="40% - Colore 4 3 2 2 4" xfId="11367"/>
    <cellStyle name="40% - Colore 4 3 2 2 4 2" xfId="11368"/>
    <cellStyle name="40% - Colore 4 3 2 2 4 2 2" xfId="11369"/>
    <cellStyle name="40% - Colore 4 3 2 2 4 2 2 2" xfId="11370"/>
    <cellStyle name="40% - Colore 4 3 2 2 4 2 3" xfId="11371"/>
    <cellStyle name="40% - Colore 4 3 2 2 4 3" xfId="11372"/>
    <cellStyle name="40% - Colore 4 3 2 2 4 3 2" xfId="11373"/>
    <cellStyle name="40% - Colore 4 3 2 2 4 4" xfId="11374"/>
    <cellStyle name="40% - Colore 4 3 2 2 5" xfId="11375"/>
    <cellStyle name="40% - Colore 4 3 2 2 5 2" xfId="11376"/>
    <cellStyle name="40% - Colore 4 3 2 2 5 2 2" xfId="11377"/>
    <cellStyle name="40% - Colore 4 3 2 2 5 3" xfId="11378"/>
    <cellStyle name="40% - Colore 4 3 2 2 6" xfId="11379"/>
    <cellStyle name="40% - Colore 4 3 2 2 6 2" xfId="11380"/>
    <cellStyle name="40% - Colore 4 3 2 2 7" xfId="11381"/>
    <cellStyle name="40% - Colore 4 3 2 2 7 2" xfId="11382"/>
    <cellStyle name="40% - Colore 4 3 2 2 8" xfId="11383"/>
    <cellStyle name="40% - Colore 4 3 2 2 8 2" xfId="11384"/>
    <cellStyle name="40% - Colore 4 3 2 2 9" xfId="11385"/>
    <cellStyle name="40% - Colore 4 3 2 3" xfId="11386"/>
    <cellStyle name="40% - Colore 4 3 2 3 2" xfId="11387"/>
    <cellStyle name="40% - Colore 4 3 2 3 2 2" xfId="11388"/>
    <cellStyle name="40% - Colore 4 3 2 3 2 2 2" xfId="11389"/>
    <cellStyle name="40% - Colore 4 3 2 3 2 2 2 2" xfId="11390"/>
    <cellStyle name="40% - Colore 4 3 2 3 2 2 2 2 2" xfId="11391"/>
    <cellStyle name="40% - Colore 4 3 2 3 2 2 2 3" xfId="11392"/>
    <cellStyle name="40% - Colore 4 3 2 3 2 2 3" xfId="11393"/>
    <cellStyle name="40% - Colore 4 3 2 3 2 2 3 2" xfId="11394"/>
    <cellStyle name="40% - Colore 4 3 2 3 2 2 4" xfId="11395"/>
    <cellStyle name="40% - Colore 4 3 2 3 2 3" xfId="11396"/>
    <cellStyle name="40% - Colore 4 3 2 3 2 3 2" xfId="11397"/>
    <cellStyle name="40% - Colore 4 3 2 3 2 3 2 2" xfId="11398"/>
    <cellStyle name="40% - Colore 4 3 2 3 2 3 3" xfId="11399"/>
    <cellStyle name="40% - Colore 4 3 2 3 2 4" xfId="11400"/>
    <cellStyle name="40% - Colore 4 3 2 3 2 4 2" xfId="11401"/>
    <cellStyle name="40% - Colore 4 3 2 3 2 5" xfId="11402"/>
    <cellStyle name="40% - Colore 4 3 2 3 2 5 2" xfId="11403"/>
    <cellStyle name="40% - Colore 4 3 2 3 2 6" xfId="11404"/>
    <cellStyle name="40% - Colore 4 3 2 3 3" xfId="11405"/>
    <cellStyle name="40% - Colore 4 3 2 3 3 2" xfId="11406"/>
    <cellStyle name="40% - Colore 4 3 2 3 3 2 2" xfId="11407"/>
    <cellStyle name="40% - Colore 4 3 2 3 3 2 2 2" xfId="11408"/>
    <cellStyle name="40% - Colore 4 3 2 3 3 2 3" xfId="11409"/>
    <cellStyle name="40% - Colore 4 3 2 3 3 3" xfId="11410"/>
    <cellStyle name="40% - Colore 4 3 2 3 3 3 2" xfId="11411"/>
    <cellStyle name="40% - Colore 4 3 2 3 3 4" xfId="11412"/>
    <cellStyle name="40% - Colore 4 3 2 3 4" xfId="11413"/>
    <cellStyle name="40% - Colore 4 3 2 3 4 2" xfId="11414"/>
    <cellStyle name="40% - Colore 4 3 2 3 4 2 2" xfId="11415"/>
    <cellStyle name="40% - Colore 4 3 2 3 4 3" xfId="11416"/>
    <cellStyle name="40% - Colore 4 3 2 3 5" xfId="11417"/>
    <cellStyle name="40% - Colore 4 3 2 3 5 2" xfId="11418"/>
    <cellStyle name="40% - Colore 4 3 2 3 6" xfId="11419"/>
    <cellStyle name="40% - Colore 4 3 2 3 6 2" xfId="11420"/>
    <cellStyle name="40% - Colore 4 3 2 3 7" xfId="11421"/>
    <cellStyle name="40% - Colore 4 3 2 3 7 2" xfId="11422"/>
    <cellStyle name="40% - Colore 4 3 2 3 8" xfId="11423"/>
    <cellStyle name="40% - Colore 4 3 2 4" xfId="11424"/>
    <cellStyle name="40% - Colore 4 3 2 4 2" xfId="11425"/>
    <cellStyle name="40% - Colore 4 3 2 4 2 2" xfId="11426"/>
    <cellStyle name="40% - Colore 4 3 2 4 2 2 2" xfId="11427"/>
    <cellStyle name="40% - Colore 4 3 2 4 2 2 2 2" xfId="11428"/>
    <cellStyle name="40% - Colore 4 3 2 4 2 2 3" xfId="11429"/>
    <cellStyle name="40% - Colore 4 3 2 4 2 3" xfId="11430"/>
    <cellStyle name="40% - Colore 4 3 2 4 2 3 2" xfId="11431"/>
    <cellStyle name="40% - Colore 4 3 2 4 2 4" xfId="11432"/>
    <cellStyle name="40% - Colore 4 3 2 4 3" xfId="11433"/>
    <cellStyle name="40% - Colore 4 3 2 4 3 2" xfId="11434"/>
    <cellStyle name="40% - Colore 4 3 2 4 3 2 2" xfId="11435"/>
    <cellStyle name="40% - Colore 4 3 2 4 3 3" xfId="11436"/>
    <cellStyle name="40% - Colore 4 3 2 4 4" xfId="11437"/>
    <cellStyle name="40% - Colore 4 3 2 4 4 2" xfId="11438"/>
    <cellStyle name="40% - Colore 4 3 2 4 5" xfId="11439"/>
    <cellStyle name="40% - Colore 4 3 2 4 5 2" xfId="11440"/>
    <cellStyle name="40% - Colore 4 3 2 4 6" xfId="11441"/>
    <cellStyle name="40% - Colore 4 3 2 5" xfId="11442"/>
    <cellStyle name="40% - Colore 4 3 2 5 2" xfId="11443"/>
    <cellStyle name="40% - Colore 4 3 2 5 2 2" xfId="11444"/>
    <cellStyle name="40% - Colore 4 3 2 5 2 2 2" xfId="11445"/>
    <cellStyle name="40% - Colore 4 3 2 5 2 3" xfId="11446"/>
    <cellStyle name="40% - Colore 4 3 2 5 3" xfId="11447"/>
    <cellStyle name="40% - Colore 4 3 2 5 3 2" xfId="11448"/>
    <cellStyle name="40% - Colore 4 3 2 5 4" xfId="11449"/>
    <cellStyle name="40% - Colore 4 3 2 6" xfId="11450"/>
    <cellStyle name="40% - Colore 4 3 2 6 2" xfId="11451"/>
    <cellStyle name="40% - Colore 4 3 2 6 2 2" xfId="11452"/>
    <cellStyle name="40% - Colore 4 3 2 6 3" xfId="11453"/>
    <cellStyle name="40% - Colore 4 3 2 7" xfId="11454"/>
    <cellStyle name="40% - Colore 4 3 2 7 2" xfId="11455"/>
    <cellStyle name="40% - Colore 4 3 2 8" xfId="11456"/>
    <cellStyle name="40% - Colore 4 3 2 8 2" xfId="11457"/>
    <cellStyle name="40% - Colore 4 3 2 9" xfId="11458"/>
    <cellStyle name="40% - Colore 4 3 2 9 2" xfId="11459"/>
    <cellStyle name="40% - Colore 4 3 3" xfId="11460"/>
    <cellStyle name="40% - Colore 4 3 3 2" xfId="11461"/>
    <cellStyle name="40% - Colore 4 3 3 2 2" xfId="11462"/>
    <cellStyle name="40% - Colore 4 3 3 2 2 2" xfId="11463"/>
    <cellStyle name="40% - Colore 4 3 3 2 2 2 2" xfId="11464"/>
    <cellStyle name="40% - Colore 4 3 3 2 2 2 2 2" xfId="11465"/>
    <cellStyle name="40% - Colore 4 3 3 2 2 2 2 2 2" xfId="11466"/>
    <cellStyle name="40% - Colore 4 3 3 2 2 2 2 3" xfId="11467"/>
    <cellStyle name="40% - Colore 4 3 3 2 2 2 3" xfId="11468"/>
    <cellStyle name="40% - Colore 4 3 3 2 2 2 3 2" xfId="11469"/>
    <cellStyle name="40% - Colore 4 3 3 2 2 2 4" xfId="11470"/>
    <cellStyle name="40% - Colore 4 3 3 2 2 3" xfId="11471"/>
    <cellStyle name="40% - Colore 4 3 3 2 2 3 2" xfId="11472"/>
    <cellStyle name="40% - Colore 4 3 3 2 2 3 2 2" xfId="11473"/>
    <cellStyle name="40% - Colore 4 3 3 2 2 3 3" xfId="11474"/>
    <cellStyle name="40% - Colore 4 3 3 2 2 4" xfId="11475"/>
    <cellStyle name="40% - Colore 4 3 3 2 2 4 2" xfId="11476"/>
    <cellStyle name="40% - Colore 4 3 3 2 2 5" xfId="11477"/>
    <cellStyle name="40% - Colore 4 3 3 2 3" xfId="11478"/>
    <cellStyle name="40% - Colore 4 3 3 2 3 2" xfId="11479"/>
    <cellStyle name="40% - Colore 4 3 3 2 3 2 2" xfId="11480"/>
    <cellStyle name="40% - Colore 4 3 3 2 3 2 2 2" xfId="11481"/>
    <cellStyle name="40% - Colore 4 3 3 2 3 2 3" xfId="11482"/>
    <cellStyle name="40% - Colore 4 3 3 2 3 3" xfId="11483"/>
    <cellStyle name="40% - Colore 4 3 3 2 3 3 2" xfId="11484"/>
    <cellStyle name="40% - Colore 4 3 3 2 3 4" xfId="11485"/>
    <cellStyle name="40% - Colore 4 3 3 2 4" xfId="11486"/>
    <cellStyle name="40% - Colore 4 3 3 2 4 2" xfId="11487"/>
    <cellStyle name="40% - Colore 4 3 3 2 4 2 2" xfId="11488"/>
    <cellStyle name="40% - Colore 4 3 3 2 4 3" xfId="11489"/>
    <cellStyle name="40% - Colore 4 3 3 2 5" xfId="11490"/>
    <cellStyle name="40% - Colore 4 3 3 2 5 2" xfId="11491"/>
    <cellStyle name="40% - Colore 4 3 3 2 6" xfId="11492"/>
    <cellStyle name="40% - Colore 4 3 3 2 6 2" xfId="11493"/>
    <cellStyle name="40% - Colore 4 3 3 2 7" xfId="11494"/>
    <cellStyle name="40% - Colore 4 3 3 2 7 2" xfId="11495"/>
    <cellStyle name="40% - Colore 4 3 3 2 8" xfId="11496"/>
    <cellStyle name="40% - Colore 4 3 3 3" xfId="11497"/>
    <cellStyle name="40% - Colore 4 3 3 3 2" xfId="11498"/>
    <cellStyle name="40% - Colore 4 3 3 3 2 2" xfId="11499"/>
    <cellStyle name="40% - Colore 4 3 3 3 2 2 2" xfId="11500"/>
    <cellStyle name="40% - Colore 4 3 3 3 2 2 2 2" xfId="11501"/>
    <cellStyle name="40% - Colore 4 3 3 3 2 2 3" xfId="11502"/>
    <cellStyle name="40% - Colore 4 3 3 3 2 3" xfId="11503"/>
    <cellStyle name="40% - Colore 4 3 3 3 2 3 2" xfId="11504"/>
    <cellStyle name="40% - Colore 4 3 3 3 2 4" xfId="11505"/>
    <cellStyle name="40% - Colore 4 3 3 3 3" xfId="11506"/>
    <cellStyle name="40% - Colore 4 3 3 3 3 2" xfId="11507"/>
    <cellStyle name="40% - Colore 4 3 3 3 3 2 2" xfId="11508"/>
    <cellStyle name="40% - Colore 4 3 3 3 3 3" xfId="11509"/>
    <cellStyle name="40% - Colore 4 3 3 3 4" xfId="11510"/>
    <cellStyle name="40% - Colore 4 3 3 3 4 2" xfId="11511"/>
    <cellStyle name="40% - Colore 4 3 3 3 5" xfId="11512"/>
    <cellStyle name="40% - Colore 4 3 3 4" xfId="11513"/>
    <cellStyle name="40% - Colore 4 3 3 4 2" xfId="11514"/>
    <cellStyle name="40% - Colore 4 3 3 4 2 2" xfId="11515"/>
    <cellStyle name="40% - Colore 4 3 3 4 2 2 2" xfId="11516"/>
    <cellStyle name="40% - Colore 4 3 3 4 2 3" xfId="11517"/>
    <cellStyle name="40% - Colore 4 3 3 4 3" xfId="11518"/>
    <cellStyle name="40% - Colore 4 3 3 4 3 2" xfId="11519"/>
    <cellStyle name="40% - Colore 4 3 3 4 4" xfId="11520"/>
    <cellStyle name="40% - Colore 4 3 3 5" xfId="11521"/>
    <cellStyle name="40% - Colore 4 3 3 5 2" xfId="11522"/>
    <cellStyle name="40% - Colore 4 3 3 5 2 2" xfId="11523"/>
    <cellStyle name="40% - Colore 4 3 3 5 3" xfId="11524"/>
    <cellStyle name="40% - Colore 4 3 3 6" xfId="11525"/>
    <cellStyle name="40% - Colore 4 3 3 6 2" xfId="11526"/>
    <cellStyle name="40% - Colore 4 3 3 7" xfId="11527"/>
    <cellStyle name="40% - Colore 4 3 3 7 2" xfId="11528"/>
    <cellStyle name="40% - Colore 4 3 3 8" xfId="11529"/>
    <cellStyle name="40% - Colore 4 3 3 8 2" xfId="11530"/>
    <cellStyle name="40% - Colore 4 3 3 9" xfId="11531"/>
    <cellStyle name="40% - Colore 4 3 4" xfId="11532"/>
    <cellStyle name="40% - Colore 4 3 4 2" xfId="11533"/>
    <cellStyle name="40% - Colore 4 3 4 2 2" xfId="11534"/>
    <cellStyle name="40% - Colore 4 3 4 2 2 2" xfId="11535"/>
    <cellStyle name="40% - Colore 4 3 4 2 2 2 2" xfId="11536"/>
    <cellStyle name="40% - Colore 4 3 4 2 2 2 2 2" xfId="11537"/>
    <cellStyle name="40% - Colore 4 3 4 2 2 2 3" xfId="11538"/>
    <cellStyle name="40% - Colore 4 3 4 2 2 3" xfId="11539"/>
    <cellStyle name="40% - Colore 4 3 4 2 2 3 2" xfId="11540"/>
    <cellStyle name="40% - Colore 4 3 4 2 2 4" xfId="11541"/>
    <cellStyle name="40% - Colore 4 3 4 2 3" xfId="11542"/>
    <cellStyle name="40% - Colore 4 3 4 2 3 2" xfId="11543"/>
    <cellStyle name="40% - Colore 4 3 4 2 3 2 2" xfId="11544"/>
    <cellStyle name="40% - Colore 4 3 4 2 3 3" xfId="11545"/>
    <cellStyle name="40% - Colore 4 3 4 2 4" xfId="11546"/>
    <cellStyle name="40% - Colore 4 3 4 2 4 2" xfId="11547"/>
    <cellStyle name="40% - Colore 4 3 4 2 5" xfId="11548"/>
    <cellStyle name="40% - Colore 4 3 4 2 5 2" xfId="11549"/>
    <cellStyle name="40% - Colore 4 3 4 2 6" xfId="11550"/>
    <cellStyle name="40% - Colore 4 3 4 3" xfId="11551"/>
    <cellStyle name="40% - Colore 4 3 4 3 2" xfId="11552"/>
    <cellStyle name="40% - Colore 4 3 4 3 2 2" xfId="11553"/>
    <cellStyle name="40% - Colore 4 3 4 3 2 2 2" xfId="11554"/>
    <cellStyle name="40% - Colore 4 3 4 3 2 3" xfId="11555"/>
    <cellStyle name="40% - Colore 4 3 4 3 3" xfId="11556"/>
    <cellStyle name="40% - Colore 4 3 4 3 3 2" xfId="11557"/>
    <cellStyle name="40% - Colore 4 3 4 3 4" xfId="11558"/>
    <cellStyle name="40% - Colore 4 3 4 4" xfId="11559"/>
    <cellStyle name="40% - Colore 4 3 4 4 2" xfId="11560"/>
    <cellStyle name="40% - Colore 4 3 4 4 2 2" xfId="11561"/>
    <cellStyle name="40% - Colore 4 3 4 4 3" xfId="11562"/>
    <cellStyle name="40% - Colore 4 3 4 5" xfId="11563"/>
    <cellStyle name="40% - Colore 4 3 4 5 2" xfId="11564"/>
    <cellStyle name="40% - Colore 4 3 4 6" xfId="11565"/>
    <cellStyle name="40% - Colore 4 3 4 6 2" xfId="11566"/>
    <cellStyle name="40% - Colore 4 3 4 7" xfId="11567"/>
    <cellStyle name="40% - Colore 4 3 4 7 2" xfId="11568"/>
    <cellStyle name="40% - Colore 4 3 4 8" xfId="11569"/>
    <cellStyle name="40% - Colore 4 3 5" xfId="11570"/>
    <cellStyle name="40% - Colore 4 3 5 2" xfId="11571"/>
    <cellStyle name="40% - Colore 4 3 5 2 2" xfId="11572"/>
    <cellStyle name="40% - Colore 4 3 5 2 2 2" xfId="11573"/>
    <cellStyle name="40% - Colore 4 3 5 2 2 2 2" xfId="11574"/>
    <cellStyle name="40% - Colore 4 3 5 2 2 3" xfId="11575"/>
    <cellStyle name="40% - Colore 4 3 5 2 3" xfId="11576"/>
    <cellStyle name="40% - Colore 4 3 5 2 3 2" xfId="11577"/>
    <cellStyle name="40% - Colore 4 3 5 2 4" xfId="11578"/>
    <cellStyle name="40% - Colore 4 3 5 3" xfId="11579"/>
    <cellStyle name="40% - Colore 4 3 5 3 2" xfId="11580"/>
    <cellStyle name="40% - Colore 4 3 5 3 2 2" xfId="11581"/>
    <cellStyle name="40% - Colore 4 3 5 3 3" xfId="11582"/>
    <cellStyle name="40% - Colore 4 3 5 4" xfId="11583"/>
    <cellStyle name="40% - Colore 4 3 5 4 2" xfId="11584"/>
    <cellStyle name="40% - Colore 4 3 5 5" xfId="11585"/>
    <cellStyle name="40% - Colore 4 3 5 5 2" xfId="11586"/>
    <cellStyle name="40% - Colore 4 3 5 6" xfId="11587"/>
    <cellStyle name="40% - Colore 4 3 6" xfId="11588"/>
    <cellStyle name="40% - Colore 4 3 6 2" xfId="11589"/>
    <cellStyle name="40% - Colore 4 3 6 2 2" xfId="11590"/>
    <cellStyle name="40% - Colore 4 3 6 2 2 2" xfId="11591"/>
    <cellStyle name="40% - Colore 4 3 6 2 3" xfId="11592"/>
    <cellStyle name="40% - Colore 4 3 6 3" xfId="11593"/>
    <cellStyle name="40% - Colore 4 3 6 3 2" xfId="11594"/>
    <cellStyle name="40% - Colore 4 3 6 4" xfId="11595"/>
    <cellStyle name="40% - Colore 4 3 7" xfId="11596"/>
    <cellStyle name="40% - Colore 4 3 7 2" xfId="11597"/>
    <cellStyle name="40% - Colore 4 3 7 2 2" xfId="11598"/>
    <cellStyle name="40% - Colore 4 3 7 3" xfId="11599"/>
    <cellStyle name="40% - Colore 4 3 8" xfId="11600"/>
    <cellStyle name="40% - Colore 4 3 8 2" xfId="11601"/>
    <cellStyle name="40% - Colore 4 3 9" xfId="11602"/>
    <cellStyle name="40% - Colore 4 3 9 2" xfId="11603"/>
    <cellStyle name="40% - Colore 4 4" xfId="11604"/>
    <cellStyle name="40% - Colore 4 4 10" xfId="11605"/>
    <cellStyle name="40% - Colore 4 4 2" xfId="11606"/>
    <cellStyle name="40% - Colore 4 4 2 2" xfId="11607"/>
    <cellStyle name="40% - Colore 4 4 2 2 2" xfId="11608"/>
    <cellStyle name="40% - Colore 4 4 2 2 2 2" xfId="11609"/>
    <cellStyle name="40% - Colore 4 4 2 2 2 2 2" xfId="11610"/>
    <cellStyle name="40% - Colore 4 4 2 2 2 2 2 2" xfId="11611"/>
    <cellStyle name="40% - Colore 4 4 2 2 2 2 2 2 2" xfId="11612"/>
    <cellStyle name="40% - Colore 4 4 2 2 2 2 2 3" xfId="11613"/>
    <cellStyle name="40% - Colore 4 4 2 2 2 2 3" xfId="11614"/>
    <cellStyle name="40% - Colore 4 4 2 2 2 2 3 2" xfId="11615"/>
    <cellStyle name="40% - Colore 4 4 2 2 2 2 4" xfId="11616"/>
    <cellStyle name="40% - Colore 4 4 2 2 2 3" xfId="11617"/>
    <cellStyle name="40% - Colore 4 4 2 2 2 3 2" xfId="11618"/>
    <cellStyle name="40% - Colore 4 4 2 2 2 3 2 2" xfId="11619"/>
    <cellStyle name="40% - Colore 4 4 2 2 2 3 3" xfId="11620"/>
    <cellStyle name="40% - Colore 4 4 2 2 2 4" xfId="11621"/>
    <cellStyle name="40% - Colore 4 4 2 2 2 4 2" xfId="11622"/>
    <cellStyle name="40% - Colore 4 4 2 2 2 5" xfId="11623"/>
    <cellStyle name="40% - Colore 4 4 2 2 3" xfId="11624"/>
    <cellStyle name="40% - Colore 4 4 2 2 3 2" xfId="11625"/>
    <cellStyle name="40% - Colore 4 4 2 2 3 2 2" xfId="11626"/>
    <cellStyle name="40% - Colore 4 4 2 2 3 2 2 2" xfId="11627"/>
    <cellStyle name="40% - Colore 4 4 2 2 3 2 3" xfId="11628"/>
    <cellStyle name="40% - Colore 4 4 2 2 3 3" xfId="11629"/>
    <cellStyle name="40% - Colore 4 4 2 2 3 3 2" xfId="11630"/>
    <cellStyle name="40% - Colore 4 4 2 2 3 4" xfId="11631"/>
    <cellStyle name="40% - Colore 4 4 2 2 4" xfId="11632"/>
    <cellStyle name="40% - Colore 4 4 2 2 4 2" xfId="11633"/>
    <cellStyle name="40% - Colore 4 4 2 2 4 2 2" xfId="11634"/>
    <cellStyle name="40% - Colore 4 4 2 2 4 3" xfId="11635"/>
    <cellStyle name="40% - Colore 4 4 2 2 5" xfId="11636"/>
    <cellStyle name="40% - Colore 4 4 2 2 5 2" xfId="11637"/>
    <cellStyle name="40% - Colore 4 4 2 2 6" xfId="11638"/>
    <cellStyle name="40% - Colore 4 4 2 2 6 2" xfId="11639"/>
    <cellStyle name="40% - Colore 4 4 2 2 7" xfId="11640"/>
    <cellStyle name="40% - Colore 4 4 2 2 7 2" xfId="11641"/>
    <cellStyle name="40% - Colore 4 4 2 2 8" xfId="11642"/>
    <cellStyle name="40% - Colore 4 4 2 3" xfId="11643"/>
    <cellStyle name="40% - Colore 4 4 2 3 2" xfId="11644"/>
    <cellStyle name="40% - Colore 4 4 2 3 2 2" xfId="11645"/>
    <cellStyle name="40% - Colore 4 4 2 3 2 2 2" xfId="11646"/>
    <cellStyle name="40% - Colore 4 4 2 3 2 2 2 2" xfId="11647"/>
    <cellStyle name="40% - Colore 4 4 2 3 2 2 3" xfId="11648"/>
    <cellStyle name="40% - Colore 4 4 2 3 2 3" xfId="11649"/>
    <cellStyle name="40% - Colore 4 4 2 3 2 3 2" xfId="11650"/>
    <cellStyle name="40% - Colore 4 4 2 3 2 4" xfId="11651"/>
    <cellStyle name="40% - Colore 4 4 2 3 3" xfId="11652"/>
    <cellStyle name="40% - Colore 4 4 2 3 3 2" xfId="11653"/>
    <cellStyle name="40% - Colore 4 4 2 3 3 2 2" xfId="11654"/>
    <cellStyle name="40% - Colore 4 4 2 3 3 3" xfId="11655"/>
    <cellStyle name="40% - Colore 4 4 2 3 4" xfId="11656"/>
    <cellStyle name="40% - Colore 4 4 2 3 4 2" xfId="11657"/>
    <cellStyle name="40% - Colore 4 4 2 3 5" xfId="11658"/>
    <cellStyle name="40% - Colore 4 4 2 4" xfId="11659"/>
    <cellStyle name="40% - Colore 4 4 2 4 2" xfId="11660"/>
    <cellStyle name="40% - Colore 4 4 2 4 2 2" xfId="11661"/>
    <cellStyle name="40% - Colore 4 4 2 4 2 2 2" xfId="11662"/>
    <cellStyle name="40% - Colore 4 4 2 4 2 3" xfId="11663"/>
    <cellStyle name="40% - Colore 4 4 2 4 3" xfId="11664"/>
    <cellStyle name="40% - Colore 4 4 2 4 3 2" xfId="11665"/>
    <cellStyle name="40% - Colore 4 4 2 4 4" xfId="11666"/>
    <cellStyle name="40% - Colore 4 4 2 5" xfId="11667"/>
    <cellStyle name="40% - Colore 4 4 2 5 2" xfId="11668"/>
    <cellStyle name="40% - Colore 4 4 2 5 2 2" xfId="11669"/>
    <cellStyle name="40% - Colore 4 4 2 5 3" xfId="11670"/>
    <cellStyle name="40% - Colore 4 4 2 6" xfId="11671"/>
    <cellStyle name="40% - Colore 4 4 2 6 2" xfId="11672"/>
    <cellStyle name="40% - Colore 4 4 2 7" xfId="11673"/>
    <cellStyle name="40% - Colore 4 4 2 7 2" xfId="11674"/>
    <cellStyle name="40% - Colore 4 4 2 8" xfId="11675"/>
    <cellStyle name="40% - Colore 4 4 2 8 2" xfId="11676"/>
    <cellStyle name="40% - Colore 4 4 2 9" xfId="11677"/>
    <cellStyle name="40% - Colore 4 4 3" xfId="11678"/>
    <cellStyle name="40% - Colore 4 4 3 2" xfId="11679"/>
    <cellStyle name="40% - Colore 4 4 3 2 2" xfId="11680"/>
    <cellStyle name="40% - Colore 4 4 3 2 2 2" xfId="11681"/>
    <cellStyle name="40% - Colore 4 4 3 2 2 2 2" xfId="11682"/>
    <cellStyle name="40% - Colore 4 4 3 2 2 2 2 2" xfId="11683"/>
    <cellStyle name="40% - Colore 4 4 3 2 2 2 3" xfId="11684"/>
    <cellStyle name="40% - Colore 4 4 3 2 2 3" xfId="11685"/>
    <cellStyle name="40% - Colore 4 4 3 2 2 3 2" xfId="11686"/>
    <cellStyle name="40% - Colore 4 4 3 2 2 4" xfId="11687"/>
    <cellStyle name="40% - Colore 4 4 3 2 3" xfId="11688"/>
    <cellStyle name="40% - Colore 4 4 3 2 3 2" xfId="11689"/>
    <cellStyle name="40% - Colore 4 4 3 2 3 2 2" xfId="11690"/>
    <cellStyle name="40% - Colore 4 4 3 2 3 3" xfId="11691"/>
    <cellStyle name="40% - Colore 4 4 3 2 4" xfId="11692"/>
    <cellStyle name="40% - Colore 4 4 3 2 4 2" xfId="11693"/>
    <cellStyle name="40% - Colore 4 4 3 2 5" xfId="11694"/>
    <cellStyle name="40% - Colore 4 4 3 2 5 2" xfId="11695"/>
    <cellStyle name="40% - Colore 4 4 3 2 6" xfId="11696"/>
    <cellStyle name="40% - Colore 4 4 3 3" xfId="11697"/>
    <cellStyle name="40% - Colore 4 4 3 3 2" xfId="11698"/>
    <cellStyle name="40% - Colore 4 4 3 3 2 2" xfId="11699"/>
    <cellStyle name="40% - Colore 4 4 3 3 2 2 2" xfId="11700"/>
    <cellStyle name="40% - Colore 4 4 3 3 2 3" xfId="11701"/>
    <cellStyle name="40% - Colore 4 4 3 3 3" xfId="11702"/>
    <cellStyle name="40% - Colore 4 4 3 3 3 2" xfId="11703"/>
    <cellStyle name="40% - Colore 4 4 3 3 4" xfId="11704"/>
    <cellStyle name="40% - Colore 4 4 3 4" xfId="11705"/>
    <cellStyle name="40% - Colore 4 4 3 4 2" xfId="11706"/>
    <cellStyle name="40% - Colore 4 4 3 4 2 2" xfId="11707"/>
    <cellStyle name="40% - Colore 4 4 3 4 3" xfId="11708"/>
    <cellStyle name="40% - Colore 4 4 3 5" xfId="11709"/>
    <cellStyle name="40% - Colore 4 4 3 5 2" xfId="11710"/>
    <cellStyle name="40% - Colore 4 4 3 6" xfId="11711"/>
    <cellStyle name="40% - Colore 4 4 3 6 2" xfId="11712"/>
    <cellStyle name="40% - Colore 4 4 3 7" xfId="11713"/>
    <cellStyle name="40% - Colore 4 4 3 7 2" xfId="11714"/>
    <cellStyle name="40% - Colore 4 4 3 8" xfId="11715"/>
    <cellStyle name="40% - Colore 4 4 4" xfId="11716"/>
    <cellStyle name="40% - Colore 4 4 4 2" xfId="11717"/>
    <cellStyle name="40% - Colore 4 4 4 2 2" xfId="11718"/>
    <cellStyle name="40% - Colore 4 4 4 2 2 2" xfId="11719"/>
    <cellStyle name="40% - Colore 4 4 4 2 2 2 2" xfId="11720"/>
    <cellStyle name="40% - Colore 4 4 4 2 2 3" xfId="11721"/>
    <cellStyle name="40% - Colore 4 4 4 2 3" xfId="11722"/>
    <cellStyle name="40% - Colore 4 4 4 2 3 2" xfId="11723"/>
    <cellStyle name="40% - Colore 4 4 4 2 4" xfId="11724"/>
    <cellStyle name="40% - Colore 4 4 4 3" xfId="11725"/>
    <cellStyle name="40% - Colore 4 4 4 3 2" xfId="11726"/>
    <cellStyle name="40% - Colore 4 4 4 3 2 2" xfId="11727"/>
    <cellStyle name="40% - Colore 4 4 4 3 3" xfId="11728"/>
    <cellStyle name="40% - Colore 4 4 4 4" xfId="11729"/>
    <cellStyle name="40% - Colore 4 4 4 4 2" xfId="11730"/>
    <cellStyle name="40% - Colore 4 4 4 5" xfId="11731"/>
    <cellStyle name="40% - Colore 4 4 4 5 2" xfId="11732"/>
    <cellStyle name="40% - Colore 4 4 4 6" xfId="11733"/>
    <cellStyle name="40% - Colore 4 4 5" xfId="11734"/>
    <cellStyle name="40% - Colore 4 4 5 2" xfId="11735"/>
    <cellStyle name="40% - Colore 4 4 5 2 2" xfId="11736"/>
    <cellStyle name="40% - Colore 4 4 5 2 2 2" xfId="11737"/>
    <cellStyle name="40% - Colore 4 4 5 2 3" xfId="11738"/>
    <cellStyle name="40% - Colore 4 4 5 3" xfId="11739"/>
    <cellStyle name="40% - Colore 4 4 5 3 2" xfId="11740"/>
    <cellStyle name="40% - Colore 4 4 5 4" xfId="11741"/>
    <cellStyle name="40% - Colore 4 4 6" xfId="11742"/>
    <cellStyle name="40% - Colore 4 4 6 2" xfId="11743"/>
    <cellStyle name="40% - Colore 4 4 6 2 2" xfId="11744"/>
    <cellStyle name="40% - Colore 4 4 6 3" xfId="11745"/>
    <cellStyle name="40% - Colore 4 4 7" xfId="11746"/>
    <cellStyle name="40% - Colore 4 4 7 2" xfId="11747"/>
    <cellStyle name="40% - Colore 4 4 8" xfId="11748"/>
    <cellStyle name="40% - Colore 4 4 8 2" xfId="11749"/>
    <cellStyle name="40% - Colore 4 4 9" xfId="11750"/>
    <cellStyle name="40% - Colore 4 4 9 2" xfId="11751"/>
    <cellStyle name="40% - Colore 4 5" xfId="11752"/>
    <cellStyle name="40% - Colore 4 5 2" xfId="11753"/>
    <cellStyle name="40% - Colore 4 5 2 2" xfId="11754"/>
    <cellStyle name="40% - Colore 4 5 2 2 2" xfId="11755"/>
    <cellStyle name="40% - Colore 4 5 2 2 2 2" xfId="11756"/>
    <cellStyle name="40% - Colore 4 5 2 2 2 2 2" xfId="11757"/>
    <cellStyle name="40% - Colore 4 5 2 2 2 2 2 2" xfId="11758"/>
    <cellStyle name="40% - Colore 4 5 2 2 2 2 3" xfId="11759"/>
    <cellStyle name="40% - Colore 4 5 2 2 2 3" xfId="11760"/>
    <cellStyle name="40% - Colore 4 5 2 2 2 3 2" xfId="11761"/>
    <cellStyle name="40% - Colore 4 5 2 2 2 4" xfId="11762"/>
    <cellStyle name="40% - Colore 4 5 2 2 3" xfId="11763"/>
    <cellStyle name="40% - Colore 4 5 2 2 3 2" xfId="11764"/>
    <cellStyle name="40% - Colore 4 5 2 2 3 2 2" xfId="11765"/>
    <cellStyle name="40% - Colore 4 5 2 2 3 3" xfId="11766"/>
    <cellStyle name="40% - Colore 4 5 2 2 4" xfId="11767"/>
    <cellStyle name="40% - Colore 4 5 2 2 4 2" xfId="11768"/>
    <cellStyle name="40% - Colore 4 5 2 2 5" xfId="11769"/>
    <cellStyle name="40% - Colore 4 5 2 3" xfId="11770"/>
    <cellStyle name="40% - Colore 4 5 2 3 2" xfId="11771"/>
    <cellStyle name="40% - Colore 4 5 2 3 2 2" xfId="11772"/>
    <cellStyle name="40% - Colore 4 5 2 3 2 2 2" xfId="11773"/>
    <cellStyle name="40% - Colore 4 5 2 3 2 3" xfId="11774"/>
    <cellStyle name="40% - Colore 4 5 2 3 3" xfId="11775"/>
    <cellStyle name="40% - Colore 4 5 2 3 3 2" xfId="11776"/>
    <cellStyle name="40% - Colore 4 5 2 3 4" xfId="11777"/>
    <cellStyle name="40% - Colore 4 5 2 4" xfId="11778"/>
    <cellStyle name="40% - Colore 4 5 2 4 2" xfId="11779"/>
    <cellStyle name="40% - Colore 4 5 2 4 2 2" xfId="11780"/>
    <cellStyle name="40% - Colore 4 5 2 4 3" xfId="11781"/>
    <cellStyle name="40% - Colore 4 5 2 5" xfId="11782"/>
    <cellStyle name="40% - Colore 4 5 2 5 2" xfId="11783"/>
    <cellStyle name="40% - Colore 4 5 2 6" xfId="11784"/>
    <cellStyle name="40% - Colore 4 5 2 6 2" xfId="11785"/>
    <cellStyle name="40% - Colore 4 5 2 7" xfId="11786"/>
    <cellStyle name="40% - Colore 4 5 2 7 2" xfId="11787"/>
    <cellStyle name="40% - Colore 4 5 2 8" xfId="11788"/>
    <cellStyle name="40% - Colore 4 5 3" xfId="11789"/>
    <cellStyle name="40% - Colore 4 5 3 2" xfId="11790"/>
    <cellStyle name="40% - Colore 4 5 3 2 2" xfId="11791"/>
    <cellStyle name="40% - Colore 4 5 3 2 2 2" xfId="11792"/>
    <cellStyle name="40% - Colore 4 5 3 2 2 2 2" xfId="11793"/>
    <cellStyle name="40% - Colore 4 5 3 2 2 3" xfId="11794"/>
    <cellStyle name="40% - Colore 4 5 3 2 3" xfId="11795"/>
    <cellStyle name="40% - Colore 4 5 3 2 3 2" xfId="11796"/>
    <cellStyle name="40% - Colore 4 5 3 2 4" xfId="11797"/>
    <cellStyle name="40% - Colore 4 5 3 3" xfId="11798"/>
    <cellStyle name="40% - Colore 4 5 3 3 2" xfId="11799"/>
    <cellStyle name="40% - Colore 4 5 3 3 2 2" xfId="11800"/>
    <cellStyle name="40% - Colore 4 5 3 3 3" xfId="11801"/>
    <cellStyle name="40% - Colore 4 5 3 4" xfId="11802"/>
    <cellStyle name="40% - Colore 4 5 3 4 2" xfId="11803"/>
    <cellStyle name="40% - Colore 4 5 3 5" xfId="11804"/>
    <cellStyle name="40% - Colore 4 5 4" xfId="11805"/>
    <cellStyle name="40% - Colore 4 5 4 2" xfId="11806"/>
    <cellStyle name="40% - Colore 4 5 4 2 2" xfId="11807"/>
    <cellStyle name="40% - Colore 4 5 4 2 2 2" xfId="11808"/>
    <cellStyle name="40% - Colore 4 5 4 2 3" xfId="11809"/>
    <cellStyle name="40% - Colore 4 5 4 3" xfId="11810"/>
    <cellStyle name="40% - Colore 4 5 4 3 2" xfId="11811"/>
    <cellStyle name="40% - Colore 4 5 4 4" xfId="11812"/>
    <cellStyle name="40% - Colore 4 5 5" xfId="11813"/>
    <cellStyle name="40% - Colore 4 5 5 2" xfId="11814"/>
    <cellStyle name="40% - Colore 4 5 5 2 2" xfId="11815"/>
    <cellStyle name="40% - Colore 4 5 5 3" xfId="11816"/>
    <cellStyle name="40% - Colore 4 5 6" xfId="11817"/>
    <cellStyle name="40% - Colore 4 5 6 2" xfId="11818"/>
    <cellStyle name="40% - Colore 4 5 7" xfId="11819"/>
    <cellStyle name="40% - Colore 4 5 7 2" xfId="11820"/>
    <cellStyle name="40% - Colore 4 5 8" xfId="11821"/>
    <cellStyle name="40% - Colore 4 5 8 2" xfId="11822"/>
    <cellStyle name="40% - Colore 4 5 9" xfId="11823"/>
    <cellStyle name="40% - Colore 4 6" xfId="11824"/>
    <cellStyle name="40% - Colore 4 6 2" xfId="11825"/>
    <cellStyle name="40% - Colore 4 6 2 2" xfId="11826"/>
    <cellStyle name="40% - Colore 4 6 2 2 2" xfId="11827"/>
    <cellStyle name="40% - Colore 4 6 2 2 2 2" xfId="11828"/>
    <cellStyle name="40% - Colore 4 6 2 2 2 2 2" xfId="11829"/>
    <cellStyle name="40% - Colore 4 6 2 2 2 3" xfId="11830"/>
    <cellStyle name="40% - Colore 4 6 2 2 3" xfId="11831"/>
    <cellStyle name="40% - Colore 4 6 2 2 3 2" xfId="11832"/>
    <cellStyle name="40% - Colore 4 6 2 2 4" xfId="11833"/>
    <cellStyle name="40% - Colore 4 6 2 3" xfId="11834"/>
    <cellStyle name="40% - Colore 4 6 2 3 2" xfId="11835"/>
    <cellStyle name="40% - Colore 4 6 2 3 2 2" xfId="11836"/>
    <cellStyle name="40% - Colore 4 6 2 3 3" xfId="11837"/>
    <cellStyle name="40% - Colore 4 6 2 4" xfId="11838"/>
    <cellStyle name="40% - Colore 4 6 2 4 2" xfId="11839"/>
    <cellStyle name="40% - Colore 4 6 2 5" xfId="11840"/>
    <cellStyle name="40% - Colore 4 6 2 5 2" xfId="11841"/>
    <cellStyle name="40% - Colore 4 6 2 6" xfId="11842"/>
    <cellStyle name="40% - Colore 4 6 3" xfId="11843"/>
    <cellStyle name="40% - Colore 4 6 3 2" xfId="11844"/>
    <cellStyle name="40% - Colore 4 6 3 2 2" xfId="11845"/>
    <cellStyle name="40% - Colore 4 6 3 2 2 2" xfId="11846"/>
    <cellStyle name="40% - Colore 4 6 3 2 3" xfId="11847"/>
    <cellStyle name="40% - Colore 4 6 3 3" xfId="11848"/>
    <cellStyle name="40% - Colore 4 6 3 3 2" xfId="11849"/>
    <cellStyle name="40% - Colore 4 6 3 4" xfId="11850"/>
    <cellStyle name="40% - Colore 4 6 4" xfId="11851"/>
    <cellStyle name="40% - Colore 4 6 4 2" xfId="11852"/>
    <cellStyle name="40% - Colore 4 6 4 2 2" xfId="11853"/>
    <cellStyle name="40% - Colore 4 6 4 3" xfId="11854"/>
    <cellStyle name="40% - Colore 4 6 5" xfId="11855"/>
    <cellStyle name="40% - Colore 4 6 5 2" xfId="11856"/>
    <cellStyle name="40% - Colore 4 6 6" xfId="11857"/>
    <cellStyle name="40% - Colore 4 6 6 2" xfId="11858"/>
    <cellStyle name="40% - Colore 4 6 7" xfId="11859"/>
    <cellStyle name="40% - Colore 4 6 7 2" xfId="11860"/>
    <cellStyle name="40% - Colore 4 6 8" xfId="11861"/>
    <cellStyle name="40% - Colore 4 7" xfId="11862"/>
    <cellStyle name="40% - Colore 4 7 2" xfId="11863"/>
    <cellStyle name="40% - Colore 4 7 2 2" xfId="11864"/>
    <cellStyle name="40% - Colore 4 7 2 2 2" xfId="11865"/>
    <cellStyle name="40% - Colore 4 7 2 2 2 2" xfId="11866"/>
    <cellStyle name="40% - Colore 4 7 2 2 3" xfId="11867"/>
    <cellStyle name="40% - Colore 4 7 2 3" xfId="11868"/>
    <cellStyle name="40% - Colore 4 7 2 3 2" xfId="11869"/>
    <cellStyle name="40% - Colore 4 7 2 4" xfId="11870"/>
    <cellStyle name="40% - Colore 4 7 3" xfId="11871"/>
    <cellStyle name="40% - Colore 4 7 3 2" xfId="11872"/>
    <cellStyle name="40% - Colore 4 7 3 2 2" xfId="11873"/>
    <cellStyle name="40% - Colore 4 7 3 3" xfId="11874"/>
    <cellStyle name="40% - Colore 4 7 4" xfId="11875"/>
    <cellStyle name="40% - Colore 4 7 4 2" xfId="11876"/>
    <cellStyle name="40% - Colore 4 7 5" xfId="11877"/>
    <cellStyle name="40% - Colore 4 7 5 2" xfId="11878"/>
    <cellStyle name="40% - Colore 4 7 6" xfId="11879"/>
    <cellStyle name="40% - Colore 4 8" xfId="11880"/>
    <cellStyle name="40% - Colore 4 8 2" xfId="11881"/>
    <cellStyle name="40% - Colore 4 8 2 2" xfId="11882"/>
    <cellStyle name="40% - Colore 4 8 2 2 2" xfId="11883"/>
    <cellStyle name="40% - Colore 4 8 2 3" xfId="11884"/>
    <cellStyle name="40% - Colore 4 8 3" xfId="11885"/>
    <cellStyle name="40% - Colore 4 8 3 2" xfId="11886"/>
    <cellStyle name="40% - Colore 4 8 4" xfId="11887"/>
    <cellStyle name="40% - Colore 4 9" xfId="11888"/>
    <cellStyle name="40% - Colore 4 9 2" xfId="11889"/>
    <cellStyle name="40% - Colore 4 9 2 2" xfId="11890"/>
    <cellStyle name="40% - Colore 4 9 3" xfId="11891"/>
    <cellStyle name="40% - Colore 5 10" xfId="11892"/>
    <cellStyle name="40% - Colore 5 10 2" xfId="11893"/>
    <cellStyle name="40% - Colore 5 11" xfId="11894"/>
    <cellStyle name="40% - Colore 5 11 2" xfId="11895"/>
    <cellStyle name="40% - Colore 5 12" xfId="11896"/>
    <cellStyle name="40% - Colore 5 12 2" xfId="11897"/>
    <cellStyle name="40% - Colore 5 13" xfId="11898"/>
    <cellStyle name="40% - Colore 5 14" xfId="11899"/>
    <cellStyle name="40% - Colore 5 2" xfId="11900"/>
    <cellStyle name="40% - Colore 5 2 10" xfId="11901"/>
    <cellStyle name="40% - Colore 5 2 10 2" xfId="11902"/>
    <cellStyle name="40% - Colore 5 2 11" xfId="11903"/>
    <cellStyle name="40% - Colore 5 2 11 2" xfId="11904"/>
    <cellStyle name="40% - Colore 5 2 12" xfId="11905"/>
    <cellStyle name="40% - Colore 5 2 13" xfId="11906"/>
    <cellStyle name="40% - Colore 5 2 14" xfId="11907"/>
    <cellStyle name="40% - Colore 5 2 2" xfId="11908"/>
    <cellStyle name="40% - Colore 5 2 2 10" xfId="11909"/>
    <cellStyle name="40% - Colore 5 2 2 10 2" xfId="11910"/>
    <cellStyle name="40% - Colore 5 2 2 11" xfId="11911"/>
    <cellStyle name="40% - Colore 5 2 2 2" xfId="11912"/>
    <cellStyle name="40% - Colore 5 2 2 2 10" xfId="11913"/>
    <cellStyle name="40% - Colore 5 2 2 2 2" xfId="11914"/>
    <cellStyle name="40% - Colore 5 2 2 2 2 2" xfId="11915"/>
    <cellStyle name="40% - Colore 5 2 2 2 2 2 2" xfId="11916"/>
    <cellStyle name="40% - Colore 5 2 2 2 2 2 2 2" xfId="11917"/>
    <cellStyle name="40% - Colore 5 2 2 2 2 2 2 2 2" xfId="11918"/>
    <cellStyle name="40% - Colore 5 2 2 2 2 2 2 2 2 2" xfId="11919"/>
    <cellStyle name="40% - Colore 5 2 2 2 2 2 2 2 2 2 2" xfId="11920"/>
    <cellStyle name="40% - Colore 5 2 2 2 2 2 2 2 2 3" xfId="11921"/>
    <cellStyle name="40% - Colore 5 2 2 2 2 2 2 2 3" xfId="11922"/>
    <cellStyle name="40% - Colore 5 2 2 2 2 2 2 2 3 2" xfId="11923"/>
    <cellStyle name="40% - Colore 5 2 2 2 2 2 2 2 4" xfId="11924"/>
    <cellStyle name="40% - Colore 5 2 2 2 2 2 2 3" xfId="11925"/>
    <cellStyle name="40% - Colore 5 2 2 2 2 2 2 3 2" xfId="11926"/>
    <cellStyle name="40% - Colore 5 2 2 2 2 2 2 3 2 2" xfId="11927"/>
    <cellStyle name="40% - Colore 5 2 2 2 2 2 2 3 3" xfId="11928"/>
    <cellStyle name="40% - Colore 5 2 2 2 2 2 2 4" xfId="11929"/>
    <cellStyle name="40% - Colore 5 2 2 2 2 2 2 4 2" xfId="11930"/>
    <cellStyle name="40% - Colore 5 2 2 2 2 2 2 5" xfId="11931"/>
    <cellStyle name="40% - Colore 5 2 2 2 2 2 3" xfId="11932"/>
    <cellStyle name="40% - Colore 5 2 2 2 2 2 3 2" xfId="11933"/>
    <cellStyle name="40% - Colore 5 2 2 2 2 2 3 2 2" xfId="11934"/>
    <cellStyle name="40% - Colore 5 2 2 2 2 2 3 2 2 2" xfId="11935"/>
    <cellStyle name="40% - Colore 5 2 2 2 2 2 3 2 3" xfId="11936"/>
    <cellStyle name="40% - Colore 5 2 2 2 2 2 3 3" xfId="11937"/>
    <cellStyle name="40% - Colore 5 2 2 2 2 2 3 3 2" xfId="11938"/>
    <cellStyle name="40% - Colore 5 2 2 2 2 2 3 4" xfId="11939"/>
    <cellStyle name="40% - Colore 5 2 2 2 2 2 4" xfId="11940"/>
    <cellStyle name="40% - Colore 5 2 2 2 2 2 4 2" xfId="11941"/>
    <cellStyle name="40% - Colore 5 2 2 2 2 2 4 2 2" xfId="11942"/>
    <cellStyle name="40% - Colore 5 2 2 2 2 2 4 3" xfId="11943"/>
    <cellStyle name="40% - Colore 5 2 2 2 2 2 5" xfId="11944"/>
    <cellStyle name="40% - Colore 5 2 2 2 2 2 5 2" xfId="11945"/>
    <cellStyle name="40% - Colore 5 2 2 2 2 2 6" xfId="11946"/>
    <cellStyle name="40% - Colore 5 2 2 2 2 2 6 2" xfId="11947"/>
    <cellStyle name="40% - Colore 5 2 2 2 2 2 7" xfId="11948"/>
    <cellStyle name="40% - Colore 5 2 2 2 2 2 7 2" xfId="11949"/>
    <cellStyle name="40% - Colore 5 2 2 2 2 2 8" xfId="11950"/>
    <cellStyle name="40% - Colore 5 2 2 2 2 3" xfId="11951"/>
    <cellStyle name="40% - Colore 5 2 2 2 2 3 2" xfId="11952"/>
    <cellStyle name="40% - Colore 5 2 2 2 2 3 2 2" xfId="11953"/>
    <cellStyle name="40% - Colore 5 2 2 2 2 3 2 2 2" xfId="11954"/>
    <cellStyle name="40% - Colore 5 2 2 2 2 3 2 2 2 2" xfId="11955"/>
    <cellStyle name="40% - Colore 5 2 2 2 2 3 2 2 3" xfId="11956"/>
    <cellStyle name="40% - Colore 5 2 2 2 2 3 2 3" xfId="11957"/>
    <cellStyle name="40% - Colore 5 2 2 2 2 3 2 3 2" xfId="11958"/>
    <cellStyle name="40% - Colore 5 2 2 2 2 3 2 4" xfId="11959"/>
    <cellStyle name="40% - Colore 5 2 2 2 2 3 3" xfId="11960"/>
    <cellStyle name="40% - Colore 5 2 2 2 2 3 3 2" xfId="11961"/>
    <cellStyle name="40% - Colore 5 2 2 2 2 3 3 2 2" xfId="11962"/>
    <cellStyle name="40% - Colore 5 2 2 2 2 3 3 3" xfId="11963"/>
    <cellStyle name="40% - Colore 5 2 2 2 2 3 4" xfId="11964"/>
    <cellStyle name="40% - Colore 5 2 2 2 2 3 4 2" xfId="11965"/>
    <cellStyle name="40% - Colore 5 2 2 2 2 3 5" xfId="11966"/>
    <cellStyle name="40% - Colore 5 2 2 2 2 4" xfId="11967"/>
    <cellStyle name="40% - Colore 5 2 2 2 2 4 2" xfId="11968"/>
    <cellStyle name="40% - Colore 5 2 2 2 2 4 2 2" xfId="11969"/>
    <cellStyle name="40% - Colore 5 2 2 2 2 4 2 2 2" xfId="11970"/>
    <cellStyle name="40% - Colore 5 2 2 2 2 4 2 3" xfId="11971"/>
    <cellStyle name="40% - Colore 5 2 2 2 2 4 3" xfId="11972"/>
    <cellStyle name="40% - Colore 5 2 2 2 2 4 3 2" xfId="11973"/>
    <cellStyle name="40% - Colore 5 2 2 2 2 4 4" xfId="11974"/>
    <cellStyle name="40% - Colore 5 2 2 2 2 5" xfId="11975"/>
    <cellStyle name="40% - Colore 5 2 2 2 2 5 2" xfId="11976"/>
    <cellStyle name="40% - Colore 5 2 2 2 2 5 2 2" xfId="11977"/>
    <cellStyle name="40% - Colore 5 2 2 2 2 5 3" xfId="11978"/>
    <cellStyle name="40% - Colore 5 2 2 2 2 6" xfId="11979"/>
    <cellStyle name="40% - Colore 5 2 2 2 2 6 2" xfId="11980"/>
    <cellStyle name="40% - Colore 5 2 2 2 2 7" xfId="11981"/>
    <cellStyle name="40% - Colore 5 2 2 2 2 7 2" xfId="11982"/>
    <cellStyle name="40% - Colore 5 2 2 2 2 8" xfId="11983"/>
    <cellStyle name="40% - Colore 5 2 2 2 2 8 2" xfId="11984"/>
    <cellStyle name="40% - Colore 5 2 2 2 2 9" xfId="11985"/>
    <cellStyle name="40% - Colore 5 2 2 2 3" xfId="11986"/>
    <cellStyle name="40% - Colore 5 2 2 2 3 2" xfId="11987"/>
    <cellStyle name="40% - Colore 5 2 2 2 3 2 2" xfId="11988"/>
    <cellStyle name="40% - Colore 5 2 2 2 3 2 2 2" xfId="11989"/>
    <cellStyle name="40% - Colore 5 2 2 2 3 2 2 2 2" xfId="11990"/>
    <cellStyle name="40% - Colore 5 2 2 2 3 2 2 2 2 2" xfId="11991"/>
    <cellStyle name="40% - Colore 5 2 2 2 3 2 2 2 3" xfId="11992"/>
    <cellStyle name="40% - Colore 5 2 2 2 3 2 2 3" xfId="11993"/>
    <cellStyle name="40% - Colore 5 2 2 2 3 2 2 3 2" xfId="11994"/>
    <cellStyle name="40% - Colore 5 2 2 2 3 2 2 4" xfId="11995"/>
    <cellStyle name="40% - Colore 5 2 2 2 3 2 3" xfId="11996"/>
    <cellStyle name="40% - Colore 5 2 2 2 3 2 3 2" xfId="11997"/>
    <cellStyle name="40% - Colore 5 2 2 2 3 2 3 2 2" xfId="11998"/>
    <cellStyle name="40% - Colore 5 2 2 2 3 2 3 3" xfId="11999"/>
    <cellStyle name="40% - Colore 5 2 2 2 3 2 4" xfId="12000"/>
    <cellStyle name="40% - Colore 5 2 2 2 3 2 4 2" xfId="12001"/>
    <cellStyle name="40% - Colore 5 2 2 2 3 2 5" xfId="12002"/>
    <cellStyle name="40% - Colore 5 2 2 2 3 2 5 2" xfId="12003"/>
    <cellStyle name="40% - Colore 5 2 2 2 3 2 6" xfId="12004"/>
    <cellStyle name="40% - Colore 5 2 2 2 3 3" xfId="12005"/>
    <cellStyle name="40% - Colore 5 2 2 2 3 3 2" xfId="12006"/>
    <cellStyle name="40% - Colore 5 2 2 2 3 3 2 2" xfId="12007"/>
    <cellStyle name="40% - Colore 5 2 2 2 3 3 2 2 2" xfId="12008"/>
    <cellStyle name="40% - Colore 5 2 2 2 3 3 2 3" xfId="12009"/>
    <cellStyle name="40% - Colore 5 2 2 2 3 3 3" xfId="12010"/>
    <cellStyle name="40% - Colore 5 2 2 2 3 3 3 2" xfId="12011"/>
    <cellStyle name="40% - Colore 5 2 2 2 3 3 4" xfId="12012"/>
    <cellStyle name="40% - Colore 5 2 2 2 3 4" xfId="12013"/>
    <cellStyle name="40% - Colore 5 2 2 2 3 4 2" xfId="12014"/>
    <cellStyle name="40% - Colore 5 2 2 2 3 4 2 2" xfId="12015"/>
    <cellStyle name="40% - Colore 5 2 2 2 3 4 3" xfId="12016"/>
    <cellStyle name="40% - Colore 5 2 2 2 3 5" xfId="12017"/>
    <cellStyle name="40% - Colore 5 2 2 2 3 5 2" xfId="12018"/>
    <cellStyle name="40% - Colore 5 2 2 2 3 6" xfId="12019"/>
    <cellStyle name="40% - Colore 5 2 2 2 3 6 2" xfId="12020"/>
    <cellStyle name="40% - Colore 5 2 2 2 3 7" xfId="12021"/>
    <cellStyle name="40% - Colore 5 2 2 2 3 7 2" xfId="12022"/>
    <cellStyle name="40% - Colore 5 2 2 2 3 8" xfId="12023"/>
    <cellStyle name="40% - Colore 5 2 2 2 4" xfId="12024"/>
    <cellStyle name="40% - Colore 5 2 2 2 4 2" xfId="12025"/>
    <cellStyle name="40% - Colore 5 2 2 2 4 2 2" xfId="12026"/>
    <cellStyle name="40% - Colore 5 2 2 2 4 2 2 2" xfId="12027"/>
    <cellStyle name="40% - Colore 5 2 2 2 4 2 2 2 2" xfId="12028"/>
    <cellStyle name="40% - Colore 5 2 2 2 4 2 2 3" xfId="12029"/>
    <cellStyle name="40% - Colore 5 2 2 2 4 2 3" xfId="12030"/>
    <cellStyle name="40% - Colore 5 2 2 2 4 2 3 2" xfId="12031"/>
    <cellStyle name="40% - Colore 5 2 2 2 4 2 4" xfId="12032"/>
    <cellStyle name="40% - Colore 5 2 2 2 4 3" xfId="12033"/>
    <cellStyle name="40% - Colore 5 2 2 2 4 3 2" xfId="12034"/>
    <cellStyle name="40% - Colore 5 2 2 2 4 3 2 2" xfId="12035"/>
    <cellStyle name="40% - Colore 5 2 2 2 4 3 3" xfId="12036"/>
    <cellStyle name="40% - Colore 5 2 2 2 4 4" xfId="12037"/>
    <cellStyle name="40% - Colore 5 2 2 2 4 4 2" xfId="12038"/>
    <cellStyle name="40% - Colore 5 2 2 2 4 5" xfId="12039"/>
    <cellStyle name="40% - Colore 5 2 2 2 4 5 2" xfId="12040"/>
    <cellStyle name="40% - Colore 5 2 2 2 4 6" xfId="12041"/>
    <cellStyle name="40% - Colore 5 2 2 2 5" xfId="12042"/>
    <cellStyle name="40% - Colore 5 2 2 2 5 2" xfId="12043"/>
    <cellStyle name="40% - Colore 5 2 2 2 5 2 2" xfId="12044"/>
    <cellStyle name="40% - Colore 5 2 2 2 5 2 2 2" xfId="12045"/>
    <cellStyle name="40% - Colore 5 2 2 2 5 2 3" xfId="12046"/>
    <cellStyle name="40% - Colore 5 2 2 2 5 3" xfId="12047"/>
    <cellStyle name="40% - Colore 5 2 2 2 5 3 2" xfId="12048"/>
    <cellStyle name="40% - Colore 5 2 2 2 5 4" xfId="12049"/>
    <cellStyle name="40% - Colore 5 2 2 2 6" xfId="12050"/>
    <cellStyle name="40% - Colore 5 2 2 2 6 2" xfId="12051"/>
    <cellStyle name="40% - Colore 5 2 2 2 6 2 2" xfId="12052"/>
    <cellStyle name="40% - Colore 5 2 2 2 6 3" xfId="12053"/>
    <cellStyle name="40% - Colore 5 2 2 2 7" xfId="12054"/>
    <cellStyle name="40% - Colore 5 2 2 2 7 2" xfId="12055"/>
    <cellStyle name="40% - Colore 5 2 2 2 8" xfId="12056"/>
    <cellStyle name="40% - Colore 5 2 2 2 8 2" xfId="12057"/>
    <cellStyle name="40% - Colore 5 2 2 2 9" xfId="12058"/>
    <cellStyle name="40% - Colore 5 2 2 2 9 2" xfId="12059"/>
    <cellStyle name="40% - Colore 5 2 2 3" xfId="12060"/>
    <cellStyle name="40% - Colore 5 2 2 3 2" xfId="12061"/>
    <cellStyle name="40% - Colore 5 2 2 3 2 2" xfId="12062"/>
    <cellStyle name="40% - Colore 5 2 2 3 2 2 2" xfId="12063"/>
    <cellStyle name="40% - Colore 5 2 2 3 2 2 2 2" xfId="12064"/>
    <cellStyle name="40% - Colore 5 2 2 3 2 2 2 2 2" xfId="12065"/>
    <cellStyle name="40% - Colore 5 2 2 3 2 2 2 2 2 2" xfId="12066"/>
    <cellStyle name="40% - Colore 5 2 2 3 2 2 2 2 3" xfId="12067"/>
    <cellStyle name="40% - Colore 5 2 2 3 2 2 2 3" xfId="12068"/>
    <cellStyle name="40% - Colore 5 2 2 3 2 2 2 3 2" xfId="12069"/>
    <cellStyle name="40% - Colore 5 2 2 3 2 2 2 4" xfId="12070"/>
    <cellStyle name="40% - Colore 5 2 2 3 2 2 3" xfId="12071"/>
    <cellStyle name="40% - Colore 5 2 2 3 2 2 3 2" xfId="12072"/>
    <cellStyle name="40% - Colore 5 2 2 3 2 2 3 2 2" xfId="12073"/>
    <cellStyle name="40% - Colore 5 2 2 3 2 2 3 3" xfId="12074"/>
    <cellStyle name="40% - Colore 5 2 2 3 2 2 4" xfId="12075"/>
    <cellStyle name="40% - Colore 5 2 2 3 2 2 4 2" xfId="12076"/>
    <cellStyle name="40% - Colore 5 2 2 3 2 2 5" xfId="12077"/>
    <cellStyle name="40% - Colore 5 2 2 3 2 3" xfId="12078"/>
    <cellStyle name="40% - Colore 5 2 2 3 2 3 2" xfId="12079"/>
    <cellStyle name="40% - Colore 5 2 2 3 2 3 2 2" xfId="12080"/>
    <cellStyle name="40% - Colore 5 2 2 3 2 3 2 2 2" xfId="12081"/>
    <cellStyle name="40% - Colore 5 2 2 3 2 3 2 3" xfId="12082"/>
    <cellStyle name="40% - Colore 5 2 2 3 2 3 3" xfId="12083"/>
    <cellStyle name="40% - Colore 5 2 2 3 2 3 3 2" xfId="12084"/>
    <cellStyle name="40% - Colore 5 2 2 3 2 3 4" xfId="12085"/>
    <cellStyle name="40% - Colore 5 2 2 3 2 4" xfId="12086"/>
    <cellStyle name="40% - Colore 5 2 2 3 2 4 2" xfId="12087"/>
    <cellStyle name="40% - Colore 5 2 2 3 2 4 2 2" xfId="12088"/>
    <cellStyle name="40% - Colore 5 2 2 3 2 4 3" xfId="12089"/>
    <cellStyle name="40% - Colore 5 2 2 3 2 5" xfId="12090"/>
    <cellStyle name="40% - Colore 5 2 2 3 2 5 2" xfId="12091"/>
    <cellStyle name="40% - Colore 5 2 2 3 2 6" xfId="12092"/>
    <cellStyle name="40% - Colore 5 2 2 3 2 6 2" xfId="12093"/>
    <cellStyle name="40% - Colore 5 2 2 3 2 7" xfId="12094"/>
    <cellStyle name="40% - Colore 5 2 2 3 2 7 2" xfId="12095"/>
    <cellStyle name="40% - Colore 5 2 2 3 2 8" xfId="12096"/>
    <cellStyle name="40% - Colore 5 2 2 3 3" xfId="12097"/>
    <cellStyle name="40% - Colore 5 2 2 3 3 2" xfId="12098"/>
    <cellStyle name="40% - Colore 5 2 2 3 3 2 2" xfId="12099"/>
    <cellStyle name="40% - Colore 5 2 2 3 3 2 2 2" xfId="12100"/>
    <cellStyle name="40% - Colore 5 2 2 3 3 2 2 2 2" xfId="12101"/>
    <cellStyle name="40% - Colore 5 2 2 3 3 2 2 3" xfId="12102"/>
    <cellStyle name="40% - Colore 5 2 2 3 3 2 3" xfId="12103"/>
    <cellStyle name="40% - Colore 5 2 2 3 3 2 3 2" xfId="12104"/>
    <cellStyle name="40% - Colore 5 2 2 3 3 2 4" xfId="12105"/>
    <cellStyle name="40% - Colore 5 2 2 3 3 3" xfId="12106"/>
    <cellStyle name="40% - Colore 5 2 2 3 3 3 2" xfId="12107"/>
    <cellStyle name="40% - Colore 5 2 2 3 3 3 2 2" xfId="12108"/>
    <cellStyle name="40% - Colore 5 2 2 3 3 3 3" xfId="12109"/>
    <cellStyle name="40% - Colore 5 2 2 3 3 4" xfId="12110"/>
    <cellStyle name="40% - Colore 5 2 2 3 3 4 2" xfId="12111"/>
    <cellStyle name="40% - Colore 5 2 2 3 3 5" xfId="12112"/>
    <cellStyle name="40% - Colore 5 2 2 3 4" xfId="12113"/>
    <cellStyle name="40% - Colore 5 2 2 3 4 2" xfId="12114"/>
    <cellStyle name="40% - Colore 5 2 2 3 4 2 2" xfId="12115"/>
    <cellStyle name="40% - Colore 5 2 2 3 4 2 2 2" xfId="12116"/>
    <cellStyle name="40% - Colore 5 2 2 3 4 2 3" xfId="12117"/>
    <cellStyle name="40% - Colore 5 2 2 3 4 3" xfId="12118"/>
    <cellStyle name="40% - Colore 5 2 2 3 4 3 2" xfId="12119"/>
    <cellStyle name="40% - Colore 5 2 2 3 4 4" xfId="12120"/>
    <cellStyle name="40% - Colore 5 2 2 3 5" xfId="12121"/>
    <cellStyle name="40% - Colore 5 2 2 3 5 2" xfId="12122"/>
    <cellStyle name="40% - Colore 5 2 2 3 5 2 2" xfId="12123"/>
    <cellStyle name="40% - Colore 5 2 2 3 5 3" xfId="12124"/>
    <cellStyle name="40% - Colore 5 2 2 3 6" xfId="12125"/>
    <cellStyle name="40% - Colore 5 2 2 3 6 2" xfId="12126"/>
    <cellStyle name="40% - Colore 5 2 2 3 7" xfId="12127"/>
    <cellStyle name="40% - Colore 5 2 2 3 7 2" xfId="12128"/>
    <cellStyle name="40% - Colore 5 2 2 3 8" xfId="12129"/>
    <cellStyle name="40% - Colore 5 2 2 3 8 2" xfId="12130"/>
    <cellStyle name="40% - Colore 5 2 2 3 9" xfId="12131"/>
    <cellStyle name="40% - Colore 5 2 2 4" xfId="12132"/>
    <cellStyle name="40% - Colore 5 2 2 4 2" xfId="12133"/>
    <cellStyle name="40% - Colore 5 2 2 4 2 2" xfId="12134"/>
    <cellStyle name="40% - Colore 5 2 2 4 2 2 2" xfId="12135"/>
    <cellStyle name="40% - Colore 5 2 2 4 2 2 2 2" xfId="12136"/>
    <cellStyle name="40% - Colore 5 2 2 4 2 2 2 2 2" xfId="12137"/>
    <cellStyle name="40% - Colore 5 2 2 4 2 2 2 3" xfId="12138"/>
    <cellStyle name="40% - Colore 5 2 2 4 2 2 3" xfId="12139"/>
    <cellStyle name="40% - Colore 5 2 2 4 2 2 3 2" xfId="12140"/>
    <cellStyle name="40% - Colore 5 2 2 4 2 2 4" xfId="12141"/>
    <cellStyle name="40% - Colore 5 2 2 4 2 3" xfId="12142"/>
    <cellStyle name="40% - Colore 5 2 2 4 2 3 2" xfId="12143"/>
    <cellStyle name="40% - Colore 5 2 2 4 2 3 2 2" xfId="12144"/>
    <cellStyle name="40% - Colore 5 2 2 4 2 3 3" xfId="12145"/>
    <cellStyle name="40% - Colore 5 2 2 4 2 4" xfId="12146"/>
    <cellStyle name="40% - Colore 5 2 2 4 2 4 2" xfId="12147"/>
    <cellStyle name="40% - Colore 5 2 2 4 2 5" xfId="12148"/>
    <cellStyle name="40% - Colore 5 2 2 4 2 5 2" xfId="12149"/>
    <cellStyle name="40% - Colore 5 2 2 4 2 6" xfId="12150"/>
    <cellStyle name="40% - Colore 5 2 2 4 3" xfId="12151"/>
    <cellStyle name="40% - Colore 5 2 2 4 3 2" xfId="12152"/>
    <cellStyle name="40% - Colore 5 2 2 4 3 2 2" xfId="12153"/>
    <cellStyle name="40% - Colore 5 2 2 4 3 2 2 2" xfId="12154"/>
    <cellStyle name="40% - Colore 5 2 2 4 3 2 3" xfId="12155"/>
    <cellStyle name="40% - Colore 5 2 2 4 3 3" xfId="12156"/>
    <cellStyle name="40% - Colore 5 2 2 4 3 3 2" xfId="12157"/>
    <cellStyle name="40% - Colore 5 2 2 4 3 4" xfId="12158"/>
    <cellStyle name="40% - Colore 5 2 2 4 4" xfId="12159"/>
    <cellStyle name="40% - Colore 5 2 2 4 4 2" xfId="12160"/>
    <cellStyle name="40% - Colore 5 2 2 4 4 2 2" xfId="12161"/>
    <cellStyle name="40% - Colore 5 2 2 4 4 3" xfId="12162"/>
    <cellStyle name="40% - Colore 5 2 2 4 5" xfId="12163"/>
    <cellStyle name="40% - Colore 5 2 2 4 5 2" xfId="12164"/>
    <cellStyle name="40% - Colore 5 2 2 4 6" xfId="12165"/>
    <cellStyle name="40% - Colore 5 2 2 4 6 2" xfId="12166"/>
    <cellStyle name="40% - Colore 5 2 2 4 7" xfId="12167"/>
    <cellStyle name="40% - Colore 5 2 2 4 7 2" xfId="12168"/>
    <cellStyle name="40% - Colore 5 2 2 4 8" xfId="12169"/>
    <cellStyle name="40% - Colore 5 2 2 5" xfId="12170"/>
    <cellStyle name="40% - Colore 5 2 2 5 2" xfId="12171"/>
    <cellStyle name="40% - Colore 5 2 2 5 2 2" xfId="12172"/>
    <cellStyle name="40% - Colore 5 2 2 5 2 2 2" xfId="12173"/>
    <cellStyle name="40% - Colore 5 2 2 5 2 2 2 2" xfId="12174"/>
    <cellStyle name="40% - Colore 5 2 2 5 2 2 3" xfId="12175"/>
    <cellStyle name="40% - Colore 5 2 2 5 2 3" xfId="12176"/>
    <cellStyle name="40% - Colore 5 2 2 5 2 3 2" xfId="12177"/>
    <cellStyle name="40% - Colore 5 2 2 5 2 4" xfId="12178"/>
    <cellStyle name="40% - Colore 5 2 2 5 3" xfId="12179"/>
    <cellStyle name="40% - Colore 5 2 2 5 3 2" xfId="12180"/>
    <cellStyle name="40% - Colore 5 2 2 5 3 2 2" xfId="12181"/>
    <cellStyle name="40% - Colore 5 2 2 5 3 3" xfId="12182"/>
    <cellStyle name="40% - Colore 5 2 2 5 4" xfId="12183"/>
    <cellStyle name="40% - Colore 5 2 2 5 4 2" xfId="12184"/>
    <cellStyle name="40% - Colore 5 2 2 5 5" xfId="12185"/>
    <cellStyle name="40% - Colore 5 2 2 5 5 2" xfId="12186"/>
    <cellStyle name="40% - Colore 5 2 2 5 6" xfId="12187"/>
    <cellStyle name="40% - Colore 5 2 2 6" xfId="12188"/>
    <cellStyle name="40% - Colore 5 2 2 6 2" xfId="12189"/>
    <cellStyle name="40% - Colore 5 2 2 6 2 2" xfId="12190"/>
    <cellStyle name="40% - Colore 5 2 2 6 2 2 2" xfId="12191"/>
    <cellStyle name="40% - Colore 5 2 2 6 2 3" xfId="12192"/>
    <cellStyle name="40% - Colore 5 2 2 6 3" xfId="12193"/>
    <cellStyle name="40% - Colore 5 2 2 6 3 2" xfId="12194"/>
    <cellStyle name="40% - Colore 5 2 2 6 4" xfId="12195"/>
    <cellStyle name="40% - Colore 5 2 2 7" xfId="12196"/>
    <cellStyle name="40% - Colore 5 2 2 7 2" xfId="12197"/>
    <cellStyle name="40% - Colore 5 2 2 7 2 2" xfId="12198"/>
    <cellStyle name="40% - Colore 5 2 2 7 3" xfId="12199"/>
    <cellStyle name="40% - Colore 5 2 2 8" xfId="12200"/>
    <cellStyle name="40% - Colore 5 2 2 8 2" xfId="12201"/>
    <cellStyle name="40% - Colore 5 2 2 9" xfId="12202"/>
    <cellStyle name="40% - Colore 5 2 2 9 2" xfId="12203"/>
    <cellStyle name="40% - Colore 5 2 3" xfId="12204"/>
    <cellStyle name="40% - Colore 5 2 3 10" xfId="12205"/>
    <cellStyle name="40% - Colore 5 2 3 2" xfId="12206"/>
    <cellStyle name="40% - Colore 5 2 3 2 2" xfId="12207"/>
    <cellStyle name="40% - Colore 5 2 3 2 2 2" xfId="12208"/>
    <cellStyle name="40% - Colore 5 2 3 2 2 2 2" xfId="12209"/>
    <cellStyle name="40% - Colore 5 2 3 2 2 2 2 2" xfId="12210"/>
    <cellStyle name="40% - Colore 5 2 3 2 2 2 2 2 2" xfId="12211"/>
    <cellStyle name="40% - Colore 5 2 3 2 2 2 2 2 2 2" xfId="12212"/>
    <cellStyle name="40% - Colore 5 2 3 2 2 2 2 2 3" xfId="12213"/>
    <cellStyle name="40% - Colore 5 2 3 2 2 2 2 3" xfId="12214"/>
    <cellStyle name="40% - Colore 5 2 3 2 2 2 2 3 2" xfId="12215"/>
    <cellStyle name="40% - Colore 5 2 3 2 2 2 2 4" xfId="12216"/>
    <cellStyle name="40% - Colore 5 2 3 2 2 2 3" xfId="12217"/>
    <cellStyle name="40% - Colore 5 2 3 2 2 2 3 2" xfId="12218"/>
    <cellStyle name="40% - Colore 5 2 3 2 2 2 3 2 2" xfId="12219"/>
    <cellStyle name="40% - Colore 5 2 3 2 2 2 3 3" xfId="12220"/>
    <cellStyle name="40% - Colore 5 2 3 2 2 2 4" xfId="12221"/>
    <cellStyle name="40% - Colore 5 2 3 2 2 2 4 2" xfId="12222"/>
    <cellStyle name="40% - Colore 5 2 3 2 2 2 5" xfId="12223"/>
    <cellStyle name="40% - Colore 5 2 3 2 2 3" xfId="12224"/>
    <cellStyle name="40% - Colore 5 2 3 2 2 3 2" xfId="12225"/>
    <cellStyle name="40% - Colore 5 2 3 2 2 3 2 2" xfId="12226"/>
    <cellStyle name="40% - Colore 5 2 3 2 2 3 2 2 2" xfId="12227"/>
    <cellStyle name="40% - Colore 5 2 3 2 2 3 2 3" xfId="12228"/>
    <cellStyle name="40% - Colore 5 2 3 2 2 3 3" xfId="12229"/>
    <cellStyle name="40% - Colore 5 2 3 2 2 3 3 2" xfId="12230"/>
    <cellStyle name="40% - Colore 5 2 3 2 2 3 4" xfId="12231"/>
    <cellStyle name="40% - Colore 5 2 3 2 2 4" xfId="12232"/>
    <cellStyle name="40% - Colore 5 2 3 2 2 4 2" xfId="12233"/>
    <cellStyle name="40% - Colore 5 2 3 2 2 4 2 2" xfId="12234"/>
    <cellStyle name="40% - Colore 5 2 3 2 2 4 3" xfId="12235"/>
    <cellStyle name="40% - Colore 5 2 3 2 2 5" xfId="12236"/>
    <cellStyle name="40% - Colore 5 2 3 2 2 5 2" xfId="12237"/>
    <cellStyle name="40% - Colore 5 2 3 2 2 6" xfId="12238"/>
    <cellStyle name="40% - Colore 5 2 3 2 2 6 2" xfId="12239"/>
    <cellStyle name="40% - Colore 5 2 3 2 2 7" xfId="12240"/>
    <cellStyle name="40% - Colore 5 2 3 2 2 7 2" xfId="12241"/>
    <cellStyle name="40% - Colore 5 2 3 2 2 8" xfId="12242"/>
    <cellStyle name="40% - Colore 5 2 3 2 3" xfId="12243"/>
    <cellStyle name="40% - Colore 5 2 3 2 3 2" xfId="12244"/>
    <cellStyle name="40% - Colore 5 2 3 2 3 2 2" xfId="12245"/>
    <cellStyle name="40% - Colore 5 2 3 2 3 2 2 2" xfId="12246"/>
    <cellStyle name="40% - Colore 5 2 3 2 3 2 2 2 2" xfId="12247"/>
    <cellStyle name="40% - Colore 5 2 3 2 3 2 2 3" xfId="12248"/>
    <cellStyle name="40% - Colore 5 2 3 2 3 2 3" xfId="12249"/>
    <cellStyle name="40% - Colore 5 2 3 2 3 2 3 2" xfId="12250"/>
    <cellStyle name="40% - Colore 5 2 3 2 3 2 4" xfId="12251"/>
    <cellStyle name="40% - Colore 5 2 3 2 3 3" xfId="12252"/>
    <cellStyle name="40% - Colore 5 2 3 2 3 3 2" xfId="12253"/>
    <cellStyle name="40% - Colore 5 2 3 2 3 3 2 2" xfId="12254"/>
    <cellStyle name="40% - Colore 5 2 3 2 3 3 3" xfId="12255"/>
    <cellStyle name="40% - Colore 5 2 3 2 3 4" xfId="12256"/>
    <cellStyle name="40% - Colore 5 2 3 2 3 4 2" xfId="12257"/>
    <cellStyle name="40% - Colore 5 2 3 2 3 5" xfId="12258"/>
    <cellStyle name="40% - Colore 5 2 3 2 4" xfId="12259"/>
    <cellStyle name="40% - Colore 5 2 3 2 4 2" xfId="12260"/>
    <cellStyle name="40% - Colore 5 2 3 2 4 2 2" xfId="12261"/>
    <cellStyle name="40% - Colore 5 2 3 2 4 2 2 2" xfId="12262"/>
    <cellStyle name="40% - Colore 5 2 3 2 4 2 3" xfId="12263"/>
    <cellStyle name="40% - Colore 5 2 3 2 4 3" xfId="12264"/>
    <cellStyle name="40% - Colore 5 2 3 2 4 3 2" xfId="12265"/>
    <cellStyle name="40% - Colore 5 2 3 2 4 4" xfId="12266"/>
    <cellStyle name="40% - Colore 5 2 3 2 5" xfId="12267"/>
    <cellStyle name="40% - Colore 5 2 3 2 5 2" xfId="12268"/>
    <cellStyle name="40% - Colore 5 2 3 2 5 2 2" xfId="12269"/>
    <cellStyle name="40% - Colore 5 2 3 2 5 3" xfId="12270"/>
    <cellStyle name="40% - Colore 5 2 3 2 6" xfId="12271"/>
    <cellStyle name="40% - Colore 5 2 3 2 6 2" xfId="12272"/>
    <cellStyle name="40% - Colore 5 2 3 2 7" xfId="12273"/>
    <cellStyle name="40% - Colore 5 2 3 2 7 2" xfId="12274"/>
    <cellStyle name="40% - Colore 5 2 3 2 8" xfId="12275"/>
    <cellStyle name="40% - Colore 5 2 3 2 8 2" xfId="12276"/>
    <cellStyle name="40% - Colore 5 2 3 2 9" xfId="12277"/>
    <cellStyle name="40% - Colore 5 2 3 3" xfId="12278"/>
    <cellStyle name="40% - Colore 5 2 3 3 2" xfId="12279"/>
    <cellStyle name="40% - Colore 5 2 3 3 2 2" xfId="12280"/>
    <cellStyle name="40% - Colore 5 2 3 3 2 2 2" xfId="12281"/>
    <cellStyle name="40% - Colore 5 2 3 3 2 2 2 2" xfId="12282"/>
    <cellStyle name="40% - Colore 5 2 3 3 2 2 2 2 2" xfId="12283"/>
    <cellStyle name="40% - Colore 5 2 3 3 2 2 2 3" xfId="12284"/>
    <cellStyle name="40% - Colore 5 2 3 3 2 2 3" xfId="12285"/>
    <cellStyle name="40% - Colore 5 2 3 3 2 2 3 2" xfId="12286"/>
    <cellStyle name="40% - Colore 5 2 3 3 2 2 4" xfId="12287"/>
    <cellStyle name="40% - Colore 5 2 3 3 2 3" xfId="12288"/>
    <cellStyle name="40% - Colore 5 2 3 3 2 3 2" xfId="12289"/>
    <cellStyle name="40% - Colore 5 2 3 3 2 3 2 2" xfId="12290"/>
    <cellStyle name="40% - Colore 5 2 3 3 2 3 3" xfId="12291"/>
    <cellStyle name="40% - Colore 5 2 3 3 2 4" xfId="12292"/>
    <cellStyle name="40% - Colore 5 2 3 3 2 4 2" xfId="12293"/>
    <cellStyle name="40% - Colore 5 2 3 3 2 5" xfId="12294"/>
    <cellStyle name="40% - Colore 5 2 3 3 2 5 2" xfId="12295"/>
    <cellStyle name="40% - Colore 5 2 3 3 2 6" xfId="12296"/>
    <cellStyle name="40% - Colore 5 2 3 3 3" xfId="12297"/>
    <cellStyle name="40% - Colore 5 2 3 3 3 2" xfId="12298"/>
    <cellStyle name="40% - Colore 5 2 3 3 3 2 2" xfId="12299"/>
    <cellStyle name="40% - Colore 5 2 3 3 3 2 2 2" xfId="12300"/>
    <cellStyle name="40% - Colore 5 2 3 3 3 2 3" xfId="12301"/>
    <cellStyle name="40% - Colore 5 2 3 3 3 3" xfId="12302"/>
    <cellStyle name="40% - Colore 5 2 3 3 3 3 2" xfId="12303"/>
    <cellStyle name="40% - Colore 5 2 3 3 3 4" xfId="12304"/>
    <cellStyle name="40% - Colore 5 2 3 3 4" xfId="12305"/>
    <cellStyle name="40% - Colore 5 2 3 3 4 2" xfId="12306"/>
    <cellStyle name="40% - Colore 5 2 3 3 4 2 2" xfId="12307"/>
    <cellStyle name="40% - Colore 5 2 3 3 4 3" xfId="12308"/>
    <cellStyle name="40% - Colore 5 2 3 3 5" xfId="12309"/>
    <cellStyle name="40% - Colore 5 2 3 3 5 2" xfId="12310"/>
    <cellStyle name="40% - Colore 5 2 3 3 6" xfId="12311"/>
    <cellStyle name="40% - Colore 5 2 3 3 6 2" xfId="12312"/>
    <cellStyle name="40% - Colore 5 2 3 3 7" xfId="12313"/>
    <cellStyle name="40% - Colore 5 2 3 3 7 2" xfId="12314"/>
    <cellStyle name="40% - Colore 5 2 3 3 8" xfId="12315"/>
    <cellStyle name="40% - Colore 5 2 3 4" xfId="12316"/>
    <cellStyle name="40% - Colore 5 2 3 4 2" xfId="12317"/>
    <cellStyle name="40% - Colore 5 2 3 4 2 2" xfId="12318"/>
    <cellStyle name="40% - Colore 5 2 3 4 2 2 2" xfId="12319"/>
    <cellStyle name="40% - Colore 5 2 3 4 2 2 2 2" xfId="12320"/>
    <cellStyle name="40% - Colore 5 2 3 4 2 2 3" xfId="12321"/>
    <cellStyle name="40% - Colore 5 2 3 4 2 3" xfId="12322"/>
    <cellStyle name="40% - Colore 5 2 3 4 2 3 2" xfId="12323"/>
    <cellStyle name="40% - Colore 5 2 3 4 2 4" xfId="12324"/>
    <cellStyle name="40% - Colore 5 2 3 4 3" xfId="12325"/>
    <cellStyle name="40% - Colore 5 2 3 4 3 2" xfId="12326"/>
    <cellStyle name="40% - Colore 5 2 3 4 3 2 2" xfId="12327"/>
    <cellStyle name="40% - Colore 5 2 3 4 3 3" xfId="12328"/>
    <cellStyle name="40% - Colore 5 2 3 4 4" xfId="12329"/>
    <cellStyle name="40% - Colore 5 2 3 4 4 2" xfId="12330"/>
    <cellStyle name="40% - Colore 5 2 3 4 5" xfId="12331"/>
    <cellStyle name="40% - Colore 5 2 3 4 5 2" xfId="12332"/>
    <cellStyle name="40% - Colore 5 2 3 4 6" xfId="12333"/>
    <cellStyle name="40% - Colore 5 2 3 5" xfId="12334"/>
    <cellStyle name="40% - Colore 5 2 3 5 2" xfId="12335"/>
    <cellStyle name="40% - Colore 5 2 3 5 2 2" xfId="12336"/>
    <cellStyle name="40% - Colore 5 2 3 5 2 2 2" xfId="12337"/>
    <cellStyle name="40% - Colore 5 2 3 5 2 3" xfId="12338"/>
    <cellStyle name="40% - Colore 5 2 3 5 3" xfId="12339"/>
    <cellStyle name="40% - Colore 5 2 3 5 3 2" xfId="12340"/>
    <cellStyle name="40% - Colore 5 2 3 5 4" xfId="12341"/>
    <cellStyle name="40% - Colore 5 2 3 6" xfId="12342"/>
    <cellStyle name="40% - Colore 5 2 3 6 2" xfId="12343"/>
    <cellStyle name="40% - Colore 5 2 3 6 2 2" xfId="12344"/>
    <cellStyle name="40% - Colore 5 2 3 6 3" xfId="12345"/>
    <cellStyle name="40% - Colore 5 2 3 7" xfId="12346"/>
    <cellStyle name="40% - Colore 5 2 3 7 2" xfId="12347"/>
    <cellStyle name="40% - Colore 5 2 3 8" xfId="12348"/>
    <cellStyle name="40% - Colore 5 2 3 8 2" xfId="12349"/>
    <cellStyle name="40% - Colore 5 2 3 9" xfId="12350"/>
    <cellStyle name="40% - Colore 5 2 3 9 2" xfId="12351"/>
    <cellStyle name="40% - Colore 5 2 4" xfId="12352"/>
    <cellStyle name="40% - Colore 5 2 4 2" xfId="12353"/>
    <cellStyle name="40% - Colore 5 2 4 2 2" xfId="12354"/>
    <cellStyle name="40% - Colore 5 2 4 2 2 2" xfId="12355"/>
    <cellStyle name="40% - Colore 5 2 4 2 2 2 2" xfId="12356"/>
    <cellStyle name="40% - Colore 5 2 4 2 2 2 2 2" xfId="12357"/>
    <cellStyle name="40% - Colore 5 2 4 2 2 2 2 2 2" xfId="12358"/>
    <cellStyle name="40% - Colore 5 2 4 2 2 2 2 3" xfId="12359"/>
    <cellStyle name="40% - Colore 5 2 4 2 2 2 3" xfId="12360"/>
    <cellStyle name="40% - Colore 5 2 4 2 2 2 3 2" xfId="12361"/>
    <cellStyle name="40% - Colore 5 2 4 2 2 2 4" xfId="12362"/>
    <cellStyle name="40% - Colore 5 2 4 2 2 3" xfId="12363"/>
    <cellStyle name="40% - Colore 5 2 4 2 2 3 2" xfId="12364"/>
    <cellStyle name="40% - Colore 5 2 4 2 2 3 2 2" xfId="12365"/>
    <cellStyle name="40% - Colore 5 2 4 2 2 3 3" xfId="12366"/>
    <cellStyle name="40% - Colore 5 2 4 2 2 4" xfId="12367"/>
    <cellStyle name="40% - Colore 5 2 4 2 2 4 2" xfId="12368"/>
    <cellStyle name="40% - Colore 5 2 4 2 2 5" xfId="12369"/>
    <cellStyle name="40% - Colore 5 2 4 2 3" xfId="12370"/>
    <cellStyle name="40% - Colore 5 2 4 2 3 2" xfId="12371"/>
    <cellStyle name="40% - Colore 5 2 4 2 3 2 2" xfId="12372"/>
    <cellStyle name="40% - Colore 5 2 4 2 3 2 2 2" xfId="12373"/>
    <cellStyle name="40% - Colore 5 2 4 2 3 2 3" xfId="12374"/>
    <cellStyle name="40% - Colore 5 2 4 2 3 3" xfId="12375"/>
    <cellStyle name="40% - Colore 5 2 4 2 3 3 2" xfId="12376"/>
    <cellStyle name="40% - Colore 5 2 4 2 3 4" xfId="12377"/>
    <cellStyle name="40% - Colore 5 2 4 2 4" xfId="12378"/>
    <cellStyle name="40% - Colore 5 2 4 2 4 2" xfId="12379"/>
    <cellStyle name="40% - Colore 5 2 4 2 4 2 2" xfId="12380"/>
    <cellStyle name="40% - Colore 5 2 4 2 4 3" xfId="12381"/>
    <cellStyle name="40% - Colore 5 2 4 2 5" xfId="12382"/>
    <cellStyle name="40% - Colore 5 2 4 2 5 2" xfId="12383"/>
    <cellStyle name="40% - Colore 5 2 4 2 6" xfId="12384"/>
    <cellStyle name="40% - Colore 5 2 4 2 6 2" xfId="12385"/>
    <cellStyle name="40% - Colore 5 2 4 2 7" xfId="12386"/>
    <cellStyle name="40% - Colore 5 2 4 2 7 2" xfId="12387"/>
    <cellStyle name="40% - Colore 5 2 4 2 8" xfId="12388"/>
    <cellStyle name="40% - Colore 5 2 4 3" xfId="12389"/>
    <cellStyle name="40% - Colore 5 2 4 3 2" xfId="12390"/>
    <cellStyle name="40% - Colore 5 2 4 3 2 2" xfId="12391"/>
    <cellStyle name="40% - Colore 5 2 4 3 2 2 2" xfId="12392"/>
    <cellStyle name="40% - Colore 5 2 4 3 2 2 2 2" xfId="12393"/>
    <cellStyle name="40% - Colore 5 2 4 3 2 2 3" xfId="12394"/>
    <cellStyle name="40% - Colore 5 2 4 3 2 3" xfId="12395"/>
    <cellStyle name="40% - Colore 5 2 4 3 2 3 2" xfId="12396"/>
    <cellStyle name="40% - Colore 5 2 4 3 2 4" xfId="12397"/>
    <cellStyle name="40% - Colore 5 2 4 3 3" xfId="12398"/>
    <cellStyle name="40% - Colore 5 2 4 3 3 2" xfId="12399"/>
    <cellStyle name="40% - Colore 5 2 4 3 3 2 2" xfId="12400"/>
    <cellStyle name="40% - Colore 5 2 4 3 3 3" xfId="12401"/>
    <cellStyle name="40% - Colore 5 2 4 3 4" xfId="12402"/>
    <cellStyle name="40% - Colore 5 2 4 3 4 2" xfId="12403"/>
    <cellStyle name="40% - Colore 5 2 4 3 5" xfId="12404"/>
    <cellStyle name="40% - Colore 5 2 4 4" xfId="12405"/>
    <cellStyle name="40% - Colore 5 2 4 4 2" xfId="12406"/>
    <cellStyle name="40% - Colore 5 2 4 4 2 2" xfId="12407"/>
    <cellStyle name="40% - Colore 5 2 4 4 2 2 2" xfId="12408"/>
    <cellStyle name="40% - Colore 5 2 4 4 2 3" xfId="12409"/>
    <cellStyle name="40% - Colore 5 2 4 4 3" xfId="12410"/>
    <cellStyle name="40% - Colore 5 2 4 4 3 2" xfId="12411"/>
    <cellStyle name="40% - Colore 5 2 4 4 4" xfId="12412"/>
    <cellStyle name="40% - Colore 5 2 4 5" xfId="12413"/>
    <cellStyle name="40% - Colore 5 2 4 5 2" xfId="12414"/>
    <cellStyle name="40% - Colore 5 2 4 5 2 2" xfId="12415"/>
    <cellStyle name="40% - Colore 5 2 4 5 3" xfId="12416"/>
    <cellStyle name="40% - Colore 5 2 4 6" xfId="12417"/>
    <cellStyle name="40% - Colore 5 2 4 6 2" xfId="12418"/>
    <cellStyle name="40% - Colore 5 2 4 7" xfId="12419"/>
    <cellStyle name="40% - Colore 5 2 4 7 2" xfId="12420"/>
    <cellStyle name="40% - Colore 5 2 4 8" xfId="12421"/>
    <cellStyle name="40% - Colore 5 2 4 8 2" xfId="12422"/>
    <cellStyle name="40% - Colore 5 2 4 9" xfId="12423"/>
    <cellStyle name="40% - Colore 5 2 5" xfId="12424"/>
    <cellStyle name="40% - Colore 5 2 5 2" xfId="12425"/>
    <cellStyle name="40% - Colore 5 2 5 2 2" xfId="12426"/>
    <cellStyle name="40% - Colore 5 2 5 2 2 2" xfId="12427"/>
    <cellStyle name="40% - Colore 5 2 5 2 2 2 2" xfId="12428"/>
    <cellStyle name="40% - Colore 5 2 5 2 2 2 2 2" xfId="12429"/>
    <cellStyle name="40% - Colore 5 2 5 2 2 2 3" xfId="12430"/>
    <cellStyle name="40% - Colore 5 2 5 2 2 3" xfId="12431"/>
    <cellStyle name="40% - Colore 5 2 5 2 2 3 2" xfId="12432"/>
    <cellStyle name="40% - Colore 5 2 5 2 2 4" xfId="12433"/>
    <cellStyle name="40% - Colore 5 2 5 2 3" xfId="12434"/>
    <cellStyle name="40% - Colore 5 2 5 2 3 2" xfId="12435"/>
    <cellStyle name="40% - Colore 5 2 5 2 3 2 2" xfId="12436"/>
    <cellStyle name="40% - Colore 5 2 5 2 3 3" xfId="12437"/>
    <cellStyle name="40% - Colore 5 2 5 2 4" xfId="12438"/>
    <cellStyle name="40% - Colore 5 2 5 2 4 2" xfId="12439"/>
    <cellStyle name="40% - Colore 5 2 5 2 5" xfId="12440"/>
    <cellStyle name="40% - Colore 5 2 5 2 5 2" xfId="12441"/>
    <cellStyle name="40% - Colore 5 2 5 2 6" xfId="12442"/>
    <cellStyle name="40% - Colore 5 2 5 3" xfId="12443"/>
    <cellStyle name="40% - Colore 5 2 5 3 2" xfId="12444"/>
    <cellStyle name="40% - Colore 5 2 5 3 2 2" xfId="12445"/>
    <cellStyle name="40% - Colore 5 2 5 3 2 2 2" xfId="12446"/>
    <cellStyle name="40% - Colore 5 2 5 3 2 3" xfId="12447"/>
    <cellStyle name="40% - Colore 5 2 5 3 3" xfId="12448"/>
    <cellStyle name="40% - Colore 5 2 5 3 3 2" xfId="12449"/>
    <cellStyle name="40% - Colore 5 2 5 3 4" xfId="12450"/>
    <cellStyle name="40% - Colore 5 2 5 4" xfId="12451"/>
    <cellStyle name="40% - Colore 5 2 5 4 2" xfId="12452"/>
    <cellStyle name="40% - Colore 5 2 5 4 2 2" xfId="12453"/>
    <cellStyle name="40% - Colore 5 2 5 4 3" xfId="12454"/>
    <cellStyle name="40% - Colore 5 2 5 5" xfId="12455"/>
    <cellStyle name="40% - Colore 5 2 5 5 2" xfId="12456"/>
    <cellStyle name="40% - Colore 5 2 5 6" xfId="12457"/>
    <cellStyle name="40% - Colore 5 2 5 6 2" xfId="12458"/>
    <cellStyle name="40% - Colore 5 2 5 7" xfId="12459"/>
    <cellStyle name="40% - Colore 5 2 5 7 2" xfId="12460"/>
    <cellStyle name="40% - Colore 5 2 5 8" xfId="12461"/>
    <cellStyle name="40% - Colore 5 2 6" xfId="12462"/>
    <cellStyle name="40% - Colore 5 2 6 2" xfId="12463"/>
    <cellStyle name="40% - Colore 5 2 6 2 2" xfId="12464"/>
    <cellStyle name="40% - Colore 5 2 6 2 2 2" xfId="12465"/>
    <cellStyle name="40% - Colore 5 2 6 2 2 2 2" xfId="12466"/>
    <cellStyle name="40% - Colore 5 2 6 2 2 3" xfId="12467"/>
    <cellStyle name="40% - Colore 5 2 6 2 3" xfId="12468"/>
    <cellStyle name="40% - Colore 5 2 6 2 3 2" xfId="12469"/>
    <cellStyle name="40% - Colore 5 2 6 2 4" xfId="12470"/>
    <cellStyle name="40% - Colore 5 2 6 3" xfId="12471"/>
    <cellStyle name="40% - Colore 5 2 6 3 2" xfId="12472"/>
    <cellStyle name="40% - Colore 5 2 6 3 2 2" xfId="12473"/>
    <cellStyle name="40% - Colore 5 2 6 3 3" xfId="12474"/>
    <cellStyle name="40% - Colore 5 2 6 4" xfId="12475"/>
    <cellStyle name="40% - Colore 5 2 6 4 2" xfId="12476"/>
    <cellStyle name="40% - Colore 5 2 6 5" xfId="12477"/>
    <cellStyle name="40% - Colore 5 2 6 5 2" xfId="12478"/>
    <cellStyle name="40% - Colore 5 2 6 6" xfId="12479"/>
    <cellStyle name="40% - Colore 5 2 7" xfId="12480"/>
    <cellStyle name="40% - Colore 5 2 7 2" xfId="12481"/>
    <cellStyle name="40% - Colore 5 2 7 2 2" xfId="12482"/>
    <cellStyle name="40% - Colore 5 2 7 2 2 2" xfId="12483"/>
    <cellStyle name="40% - Colore 5 2 7 2 3" xfId="12484"/>
    <cellStyle name="40% - Colore 5 2 7 3" xfId="12485"/>
    <cellStyle name="40% - Colore 5 2 7 3 2" xfId="12486"/>
    <cellStyle name="40% - Colore 5 2 7 4" xfId="12487"/>
    <cellStyle name="40% - Colore 5 2 8" xfId="12488"/>
    <cellStyle name="40% - Colore 5 2 8 2" xfId="12489"/>
    <cellStyle name="40% - Colore 5 2 8 2 2" xfId="12490"/>
    <cellStyle name="40% - Colore 5 2 8 3" xfId="12491"/>
    <cellStyle name="40% - Colore 5 2 9" xfId="12492"/>
    <cellStyle name="40% - Colore 5 2 9 2" xfId="12493"/>
    <cellStyle name="40% - Colore 5 3" xfId="12494"/>
    <cellStyle name="40% - Colore 5 3 10" xfId="12495"/>
    <cellStyle name="40% - Colore 5 3 10 2" xfId="12496"/>
    <cellStyle name="40% - Colore 5 3 11" xfId="12497"/>
    <cellStyle name="40% - Colore 5 3 12" xfId="12498"/>
    <cellStyle name="40% - Colore 5 3 2" xfId="12499"/>
    <cellStyle name="40% - Colore 5 3 2 10" xfId="12500"/>
    <cellStyle name="40% - Colore 5 3 2 2" xfId="12501"/>
    <cellStyle name="40% - Colore 5 3 2 2 2" xfId="12502"/>
    <cellStyle name="40% - Colore 5 3 2 2 2 2" xfId="12503"/>
    <cellStyle name="40% - Colore 5 3 2 2 2 2 2" xfId="12504"/>
    <cellStyle name="40% - Colore 5 3 2 2 2 2 2 2" xfId="12505"/>
    <cellStyle name="40% - Colore 5 3 2 2 2 2 2 2 2" xfId="12506"/>
    <cellStyle name="40% - Colore 5 3 2 2 2 2 2 2 2 2" xfId="12507"/>
    <cellStyle name="40% - Colore 5 3 2 2 2 2 2 2 3" xfId="12508"/>
    <cellStyle name="40% - Colore 5 3 2 2 2 2 2 3" xfId="12509"/>
    <cellStyle name="40% - Colore 5 3 2 2 2 2 2 3 2" xfId="12510"/>
    <cellStyle name="40% - Colore 5 3 2 2 2 2 2 4" xfId="12511"/>
    <cellStyle name="40% - Colore 5 3 2 2 2 2 3" xfId="12512"/>
    <cellStyle name="40% - Colore 5 3 2 2 2 2 3 2" xfId="12513"/>
    <cellStyle name="40% - Colore 5 3 2 2 2 2 3 2 2" xfId="12514"/>
    <cellStyle name="40% - Colore 5 3 2 2 2 2 3 3" xfId="12515"/>
    <cellStyle name="40% - Colore 5 3 2 2 2 2 4" xfId="12516"/>
    <cellStyle name="40% - Colore 5 3 2 2 2 2 4 2" xfId="12517"/>
    <cellStyle name="40% - Colore 5 3 2 2 2 2 5" xfId="12518"/>
    <cellStyle name="40% - Colore 5 3 2 2 2 3" xfId="12519"/>
    <cellStyle name="40% - Colore 5 3 2 2 2 3 2" xfId="12520"/>
    <cellStyle name="40% - Colore 5 3 2 2 2 3 2 2" xfId="12521"/>
    <cellStyle name="40% - Colore 5 3 2 2 2 3 2 2 2" xfId="12522"/>
    <cellStyle name="40% - Colore 5 3 2 2 2 3 2 3" xfId="12523"/>
    <cellStyle name="40% - Colore 5 3 2 2 2 3 3" xfId="12524"/>
    <cellStyle name="40% - Colore 5 3 2 2 2 3 3 2" xfId="12525"/>
    <cellStyle name="40% - Colore 5 3 2 2 2 3 4" xfId="12526"/>
    <cellStyle name="40% - Colore 5 3 2 2 2 4" xfId="12527"/>
    <cellStyle name="40% - Colore 5 3 2 2 2 4 2" xfId="12528"/>
    <cellStyle name="40% - Colore 5 3 2 2 2 4 2 2" xfId="12529"/>
    <cellStyle name="40% - Colore 5 3 2 2 2 4 3" xfId="12530"/>
    <cellStyle name="40% - Colore 5 3 2 2 2 5" xfId="12531"/>
    <cellStyle name="40% - Colore 5 3 2 2 2 5 2" xfId="12532"/>
    <cellStyle name="40% - Colore 5 3 2 2 2 6" xfId="12533"/>
    <cellStyle name="40% - Colore 5 3 2 2 2 6 2" xfId="12534"/>
    <cellStyle name="40% - Colore 5 3 2 2 2 7" xfId="12535"/>
    <cellStyle name="40% - Colore 5 3 2 2 2 7 2" xfId="12536"/>
    <cellStyle name="40% - Colore 5 3 2 2 2 8" xfId="12537"/>
    <cellStyle name="40% - Colore 5 3 2 2 3" xfId="12538"/>
    <cellStyle name="40% - Colore 5 3 2 2 3 2" xfId="12539"/>
    <cellStyle name="40% - Colore 5 3 2 2 3 2 2" xfId="12540"/>
    <cellStyle name="40% - Colore 5 3 2 2 3 2 2 2" xfId="12541"/>
    <cellStyle name="40% - Colore 5 3 2 2 3 2 2 2 2" xfId="12542"/>
    <cellStyle name="40% - Colore 5 3 2 2 3 2 2 3" xfId="12543"/>
    <cellStyle name="40% - Colore 5 3 2 2 3 2 3" xfId="12544"/>
    <cellStyle name="40% - Colore 5 3 2 2 3 2 3 2" xfId="12545"/>
    <cellStyle name="40% - Colore 5 3 2 2 3 2 4" xfId="12546"/>
    <cellStyle name="40% - Colore 5 3 2 2 3 3" xfId="12547"/>
    <cellStyle name="40% - Colore 5 3 2 2 3 3 2" xfId="12548"/>
    <cellStyle name="40% - Colore 5 3 2 2 3 3 2 2" xfId="12549"/>
    <cellStyle name="40% - Colore 5 3 2 2 3 3 3" xfId="12550"/>
    <cellStyle name="40% - Colore 5 3 2 2 3 4" xfId="12551"/>
    <cellStyle name="40% - Colore 5 3 2 2 3 4 2" xfId="12552"/>
    <cellStyle name="40% - Colore 5 3 2 2 3 5" xfId="12553"/>
    <cellStyle name="40% - Colore 5 3 2 2 4" xfId="12554"/>
    <cellStyle name="40% - Colore 5 3 2 2 4 2" xfId="12555"/>
    <cellStyle name="40% - Colore 5 3 2 2 4 2 2" xfId="12556"/>
    <cellStyle name="40% - Colore 5 3 2 2 4 2 2 2" xfId="12557"/>
    <cellStyle name="40% - Colore 5 3 2 2 4 2 3" xfId="12558"/>
    <cellStyle name="40% - Colore 5 3 2 2 4 3" xfId="12559"/>
    <cellStyle name="40% - Colore 5 3 2 2 4 3 2" xfId="12560"/>
    <cellStyle name="40% - Colore 5 3 2 2 4 4" xfId="12561"/>
    <cellStyle name="40% - Colore 5 3 2 2 5" xfId="12562"/>
    <cellStyle name="40% - Colore 5 3 2 2 5 2" xfId="12563"/>
    <cellStyle name="40% - Colore 5 3 2 2 5 2 2" xfId="12564"/>
    <cellStyle name="40% - Colore 5 3 2 2 5 3" xfId="12565"/>
    <cellStyle name="40% - Colore 5 3 2 2 6" xfId="12566"/>
    <cellStyle name="40% - Colore 5 3 2 2 6 2" xfId="12567"/>
    <cellStyle name="40% - Colore 5 3 2 2 7" xfId="12568"/>
    <cellStyle name="40% - Colore 5 3 2 2 7 2" xfId="12569"/>
    <cellStyle name="40% - Colore 5 3 2 2 8" xfId="12570"/>
    <cellStyle name="40% - Colore 5 3 2 2 8 2" xfId="12571"/>
    <cellStyle name="40% - Colore 5 3 2 2 9" xfId="12572"/>
    <cellStyle name="40% - Colore 5 3 2 3" xfId="12573"/>
    <cellStyle name="40% - Colore 5 3 2 3 2" xfId="12574"/>
    <cellStyle name="40% - Colore 5 3 2 3 2 2" xfId="12575"/>
    <cellStyle name="40% - Colore 5 3 2 3 2 2 2" xfId="12576"/>
    <cellStyle name="40% - Colore 5 3 2 3 2 2 2 2" xfId="12577"/>
    <cellStyle name="40% - Colore 5 3 2 3 2 2 2 2 2" xfId="12578"/>
    <cellStyle name="40% - Colore 5 3 2 3 2 2 2 3" xfId="12579"/>
    <cellStyle name="40% - Colore 5 3 2 3 2 2 3" xfId="12580"/>
    <cellStyle name="40% - Colore 5 3 2 3 2 2 3 2" xfId="12581"/>
    <cellStyle name="40% - Colore 5 3 2 3 2 2 4" xfId="12582"/>
    <cellStyle name="40% - Colore 5 3 2 3 2 3" xfId="12583"/>
    <cellStyle name="40% - Colore 5 3 2 3 2 3 2" xfId="12584"/>
    <cellStyle name="40% - Colore 5 3 2 3 2 3 2 2" xfId="12585"/>
    <cellStyle name="40% - Colore 5 3 2 3 2 3 3" xfId="12586"/>
    <cellStyle name="40% - Colore 5 3 2 3 2 4" xfId="12587"/>
    <cellStyle name="40% - Colore 5 3 2 3 2 4 2" xfId="12588"/>
    <cellStyle name="40% - Colore 5 3 2 3 2 5" xfId="12589"/>
    <cellStyle name="40% - Colore 5 3 2 3 2 5 2" xfId="12590"/>
    <cellStyle name="40% - Colore 5 3 2 3 2 6" xfId="12591"/>
    <cellStyle name="40% - Colore 5 3 2 3 3" xfId="12592"/>
    <cellStyle name="40% - Colore 5 3 2 3 3 2" xfId="12593"/>
    <cellStyle name="40% - Colore 5 3 2 3 3 2 2" xfId="12594"/>
    <cellStyle name="40% - Colore 5 3 2 3 3 2 2 2" xfId="12595"/>
    <cellStyle name="40% - Colore 5 3 2 3 3 2 3" xfId="12596"/>
    <cellStyle name="40% - Colore 5 3 2 3 3 3" xfId="12597"/>
    <cellStyle name="40% - Colore 5 3 2 3 3 3 2" xfId="12598"/>
    <cellStyle name="40% - Colore 5 3 2 3 3 4" xfId="12599"/>
    <cellStyle name="40% - Colore 5 3 2 3 4" xfId="12600"/>
    <cellStyle name="40% - Colore 5 3 2 3 4 2" xfId="12601"/>
    <cellStyle name="40% - Colore 5 3 2 3 4 2 2" xfId="12602"/>
    <cellStyle name="40% - Colore 5 3 2 3 4 3" xfId="12603"/>
    <cellStyle name="40% - Colore 5 3 2 3 5" xfId="12604"/>
    <cellStyle name="40% - Colore 5 3 2 3 5 2" xfId="12605"/>
    <cellStyle name="40% - Colore 5 3 2 3 6" xfId="12606"/>
    <cellStyle name="40% - Colore 5 3 2 3 6 2" xfId="12607"/>
    <cellStyle name="40% - Colore 5 3 2 3 7" xfId="12608"/>
    <cellStyle name="40% - Colore 5 3 2 3 7 2" xfId="12609"/>
    <cellStyle name="40% - Colore 5 3 2 3 8" xfId="12610"/>
    <cellStyle name="40% - Colore 5 3 2 4" xfId="12611"/>
    <cellStyle name="40% - Colore 5 3 2 4 2" xfId="12612"/>
    <cellStyle name="40% - Colore 5 3 2 4 2 2" xfId="12613"/>
    <cellStyle name="40% - Colore 5 3 2 4 2 2 2" xfId="12614"/>
    <cellStyle name="40% - Colore 5 3 2 4 2 2 2 2" xfId="12615"/>
    <cellStyle name="40% - Colore 5 3 2 4 2 2 3" xfId="12616"/>
    <cellStyle name="40% - Colore 5 3 2 4 2 3" xfId="12617"/>
    <cellStyle name="40% - Colore 5 3 2 4 2 3 2" xfId="12618"/>
    <cellStyle name="40% - Colore 5 3 2 4 2 4" xfId="12619"/>
    <cellStyle name="40% - Colore 5 3 2 4 3" xfId="12620"/>
    <cellStyle name="40% - Colore 5 3 2 4 3 2" xfId="12621"/>
    <cellStyle name="40% - Colore 5 3 2 4 3 2 2" xfId="12622"/>
    <cellStyle name="40% - Colore 5 3 2 4 3 3" xfId="12623"/>
    <cellStyle name="40% - Colore 5 3 2 4 4" xfId="12624"/>
    <cellStyle name="40% - Colore 5 3 2 4 4 2" xfId="12625"/>
    <cellStyle name="40% - Colore 5 3 2 4 5" xfId="12626"/>
    <cellStyle name="40% - Colore 5 3 2 4 5 2" xfId="12627"/>
    <cellStyle name="40% - Colore 5 3 2 4 6" xfId="12628"/>
    <cellStyle name="40% - Colore 5 3 2 5" xfId="12629"/>
    <cellStyle name="40% - Colore 5 3 2 5 2" xfId="12630"/>
    <cellStyle name="40% - Colore 5 3 2 5 2 2" xfId="12631"/>
    <cellStyle name="40% - Colore 5 3 2 5 2 2 2" xfId="12632"/>
    <cellStyle name="40% - Colore 5 3 2 5 2 3" xfId="12633"/>
    <cellStyle name="40% - Colore 5 3 2 5 3" xfId="12634"/>
    <cellStyle name="40% - Colore 5 3 2 5 3 2" xfId="12635"/>
    <cellStyle name="40% - Colore 5 3 2 5 4" xfId="12636"/>
    <cellStyle name="40% - Colore 5 3 2 6" xfId="12637"/>
    <cellStyle name="40% - Colore 5 3 2 6 2" xfId="12638"/>
    <cellStyle name="40% - Colore 5 3 2 6 2 2" xfId="12639"/>
    <cellStyle name="40% - Colore 5 3 2 6 3" xfId="12640"/>
    <cellStyle name="40% - Colore 5 3 2 7" xfId="12641"/>
    <cellStyle name="40% - Colore 5 3 2 7 2" xfId="12642"/>
    <cellStyle name="40% - Colore 5 3 2 8" xfId="12643"/>
    <cellStyle name="40% - Colore 5 3 2 8 2" xfId="12644"/>
    <cellStyle name="40% - Colore 5 3 2 9" xfId="12645"/>
    <cellStyle name="40% - Colore 5 3 2 9 2" xfId="12646"/>
    <cellStyle name="40% - Colore 5 3 3" xfId="12647"/>
    <cellStyle name="40% - Colore 5 3 3 2" xfId="12648"/>
    <cellStyle name="40% - Colore 5 3 3 2 2" xfId="12649"/>
    <cellStyle name="40% - Colore 5 3 3 2 2 2" xfId="12650"/>
    <cellStyle name="40% - Colore 5 3 3 2 2 2 2" xfId="12651"/>
    <cellStyle name="40% - Colore 5 3 3 2 2 2 2 2" xfId="12652"/>
    <cellStyle name="40% - Colore 5 3 3 2 2 2 2 2 2" xfId="12653"/>
    <cellStyle name="40% - Colore 5 3 3 2 2 2 2 3" xfId="12654"/>
    <cellStyle name="40% - Colore 5 3 3 2 2 2 3" xfId="12655"/>
    <cellStyle name="40% - Colore 5 3 3 2 2 2 3 2" xfId="12656"/>
    <cellStyle name="40% - Colore 5 3 3 2 2 2 4" xfId="12657"/>
    <cellStyle name="40% - Colore 5 3 3 2 2 3" xfId="12658"/>
    <cellStyle name="40% - Colore 5 3 3 2 2 3 2" xfId="12659"/>
    <cellStyle name="40% - Colore 5 3 3 2 2 3 2 2" xfId="12660"/>
    <cellStyle name="40% - Colore 5 3 3 2 2 3 3" xfId="12661"/>
    <cellStyle name="40% - Colore 5 3 3 2 2 4" xfId="12662"/>
    <cellStyle name="40% - Colore 5 3 3 2 2 4 2" xfId="12663"/>
    <cellStyle name="40% - Colore 5 3 3 2 2 5" xfId="12664"/>
    <cellStyle name="40% - Colore 5 3 3 2 3" xfId="12665"/>
    <cellStyle name="40% - Colore 5 3 3 2 3 2" xfId="12666"/>
    <cellStyle name="40% - Colore 5 3 3 2 3 2 2" xfId="12667"/>
    <cellStyle name="40% - Colore 5 3 3 2 3 2 2 2" xfId="12668"/>
    <cellStyle name="40% - Colore 5 3 3 2 3 2 3" xfId="12669"/>
    <cellStyle name="40% - Colore 5 3 3 2 3 3" xfId="12670"/>
    <cellStyle name="40% - Colore 5 3 3 2 3 3 2" xfId="12671"/>
    <cellStyle name="40% - Colore 5 3 3 2 3 4" xfId="12672"/>
    <cellStyle name="40% - Colore 5 3 3 2 4" xfId="12673"/>
    <cellStyle name="40% - Colore 5 3 3 2 4 2" xfId="12674"/>
    <cellStyle name="40% - Colore 5 3 3 2 4 2 2" xfId="12675"/>
    <cellStyle name="40% - Colore 5 3 3 2 4 3" xfId="12676"/>
    <cellStyle name="40% - Colore 5 3 3 2 5" xfId="12677"/>
    <cellStyle name="40% - Colore 5 3 3 2 5 2" xfId="12678"/>
    <cellStyle name="40% - Colore 5 3 3 2 6" xfId="12679"/>
    <cellStyle name="40% - Colore 5 3 3 2 6 2" xfId="12680"/>
    <cellStyle name="40% - Colore 5 3 3 2 7" xfId="12681"/>
    <cellStyle name="40% - Colore 5 3 3 2 7 2" xfId="12682"/>
    <cellStyle name="40% - Colore 5 3 3 2 8" xfId="12683"/>
    <cellStyle name="40% - Colore 5 3 3 3" xfId="12684"/>
    <cellStyle name="40% - Colore 5 3 3 3 2" xfId="12685"/>
    <cellStyle name="40% - Colore 5 3 3 3 2 2" xfId="12686"/>
    <cellStyle name="40% - Colore 5 3 3 3 2 2 2" xfId="12687"/>
    <cellStyle name="40% - Colore 5 3 3 3 2 2 2 2" xfId="12688"/>
    <cellStyle name="40% - Colore 5 3 3 3 2 2 3" xfId="12689"/>
    <cellStyle name="40% - Colore 5 3 3 3 2 3" xfId="12690"/>
    <cellStyle name="40% - Colore 5 3 3 3 2 3 2" xfId="12691"/>
    <cellStyle name="40% - Colore 5 3 3 3 2 4" xfId="12692"/>
    <cellStyle name="40% - Colore 5 3 3 3 3" xfId="12693"/>
    <cellStyle name="40% - Colore 5 3 3 3 3 2" xfId="12694"/>
    <cellStyle name="40% - Colore 5 3 3 3 3 2 2" xfId="12695"/>
    <cellStyle name="40% - Colore 5 3 3 3 3 3" xfId="12696"/>
    <cellStyle name="40% - Colore 5 3 3 3 4" xfId="12697"/>
    <cellStyle name="40% - Colore 5 3 3 3 4 2" xfId="12698"/>
    <cellStyle name="40% - Colore 5 3 3 3 5" xfId="12699"/>
    <cellStyle name="40% - Colore 5 3 3 4" xfId="12700"/>
    <cellStyle name="40% - Colore 5 3 3 4 2" xfId="12701"/>
    <cellStyle name="40% - Colore 5 3 3 4 2 2" xfId="12702"/>
    <cellStyle name="40% - Colore 5 3 3 4 2 2 2" xfId="12703"/>
    <cellStyle name="40% - Colore 5 3 3 4 2 3" xfId="12704"/>
    <cellStyle name="40% - Colore 5 3 3 4 3" xfId="12705"/>
    <cellStyle name="40% - Colore 5 3 3 4 3 2" xfId="12706"/>
    <cellStyle name="40% - Colore 5 3 3 4 4" xfId="12707"/>
    <cellStyle name="40% - Colore 5 3 3 5" xfId="12708"/>
    <cellStyle name="40% - Colore 5 3 3 5 2" xfId="12709"/>
    <cellStyle name="40% - Colore 5 3 3 5 2 2" xfId="12710"/>
    <cellStyle name="40% - Colore 5 3 3 5 3" xfId="12711"/>
    <cellStyle name="40% - Colore 5 3 3 6" xfId="12712"/>
    <cellStyle name="40% - Colore 5 3 3 6 2" xfId="12713"/>
    <cellStyle name="40% - Colore 5 3 3 7" xfId="12714"/>
    <cellStyle name="40% - Colore 5 3 3 7 2" xfId="12715"/>
    <cellStyle name="40% - Colore 5 3 3 8" xfId="12716"/>
    <cellStyle name="40% - Colore 5 3 3 8 2" xfId="12717"/>
    <cellStyle name="40% - Colore 5 3 3 9" xfId="12718"/>
    <cellStyle name="40% - Colore 5 3 4" xfId="12719"/>
    <cellStyle name="40% - Colore 5 3 4 2" xfId="12720"/>
    <cellStyle name="40% - Colore 5 3 4 2 2" xfId="12721"/>
    <cellStyle name="40% - Colore 5 3 4 2 2 2" xfId="12722"/>
    <cellStyle name="40% - Colore 5 3 4 2 2 2 2" xfId="12723"/>
    <cellStyle name="40% - Colore 5 3 4 2 2 2 2 2" xfId="12724"/>
    <cellStyle name="40% - Colore 5 3 4 2 2 2 3" xfId="12725"/>
    <cellStyle name="40% - Colore 5 3 4 2 2 3" xfId="12726"/>
    <cellStyle name="40% - Colore 5 3 4 2 2 3 2" xfId="12727"/>
    <cellStyle name="40% - Colore 5 3 4 2 2 4" xfId="12728"/>
    <cellStyle name="40% - Colore 5 3 4 2 3" xfId="12729"/>
    <cellStyle name="40% - Colore 5 3 4 2 3 2" xfId="12730"/>
    <cellStyle name="40% - Colore 5 3 4 2 3 2 2" xfId="12731"/>
    <cellStyle name="40% - Colore 5 3 4 2 3 3" xfId="12732"/>
    <cellStyle name="40% - Colore 5 3 4 2 4" xfId="12733"/>
    <cellStyle name="40% - Colore 5 3 4 2 4 2" xfId="12734"/>
    <cellStyle name="40% - Colore 5 3 4 2 5" xfId="12735"/>
    <cellStyle name="40% - Colore 5 3 4 2 5 2" xfId="12736"/>
    <cellStyle name="40% - Colore 5 3 4 2 6" xfId="12737"/>
    <cellStyle name="40% - Colore 5 3 4 3" xfId="12738"/>
    <cellStyle name="40% - Colore 5 3 4 3 2" xfId="12739"/>
    <cellStyle name="40% - Colore 5 3 4 3 2 2" xfId="12740"/>
    <cellStyle name="40% - Colore 5 3 4 3 2 2 2" xfId="12741"/>
    <cellStyle name="40% - Colore 5 3 4 3 2 3" xfId="12742"/>
    <cellStyle name="40% - Colore 5 3 4 3 3" xfId="12743"/>
    <cellStyle name="40% - Colore 5 3 4 3 3 2" xfId="12744"/>
    <cellStyle name="40% - Colore 5 3 4 3 4" xfId="12745"/>
    <cellStyle name="40% - Colore 5 3 4 4" xfId="12746"/>
    <cellStyle name="40% - Colore 5 3 4 4 2" xfId="12747"/>
    <cellStyle name="40% - Colore 5 3 4 4 2 2" xfId="12748"/>
    <cellStyle name="40% - Colore 5 3 4 4 3" xfId="12749"/>
    <cellStyle name="40% - Colore 5 3 4 5" xfId="12750"/>
    <cellStyle name="40% - Colore 5 3 4 5 2" xfId="12751"/>
    <cellStyle name="40% - Colore 5 3 4 6" xfId="12752"/>
    <cellStyle name="40% - Colore 5 3 4 6 2" xfId="12753"/>
    <cellStyle name="40% - Colore 5 3 4 7" xfId="12754"/>
    <cellStyle name="40% - Colore 5 3 4 7 2" xfId="12755"/>
    <cellStyle name="40% - Colore 5 3 4 8" xfId="12756"/>
    <cellStyle name="40% - Colore 5 3 5" xfId="12757"/>
    <cellStyle name="40% - Colore 5 3 5 2" xfId="12758"/>
    <cellStyle name="40% - Colore 5 3 5 2 2" xfId="12759"/>
    <cellStyle name="40% - Colore 5 3 5 2 2 2" xfId="12760"/>
    <cellStyle name="40% - Colore 5 3 5 2 2 2 2" xfId="12761"/>
    <cellStyle name="40% - Colore 5 3 5 2 2 3" xfId="12762"/>
    <cellStyle name="40% - Colore 5 3 5 2 3" xfId="12763"/>
    <cellStyle name="40% - Colore 5 3 5 2 3 2" xfId="12764"/>
    <cellStyle name="40% - Colore 5 3 5 2 4" xfId="12765"/>
    <cellStyle name="40% - Colore 5 3 5 3" xfId="12766"/>
    <cellStyle name="40% - Colore 5 3 5 3 2" xfId="12767"/>
    <cellStyle name="40% - Colore 5 3 5 3 2 2" xfId="12768"/>
    <cellStyle name="40% - Colore 5 3 5 3 3" xfId="12769"/>
    <cellStyle name="40% - Colore 5 3 5 4" xfId="12770"/>
    <cellStyle name="40% - Colore 5 3 5 4 2" xfId="12771"/>
    <cellStyle name="40% - Colore 5 3 5 5" xfId="12772"/>
    <cellStyle name="40% - Colore 5 3 5 5 2" xfId="12773"/>
    <cellStyle name="40% - Colore 5 3 5 6" xfId="12774"/>
    <cellStyle name="40% - Colore 5 3 6" xfId="12775"/>
    <cellStyle name="40% - Colore 5 3 6 2" xfId="12776"/>
    <cellStyle name="40% - Colore 5 3 6 2 2" xfId="12777"/>
    <cellStyle name="40% - Colore 5 3 6 2 2 2" xfId="12778"/>
    <cellStyle name="40% - Colore 5 3 6 2 3" xfId="12779"/>
    <cellStyle name="40% - Colore 5 3 6 3" xfId="12780"/>
    <cellStyle name="40% - Colore 5 3 6 3 2" xfId="12781"/>
    <cellStyle name="40% - Colore 5 3 6 4" xfId="12782"/>
    <cellStyle name="40% - Colore 5 3 7" xfId="12783"/>
    <cellStyle name="40% - Colore 5 3 7 2" xfId="12784"/>
    <cellStyle name="40% - Colore 5 3 7 2 2" xfId="12785"/>
    <cellStyle name="40% - Colore 5 3 7 3" xfId="12786"/>
    <cellStyle name="40% - Colore 5 3 8" xfId="12787"/>
    <cellStyle name="40% - Colore 5 3 8 2" xfId="12788"/>
    <cellStyle name="40% - Colore 5 3 9" xfId="12789"/>
    <cellStyle name="40% - Colore 5 3 9 2" xfId="12790"/>
    <cellStyle name="40% - Colore 5 4" xfId="12791"/>
    <cellStyle name="40% - Colore 5 4 10" xfId="12792"/>
    <cellStyle name="40% - Colore 5 4 2" xfId="12793"/>
    <cellStyle name="40% - Colore 5 4 2 2" xfId="12794"/>
    <cellStyle name="40% - Colore 5 4 2 2 2" xfId="12795"/>
    <cellStyle name="40% - Colore 5 4 2 2 2 2" xfId="12796"/>
    <cellStyle name="40% - Colore 5 4 2 2 2 2 2" xfId="12797"/>
    <cellStyle name="40% - Colore 5 4 2 2 2 2 2 2" xfId="12798"/>
    <cellStyle name="40% - Colore 5 4 2 2 2 2 2 2 2" xfId="12799"/>
    <cellStyle name="40% - Colore 5 4 2 2 2 2 2 3" xfId="12800"/>
    <cellStyle name="40% - Colore 5 4 2 2 2 2 3" xfId="12801"/>
    <cellStyle name="40% - Colore 5 4 2 2 2 2 3 2" xfId="12802"/>
    <cellStyle name="40% - Colore 5 4 2 2 2 2 4" xfId="12803"/>
    <cellStyle name="40% - Colore 5 4 2 2 2 3" xfId="12804"/>
    <cellStyle name="40% - Colore 5 4 2 2 2 3 2" xfId="12805"/>
    <cellStyle name="40% - Colore 5 4 2 2 2 3 2 2" xfId="12806"/>
    <cellStyle name="40% - Colore 5 4 2 2 2 3 3" xfId="12807"/>
    <cellStyle name="40% - Colore 5 4 2 2 2 4" xfId="12808"/>
    <cellStyle name="40% - Colore 5 4 2 2 2 4 2" xfId="12809"/>
    <cellStyle name="40% - Colore 5 4 2 2 2 5" xfId="12810"/>
    <cellStyle name="40% - Colore 5 4 2 2 3" xfId="12811"/>
    <cellStyle name="40% - Colore 5 4 2 2 3 2" xfId="12812"/>
    <cellStyle name="40% - Colore 5 4 2 2 3 2 2" xfId="12813"/>
    <cellStyle name="40% - Colore 5 4 2 2 3 2 2 2" xfId="12814"/>
    <cellStyle name="40% - Colore 5 4 2 2 3 2 3" xfId="12815"/>
    <cellStyle name="40% - Colore 5 4 2 2 3 3" xfId="12816"/>
    <cellStyle name="40% - Colore 5 4 2 2 3 3 2" xfId="12817"/>
    <cellStyle name="40% - Colore 5 4 2 2 3 4" xfId="12818"/>
    <cellStyle name="40% - Colore 5 4 2 2 4" xfId="12819"/>
    <cellStyle name="40% - Colore 5 4 2 2 4 2" xfId="12820"/>
    <cellStyle name="40% - Colore 5 4 2 2 4 2 2" xfId="12821"/>
    <cellStyle name="40% - Colore 5 4 2 2 4 3" xfId="12822"/>
    <cellStyle name="40% - Colore 5 4 2 2 5" xfId="12823"/>
    <cellStyle name="40% - Colore 5 4 2 2 5 2" xfId="12824"/>
    <cellStyle name="40% - Colore 5 4 2 2 6" xfId="12825"/>
    <cellStyle name="40% - Colore 5 4 2 2 6 2" xfId="12826"/>
    <cellStyle name="40% - Colore 5 4 2 2 7" xfId="12827"/>
    <cellStyle name="40% - Colore 5 4 2 2 7 2" xfId="12828"/>
    <cellStyle name="40% - Colore 5 4 2 2 8" xfId="12829"/>
    <cellStyle name="40% - Colore 5 4 2 3" xfId="12830"/>
    <cellStyle name="40% - Colore 5 4 2 3 2" xfId="12831"/>
    <cellStyle name="40% - Colore 5 4 2 3 2 2" xfId="12832"/>
    <cellStyle name="40% - Colore 5 4 2 3 2 2 2" xfId="12833"/>
    <cellStyle name="40% - Colore 5 4 2 3 2 2 2 2" xfId="12834"/>
    <cellStyle name="40% - Colore 5 4 2 3 2 2 3" xfId="12835"/>
    <cellStyle name="40% - Colore 5 4 2 3 2 3" xfId="12836"/>
    <cellStyle name="40% - Colore 5 4 2 3 2 3 2" xfId="12837"/>
    <cellStyle name="40% - Colore 5 4 2 3 2 4" xfId="12838"/>
    <cellStyle name="40% - Colore 5 4 2 3 3" xfId="12839"/>
    <cellStyle name="40% - Colore 5 4 2 3 3 2" xfId="12840"/>
    <cellStyle name="40% - Colore 5 4 2 3 3 2 2" xfId="12841"/>
    <cellStyle name="40% - Colore 5 4 2 3 3 3" xfId="12842"/>
    <cellStyle name="40% - Colore 5 4 2 3 4" xfId="12843"/>
    <cellStyle name="40% - Colore 5 4 2 3 4 2" xfId="12844"/>
    <cellStyle name="40% - Colore 5 4 2 3 5" xfId="12845"/>
    <cellStyle name="40% - Colore 5 4 2 4" xfId="12846"/>
    <cellStyle name="40% - Colore 5 4 2 4 2" xfId="12847"/>
    <cellStyle name="40% - Colore 5 4 2 4 2 2" xfId="12848"/>
    <cellStyle name="40% - Colore 5 4 2 4 2 2 2" xfId="12849"/>
    <cellStyle name="40% - Colore 5 4 2 4 2 3" xfId="12850"/>
    <cellStyle name="40% - Colore 5 4 2 4 3" xfId="12851"/>
    <cellStyle name="40% - Colore 5 4 2 4 3 2" xfId="12852"/>
    <cellStyle name="40% - Colore 5 4 2 4 4" xfId="12853"/>
    <cellStyle name="40% - Colore 5 4 2 5" xfId="12854"/>
    <cellStyle name="40% - Colore 5 4 2 5 2" xfId="12855"/>
    <cellStyle name="40% - Colore 5 4 2 5 2 2" xfId="12856"/>
    <cellStyle name="40% - Colore 5 4 2 5 3" xfId="12857"/>
    <cellStyle name="40% - Colore 5 4 2 6" xfId="12858"/>
    <cellStyle name="40% - Colore 5 4 2 6 2" xfId="12859"/>
    <cellStyle name="40% - Colore 5 4 2 7" xfId="12860"/>
    <cellStyle name="40% - Colore 5 4 2 7 2" xfId="12861"/>
    <cellStyle name="40% - Colore 5 4 2 8" xfId="12862"/>
    <cellStyle name="40% - Colore 5 4 2 8 2" xfId="12863"/>
    <cellStyle name="40% - Colore 5 4 2 9" xfId="12864"/>
    <cellStyle name="40% - Colore 5 4 3" xfId="12865"/>
    <cellStyle name="40% - Colore 5 4 3 2" xfId="12866"/>
    <cellStyle name="40% - Colore 5 4 3 2 2" xfId="12867"/>
    <cellStyle name="40% - Colore 5 4 3 2 2 2" xfId="12868"/>
    <cellStyle name="40% - Colore 5 4 3 2 2 2 2" xfId="12869"/>
    <cellStyle name="40% - Colore 5 4 3 2 2 2 2 2" xfId="12870"/>
    <cellStyle name="40% - Colore 5 4 3 2 2 2 3" xfId="12871"/>
    <cellStyle name="40% - Colore 5 4 3 2 2 3" xfId="12872"/>
    <cellStyle name="40% - Colore 5 4 3 2 2 3 2" xfId="12873"/>
    <cellStyle name="40% - Colore 5 4 3 2 2 4" xfId="12874"/>
    <cellStyle name="40% - Colore 5 4 3 2 3" xfId="12875"/>
    <cellStyle name="40% - Colore 5 4 3 2 3 2" xfId="12876"/>
    <cellStyle name="40% - Colore 5 4 3 2 3 2 2" xfId="12877"/>
    <cellStyle name="40% - Colore 5 4 3 2 3 3" xfId="12878"/>
    <cellStyle name="40% - Colore 5 4 3 2 4" xfId="12879"/>
    <cellStyle name="40% - Colore 5 4 3 2 4 2" xfId="12880"/>
    <cellStyle name="40% - Colore 5 4 3 2 5" xfId="12881"/>
    <cellStyle name="40% - Colore 5 4 3 2 5 2" xfId="12882"/>
    <cellStyle name="40% - Colore 5 4 3 2 6" xfId="12883"/>
    <cellStyle name="40% - Colore 5 4 3 3" xfId="12884"/>
    <cellStyle name="40% - Colore 5 4 3 3 2" xfId="12885"/>
    <cellStyle name="40% - Colore 5 4 3 3 2 2" xfId="12886"/>
    <cellStyle name="40% - Colore 5 4 3 3 2 2 2" xfId="12887"/>
    <cellStyle name="40% - Colore 5 4 3 3 2 3" xfId="12888"/>
    <cellStyle name="40% - Colore 5 4 3 3 3" xfId="12889"/>
    <cellStyle name="40% - Colore 5 4 3 3 3 2" xfId="12890"/>
    <cellStyle name="40% - Colore 5 4 3 3 4" xfId="12891"/>
    <cellStyle name="40% - Colore 5 4 3 4" xfId="12892"/>
    <cellStyle name="40% - Colore 5 4 3 4 2" xfId="12893"/>
    <cellStyle name="40% - Colore 5 4 3 4 2 2" xfId="12894"/>
    <cellStyle name="40% - Colore 5 4 3 4 3" xfId="12895"/>
    <cellStyle name="40% - Colore 5 4 3 5" xfId="12896"/>
    <cellStyle name="40% - Colore 5 4 3 5 2" xfId="12897"/>
    <cellStyle name="40% - Colore 5 4 3 6" xfId="12898"/>
    <cellStyle name="40% - Colore 5 4 3 6 2" xfId="12899"/>
    <cellStyle name="40% - Colore 5 4 3 7" xfId="12900"/>
    <cellStyle name="40% - Colore 5 4 3 7 2" xfId="12901"/>
    <cellStyle name="40% - Colore 5 4 3 8" xfId="12902"/>
    <cellStyle name="40% - Colore 5 4 4" xfId="12903"/>
    <cellStyle name="40% - Colore 5 4 4 2" xfId="12904"/>
    <cellStyle name="40% - Colore 5 4 4 2 2" xfId="12905"/>
    <cellStyle name="40% - Colore 5 4 4 2 2 2" xfId="12906"/>
    <cellStyle name="40% - Colore 5 4 4 2 2 2 2" xfId="12907"/>
    <cellStyle name="40% - Colore 5 4 4 2 2 3" xfId="12908"/>
    <cellStyle name="40% - Colore 5 4 4 2 3" xfId="12909"/>
    <cellStyle name="40% - Colore 5 4 4 2 3 2" xfId="12910"/>
    <cellStyle name="40% - Colore 5 4 4 2 4" xfId="12911"/>
    <cellStyle name="40% - Colore 5 4 4 3" xfId="12912"/>
    <cellStyle name="40% - Colore 5 4 4 3 2" xfId="12913"/>
    <cellStyle name="40% - Colore 5 4 4 3 2 2" xfId="12914"/>
    <cellStyle name="40% - Colore 5 4 4 3 3" xfId="12915"/>
    <cellStyle name="40% - Colore 5 4 4 4" xfId="12916"/>
    <cellStyle name="40% - Colore 5 4 4 4 2" xfId="12917"/>
    <cellStyle name="40% - Colore 5 4 4 5" xfId="12918"/>
    <cellStyle name="40% - Colore 5 4 4 5 2" xfId="12919"/>
    <cellStyle name="40% - Colore 5 4 4 6" xfId="12920"/>
    <cellStyle name="40% - Colore 5 4 5" xfId="12921"/>
    <cellStyle name="40% - Colore 5 4 5 2" xfId="12922"/>
    <cellStyle name="40% - Colore 5 4 5 2 2" xfId="12923"/>
    <cellStyle name="40% - Colore 5 4 5 2 2 2" xfId="12924"/>
    <cellStyle name="40% - Colore 5 4 5 2 3" xfId="12925"/>
    <cellStyle name="40% - Colore 5 4 5 3" xfId="12926"/>
    <cellStyle name="40% - Colore 5 4 5 3 2" xfId="12927"/>
    <cellStyle name="40% - Colore 5 4 5 4" xfId="12928"/>
    <cellStyle name="40% - Colore 5 4 6" xfId="12929"/>
    <cellStyle name="40% - Colore 5 4 6 2" xfId="12930"/>
    <cellStyle name="40% - Colore 5 4 6 2 2" xfId="12931"/>
    <cellStyle name="40% - Colore 5 4 6 3" xfId="12932"/>
    <cellStyle name="40% - Colore 5 4 7" xfId="12933"/>
    <cellStyle name="40% - Colore 5 4 7 2" xfId="12934"/>
    <cellStyle name="40% - Colore 5 4 8" xfId="12935"/>
    <cellStyle name="40% - Colore 5 4 8 2" xfId="12936"/>
    <cellStyle name="40% - Colore 5 4 9" xfId="12937"/>
    <cellStyle name="40% - Colore 5 4 9 2" xfId="12938"/>
    <cellStyle name="40% - Colore 5 5" xfId="12939"/>
    <cellStyle name="40% - Colore 5 5 2" xfId="12940"/>
    <cellStyle name="40% - Colore 5 5 2 2" xfId="12941"/>
    <cellStyle name="40% - Colore 5 5 2 2 2" xfId="12942"/>
    <cellStyle name="40% - Colore 5 5 2 2 2 2" xfId="12943"/>
    <cellStyle name="40% - Colore 5 5 2 2 2 2 2" xfId="12944"/>
    <cellStyle name="40% - Colore 5 5 2 2 2 2 2 2" xfId="12945"/>
    <cellStyle name="40% - Colore 5 5 2 2 2 2 3" xfId="12946"/>
    <cellStyle name="40% - Colore 5 5 2 2 2 3" xfId="12947"/>
    <cellStyle name="40% - Colore 5 5 2 2 2 3 2" xfId="12948"/>
    <cellStyle name="40% - Colore 5 5 2 2 2 4" xfId="12949"/>
    <cellStyle name="40% - Colore 5 5 2 2 3" xfId="12950"/>
    <cellStyle name="40% - Colore 5 5 2 2 3 2" xfId="12951"/>
    <cellStyle name="40% - Colore 5 5 2 2 3 2 2" xfId="12952"/>
    <cellStyle name="40% - Colore 5 5 2 2 3 3" xfId="12953"/>
    <cellStyle name="40% - Colore 5 5 2 2 4" xfId="12954"/>
    <cellStyle name="40% - Colore 5 5 2 2 4 2" xfId="12955"/>
    <cellStyle name="40% - Colore 5 5 2 2 5" xfId="12956"/>
    <cellStyle name="40% - Colore 5 5 2 3" xfId="12957"/>
    <cellStyle name="40% - Colore 5 5 2 3 2" xfId="12958"/>
    <cellStyle name="40% - Colore 5 5 2 3 2 2" xfId="12959"/>
    <cellStyle name="40% - Colore 5 5 2 3 2 2 2" xfId="12960"/>
    <cellStyle name="40% - Colore 5 5 2 3 2 3" xfId="12961"/>
    <cellStyle name="40% - Colore 5 5 2 3 3" xfId="12962"/>
    <cellStyle name="40% - Colore 5 5 2 3 3 2" xfId="12963"/>
    <cellStyle name="40% - Colore 5 5 2 3 4" xfId="12964"/>
    <cellStyle name="40% - Colore 5 5 2 4" xfId="12965"/>
    <cellStyle name="40% - Colore 5 5 2 4 2" xfId="12966"/>
    <cellStyle name="40% - Colore 5 5 2 4 2 2" xfId="12967"/>
    <cellStyle name="40% - Colore 5 5 2 4 3" xfId="12968"/>
    <cellStyle name="40% - Colore 5 5 2 5" xfId="12969"/>
    <cellStyle name="40% - Colore 5 5 2 5 2" xfId="12970"/>
    <cellStyle name="40% - Colore 5 5 2 6" xfId="12971"/>
    <cellStyle name="40% - Colore 5 5 2 6 2" xfId="12972"/>
    <cellStyle name="40% - Colore 5 5 2 7" xfId="12973"/>
    <cellStyle name="40% - Colore 5 5 2 7 2" xfId="12974"/>
    <cellStyle name="40% - Colore 5 5 2 8" xfId="12975"/>
    <cellStyle name="40% - Colore 5 5 3" xfId="12976"/>
    <cellStyle name="40% - Colore 5 5 3 2" xfId="12977"/>
    <cellStyle name="40% - Colore 5 5 3 2 2" xfId="12978"/>
    <cellStyle name="40% - Colore 5 5 3 2 2 2" xfId="12979"/>
    <cellStyle name="40% - Colore 5 5 3 2 2 2 2" xfId="12980"/>
    <cellStyle name="40% - Colore 5 5 3 2 2 3" xfId="12981"/>
    <cellStyle name="40% - Colore 5 5 3 2 3" xfId="12982"/>
    <cellStyle name="40% - Colore 5 5 3 2 3 2" xfId="12983"/>
    <cellStyle name="40% - Colore 5 5 3 2 4" xfId="12984"/>
    <cellStyle name="40% - Colore 5 5 3 3" xfId="12985"/>
    <cellStyle name="40% - Colore 5 5 3 3 2" xfId="12986"/>
    <cellStyle name="40% - Colore 5 5 3 3 2 2" xfId="12987"/>
    <cellStyle name="40% - Colore 5 5 3 3 3" xfId="12988"/>
    <cellStyle name="40% - Colore 5 5 3 4" xfId="12989"/>
    <cellStyle name="40% - Colore 5 5 3 4 2" xfId="12990"/>
    <cellStyle name="40% - Colore 5 5 3 5" xfId="12991"/>
    <cellStyle name="40% - Colore 5 5 4" xfId="12992"/>
    <cellStyle name="40% - Colore 5 5 4 2" xfId="12993"/>
    <cellStyle name="40% - Colore 5 5 4 2 2" xfId="12994"/>
    <cellStyle name="40% - Colore 5 5 4 2 2 2" xfId="12995"/>
    <cellStyle name="40% - Colore 5 5 4 2 3" xfId="12996"/>
    <cellStyle name="40% - Colore 5 5 4 3" xfId="12997"/>
    <cellStyle name="40% - Colore 5 5 4 3 2" xfId="12998"/>
    <cellStyle name="40% - Colore 5 5 4 4" xfId="12999"/>
    <cellStyle name="40% - Colore 5 5 5" xfId="13000"/>
    <cellStyle name="40% - Colore 5 5 5 2" xfId="13001"/>
    <cellStyle name="40% - Colore 5 5 5 2 2" xfId="13002"/>
    <cellStyle name="40% - Colore 5 5 5 3" xfId="13003"/>
    <cellStyle name="40% - Colore 5 5 6" xfId="13004"/>
    <cellStyle name="40% - Colore 5 5 6 2" xfId="13005"/>
    <cellStyle name="40% - Colore 5 5 7" xfId="13006"/>
    <cellStyle name="40% - Colore 5 5 7 2" xfId="13007"/>
    <cellStyle name="40% - Colore 5 5 8" xfId="13008"/>
    <cellStyle name="40% - Colore 5 5 8 2" xfId="13009"/>
    <cellStyle name="40% - Colore 5 5 9" xfId="13010"/>
    <cellStyle name="40% - Colore 5 6" xfId="13011"/>
    <cellStyle name="40% - Colore 5 6 2" xfId="13012"/>
    <cellStyle name="40% - Colore 5 6 2 2" xfId="13013"/>
    <cellStyle name="40% - Colore 5 6 2 2 2" xfId="13014"/>
    <cellStyle name="40% - Colore 5 6 2 2 2 2" xfId="13015"/>
    <cellStyle name="40% - Colore 5 6 2 2 2 2 2" xfId="13016"/>
    <cellStyle name="40% - Colore 5 6 2 2 2 3" xfId="13017"/>
    <cellStyle name="40% - Colore 5 6 2 2 3" xfId="13018"/>
    <cellStyle name="40% - Colore 5 6 2 2 3 2" xfId="13019"/>
    <cellStyle name="40% - Colore 5 6 2 2 4" xfId="13020"/>
    <cellStyle name="40% - Colore 5 6 2 3" xfId="13021"/>
    <cellStyle name="40% - Colore 5 6 2 3 2" xfId="13022"/>
    <cellStyle name="40% - Colore 5 6 2 3 2 2" xfId="13023"/>
    <cellStyle name="40% - Colore 5 6 2 3 3" xfId="13024"/>
    <cellStyle name="40% - Colore 5 6 2 4" xfId="13025"/>
    <cellStyle name="40% - Colore 5 6 2 4 2" xfId="13026"/>
    <cellStyle name="40% - Colore 5 6 2 5" xfId="13027"/>
    <cellStyle name="40% - Colore 5 6 2 5 2" xfId="13028"/>
    <cellStyle name="40% - Colore 5 6 2 6" xfId="13029"/>
    <cellStyle name="40% - Colore 5 6 3" xfId="13030"/>
    <cellStyle name="40% - Colore 5 6 3 2" xfId="13031"/>
    <cellStyle name="40% - Colore 5 6 3 2 2" xfId="13032"/>
    <cellStyle name="40% - Colore 5 6 3 2 2 2" xfId="13033"/>
    <cellStyle name="40% - Colore 5 6 3 2 3" xfId="13034"/>
    <cellStyle name="40% - Colore 5 6 3 3" xfId="13035"/>
    <cellStyle name="40% - Colore 5 6 3 3 2" xfId="13036"/>
    <cellStyle name="40% - Colore 5 6 3 4" xfId="13037"/>
    <cellStyle name="40% - Colore 5 6 4" xfId="13038"/>
    <cellStyle name="40% - Colore 5 6 4 2" xfId="13039"/>
    <cellStyle name="40% - Colore 5 6 4 2 2" xfId="13040"/>
    <cellStyle name="40% - Colore 5 6 4 3" xfId="13041"/>
    <cellStyle name="40% - Colore 5 6 5" xfId="13042"/>
    <cellStyle name="40% - Colore 5 6 5 2" xfId="13043"/>
    <cellStyle name="40% - Colore 5 6 6" xfId="13044"/>
    <cellStyle name="40% - Colore 5 6 6 2" xfId="13045"/>
    <cellStyle name="40% - Colore 5 6 7" xfId="13046"/>
    <cellStyle name="40% - Colore 5 6 7 2" xfId="13047"/>
    <cellStyle name="40% - Colore 5 6 8" xfId="13048"/>
    <cellStyle name="40% - Colore 5 7" xfId="13049"/>
    <cellStyle name="40% - Colore 5 7 2" xfId="13050"/>
    <cellStyle name="40% - Colore 5 7 2 2" xfId="13051"/>
    <cellStyle name="40% - Colore 5 7 2 2 2" xfId="13052"/>
    <cellStyle name="40% - Colore 5 7 2 2 2 2" xfId="13053"/>
    <cellStyle name="40% - Colore 5 7 2 2 3" xfId="13054"/>
    <cellStyle name="40% - Colore 5 7 2 3" xfId="13055"/>
    <cellStyle name="40% - Colore 5 7 2 3 2" xfId="13056"/>
    <cellStyle name="40% - Colore 5 7 2 4" xfId="13057"/>
    <cellStyle name="40% - Colore 5 7 3" xfId="13058"/>
    <cellStyle name="40% - Colore 5 7 3 2" xfId="13059"/>
    <cellStyle name="40% - Colore 5 7 3 2 2" xfId="13060"/>
    <cellStyle name="40% - Colore 5 7 3 3" xfId="13061"/>
    <cellStyle name="40% - Colore 5 7 4" xfId="13062"/>
    <cellStyle name="40% - Colore 5 7 4 2" xfId="13063"/>
    <cellStyle name="40% - Colore 5 7 5" xfId="13064"/>
    <cellStyle name="40% - Colore 5 7 5 2" xfId="13065"/>
    <cellStyle name="40% - Colore 5 7 6" xfId="13066"/>
    <cellStyle name="40% - Colore 5 8" xfId="13067"/>
    <cellStyle name="40% - Colore 5 8 2" xfId="13068"/>
    <cellStyle name="40% - Colore 5 8 2 2" xfId="13069"/>
    <cellStyle name="40% - Colore 5 8 2 2 2" xfId="13070"/>
    <cellStyle name="40% - Colore 5 8 2 3" xfId="13071"/>
    <cellStyle name="40% - Colore 5 8 3" xfId="13072"/>
    <cellStyle name="40% - Colore 5 8 3 2" xfId="13073"/>
    <cellStyle name="40% - Colore 5 8 4" xfId="13074"/>
    <cellStyle name="40% - Colore 5 9" xfId="13075"/>
    <cellStyle name="40% - Colore 5 9 2" xfId="13076"/>
    <cellStyle name="40% - Colore 5 9 2 2" xfId="13077"/>
    <cellStyle name="40% - Colore 5 9 3" xfId="13078"/>
    <cellStyle name="40% - Colore 6 10" xfId="13079"/>
    <cellStyle name="40% - Colore 6 10 2" xfId="13080"/>
    <cellStyle name="40% - Colore 6 11" xfId="13081"/>
    <cellStyle name="40% - Colore 6 11 2" xfId="13082"/>
    <cellStyle name="40% - Colore 6 12" xfId="13083"/>
    <cellStyle name="40% - Colore 6 12 2" xfId="13084"/>
    <cellStyle name="40% - Colore 6 13" xfId="13085"/>
    <cellStyle name="40% - Colore 6 14" xfId="13086"/>
    <cellStyle name="40% - Colore 6 2" xfId="13087"/>
    <cellStyle name="40% - Colore 6 2 10" xfId="13088"/>
    <cellStyle name="40% - Colore 6 2 10 2" xfId="13089"/>
    <cellStyle name="40% - Colore 6 2 11" xfId="13090"/>
    <cellStyle name="40% - Colore 6 2 11 2" xfId="13091"/>
    <cellStyle name="40% - Colore 6 2 12" xfId="13092"/>
    <cellStyle name="40% - Colore 6 2 13" xfId="13093"/>
    <cellStyle name="40% - Colore 6 2 14" xfId="13094"/>
    <cellStyle name="40% - Colore 6 2 2" xfId="13095"/>
    <cellStyle name="40% - Colore 6 2 2 10" xfId="13096"/>
    <cellStyle name="40% - Colore 6 2 2 10 2" xfId="13097"/>
    <cellStyle name="40% - Colore 6 2 2 11" xfId="13098"/>
    <cellStyle name="40% - Colore 6 2 2 2" xfId="13099"/>
    <cellStyle name="40% - Colore 6 2 2 2 10" xfId="13100"/>
    <cellStyle name="40% - Colore 6 2 2 2 2" xfId="13101"/>
    <cellStyle name="40% - Colore 6 2 2 2 2 2" xfId="13102"/>
    <cellStyle name="40% - Colore 6 2 2 2 2 2 2" xfId="13103"/>
    <cellStyle name="40% - Colore 6 2 2 2 2 2 2 2" xfId="13104"/>
    <cellStyle name="40% - Colore 6 2 2 2 2 2 2 2 2" xfId="13105"/>
    <cellStyle name="40% - Colore 6 2 2 2 2 2 2 2 2 2" xfId="13106"/>
    <cellStyle name="40% - Colore 6 2 2 2 2 2 2 2 2 2 2" xfId="13107"/>
    <cellStyle name="40% - Colore 6 2 2 2 2 2 2 2 2 3" xfId="13108"/>
    <cellStyle name="40% - Colore 6 2 2 2 2 2 2 2 3" xfId="13109"/>
    <cellStyle name="40% - Colore 6 2 2 2 2 2 2 2 3 2" xfId="13110"/>
    <cellStyle name="40% - Colore 6 2 2 2 2 2 2 2 4" xfId="13111"/>
    <cellStyle name="40% - Colore 6 2 2 2 2 2 2 3" xfId="13112"/>
    <cellStyle name="40% - Colore 6 2 2 2 2 2 2 3 2" xfId="13113"/>
    <cellStyle name="40% - Colore 6 2 2 2 2 2 2 3 2 2" xfId="13114"/>
    <cellStyle name="40% - Colore 6 2 2 2 2 2 2 3 3" xfId="13115"/>
    <cellStyle name="40% - Colore 6 2 2 2 2 2 2 4" xfId="13116"/>
    <cellStyle name="40% - Colore 6 2 2 2 2 2 2 4 2" xfId="13117"/>
    <cellStyle name="40% - Colore 6 2 2 2 2 2 2 5" xfId="13118"/>
    <cellStyle name="40% - Colore 6 2 2 2 2 2 3" xfId="13119"/>
    <cellStyle name="40% - Colore 6 2 2 2 2 2 3 2" xfId="13120"/>
    <cellStyle name="40% - Colore 6 2 2 2 2 2 3 2 2" xfId="13121"/>
    <cellStyle name="40% - Colore 6 2 2 2 2 2 3 2 2 2" xfId="13122"/>
    <cellStyle name="40% - Colore 6 2 2 2 2 2 3 2 3" xfId="13123"/>
    <cellStyle name="40% - Colore 6 2 2 2 2 2 3 3" xfId="13124"/>
    <cellStyle name="40% - Colore 6 2 2 2 2 2 3 3 2" xfId="13125"/>
    <cellStyle name="40% - Colore 6 2 2 2 2 2 3 4" xfId="13126"/>
    <cellStyle name="40% - Colore 6 2 2 2 2 2 4" xfId="13127"/>
    <cellStyle name="40% - Colore 6 2 2 2 2 2 4 2" xfId="13128"/>
    <cellStyle name="40% - Colore 6 2 2 2 2 2 4 2 2" xfId="13129"/>
    <cellStyle name="40% - Colore 6 2 2 2 2 2 4 3" xfId="13130"/>
    <cellStyle name="40% - Colore 6 2 2 2 2 2 5" xfId="13131"/>
    <cellStyle name="40% - Colore 6 2 2 2 2 2 5 2" xfId="13132"/>
    <cellStyle name="40% - Colore 6 2 2 2 2 2 6" xfId="13133"/>
    <cellStyle name="40% - Colore 6 2 2 2 2 2 6 2" xfId="13134"/>
    <cellStyle name="40% - Colore 6 2 2 2 2 2 7" xfId="13135"/>
    <cellStyle name="40% - Colore 6 2 2 2 2 2 7 2" xfId="13136"/>
    <cellStyle name="40% - Colore 6 2 2 2 2 2 8" xfId="13137"/>
    <cellStyle name="40% - Colore 6 2 2 2 2 3" xfId="13138"/>
    <cellStyle name="40% - Colore 6 2 2 2 2 3 2" xfId="13139"/>
    <cellStyle name="40% - Colore 6 2 2 2 2 3 2 2" xfId="13140"/>
    <cellStyle name="40% - Colore 6 2 2 2 2 3 2 2 2" xfId="13141"/>
    <cellStyle name="40% - Colore 6 2 2 2 2 3 2 2 2 2" xfId="13142"/>
    <cellStyle name="40% - Colore 6 2 2 2 2 3 2 2 3" xfId="13143"/>
    <cellStyle name="40% - Colore 6 2 2 2 2 3 2 3" xfId="13144"/>
    <cellStyle name="40% - Colore 6 2 2 2 2 3 2 3 2" xfId="13145"/>
    <cellStyle name="40% - Colore 6 2 2 2 2 3 2 4" xfId="13146"/>
    <cellStyle name="40% - Colore 6 2 2 2 2 3 3" xfId="13147"/>
    <cellStyle name="40% - Colore 6 2 2 2 2 3 3 2" xfId="13148"/>
    <cellStyle name="40% - Colore 6 2 2 2 2 3 3 2 2" xfId="13149"/>
    <cellStyle name="40% - Colore 6 2 2 2 2 3 3 3" xfId="13150"/>
    <cellStyle name="40% - Colore 6 2 2 2 2 3 4" xfId="13151"/>
    <cellStyle name="40% - Colore 6 2 2 2 2 3 4 2" xfId="13152"/>
    <cellStyle name="40% - Colore 6 2 2 2 2 3 5" xfId="13153"/>
    <cellStyle name="40% - Colore 6 2 2 2 2 4" xfId="13154"/>
    <cellStyle name="40% - Colore 6 2 2 2 2 4 2" xfId="13155"/>
    <cellStyle name="40% - Colore 6 2 2 2 2 4 2 2" xfId="13156"/>
    <cellStyle name="40% - Colore 6 2 2 2 2 4 2 2 2" xfId="13157"/>
    <cellStyle name="40% - Colore 6 2 2 2 2 4 2 3" xfId="13158"/>
    <cellStyle name="40% - Colore 6 2 2 2 2 4 3" xfId="13159"/>
    <cellStyle name="40% - Colore 6 2 2 2 2 4 3 2" xfId="13160"/>
    <cellStyle name="40% - Colore 6 2 2 2 2 4 4" xfId="13161"/>
    <cellStyle name="40% - Colore 6 2 2 2 2 5" xfId="13162"/>
    <cellStyle name="40% - Colore 6 2 2 2 2 5 2" xfId="13163"/>
    <cellStyle name="40% - Colore 6 2 2 2 2 5 2 2" xfId="13164"/>
    <cellStyle name="40% - Colore 6 2 2 2 2 5 3" xfId="13165"/>
    <cellStyle name="40% - Colore 6 2 2 2 2 6" xfId="13166"/>
    <cellStyle name="40% - Colore 6 2 2 2 2 6 2" xfId="13167"/>
    <cellStyle name="40% - Colore 6 2 2 2 2 7" xfId="13168"/>
    <cellStyle name="40% - Colore 6 2 2 2 2 7 2" xfId="13169"/>
    <cellStyle name="40% - Colore 6 2 2 2 2 8" xfId="13170"/>
    <cellStyle name="40% - Colore 6 2 2 2 2 8 2" xfId="13171"/>
    <cellStyle name="40% - Colore 6 2 2 2 2 9" xfId="13172"/>
    <cellStyle name="40% - Colore 6 2 2 2 3" xfId="13173"/>
    <cellStyle name="40% - Colore 6 2 2 2 3 2" xfId="13174"/>
    <cellStyle name="40% - Colore 6 2 2 2 3 2 2" xfId="13175"/>
    <cellStyle name="40% - Colore 6 2 2 2 3 2 2 2" xfId="13176"/>
    <cellStyle name="40% - Colore 6 2 2 2 3 2 2 2 2" xfId="13177"/>
    <cellStyle name="40% - Colore 6 2 2 2 3 2 2 2 2 2" xfId="13178"/>
    <cellStyle name="40% - Colore 6 2 2 2 3 2 2 2 3" xfId="13179"/>
    <cellStyle name="40% - Colore 6 2 2 2 3 2 2 3" xfId="13180"/>
    <cellStyle name="40% - Colore 6 2 2 2 3 2 2 3 2" xfId="13181"/>
    <cellStyle name="40% - Colore 6 2 2 2 3 2 2 4" xfId="13182"/>
    <cellStyle name="40% - Colore 6 2 2 2 3 2 3" xfId="13183"/>
    <cellStyle name="40% - Colore 6 2 2 2 3 2 3 2" xfId="13184"/>
    <cellStyle name="40% - Colore 6 2 2 2 3 2 3 2 2" xfId="13185"/>
    <cellStyle name="40% - Colore 6 2 2 2 3 2 3 3" xfId="13186"/>
    <cellStyle name="40% - Colore 6 2 2 2 3 2 4" xfId="13187"/>
    <cellStyle name="40% - Colore 6 2 2 2 3 2 4 2" xfId="13188"/>
    <cellStyle name="40% - Colore 6 2 2 2 3 2 5" xfId="13189"/>
    <cellStyle name="40% - Colore 6 2 2 2 3 2 5 2" xfId="13190"/>
    <cellStyle name="40% - Colore 6 2 2 2 3 2 6" xfId="13191"/>
    <cellStyle name="40% - Colore 6 2 2 2 3 3" xfId="13192"/>
    <cellStyle name="40% - Colore 6 2 2 2 3 3 2" xfId="13193"/>
    <cellStyle name="40% - Colore 6 2 2 2 3 3 2 2" xfId="13194"/>
    <cellStyle name="40% - Colore 6 2 2 2 3 3 2 2 2" xfId="13195"/>
    <cellStyle name="40% - Colore 6 2 2 2 3 3 2 3" xfId="13196"/>
    <cellStyle name="40% - Colore 6 2 2 2 3 3 3" xfId="13197"/>
    <cellStyle name="40% - Colore 6 2 2 2 3 3 3 2" xfId="13198"/>
    <cellStyle name="40% - Colore 6 2 2 2 3 3 4" xfId="13199"/>
    <cellStyle name="40% - Colore 6 2 2 2 3 4" xfId="13200"/>
    <cellStyle name="40% - Colore 6 2 2 2 3 4 2" xfId="13201"/>
    <cellStyle name="40% - Colore 6 2 2 2 3 4 2 2" xfId="13202"/>
    <cellStyle name="40% - Colore 6 2 2 2 3 4 3" xfId="13203"/>
    <cellStyle name="40% - Colore 6 2 2 2 3 5" xfId="13204"/>
    <cellStyle name="40% - Colore 6 2 2 2 3 5 2" xfId="13205"/>
    <cellStyle name="40% - Colore 6 2 2 2 3 6" xfId="13206"/>
    <cellStyle name="40% - Colore 6 2 2 2 3 6 2" xfId="13207"/>
    <cellStyle name="40% - Colore 6 2 2 2 3 7" xfId="13208"/>
    <cellStyle name="40% - Colore 6 2 2 2 3 7 2" xfId="13209"/>
    <cellStyle name="40% - Colore 6 2 2 2 3 8" xfId="13210"/>
    <cellStyle name="40% - Colore 6 2 2 2 4" xfId="13211"/>
    <cellStyle name="40% - Colore 6 2 2 2 4 2" xfId="13212"/>
    <cellStyle name="40% - Colore 6 2 2 2 4 2 2" xfId="13213"/>
    <cellStyle name="40% - Colore 6 2 2 2 4 2 2 2" xfId="13214"/>
    <cellStyle name="40% - Colore 6 2 2 2 4 2 2 2 2" xfId="13215"/>
    <cellStyle name="40% - Colore 6 2 2 2 4 2 2 3" xfId="13216"/>
    <cellStyle name="40% - Colore 6 2 2 2 4 2 3" xfId="13217"/>
    <cellStyle name="40% - Colore 6 2 2 2 4 2 3 2" xfId="13218"/>
    <cellStyle name="40% - Colore 6 2 2 2 4 2 4" xfId="13219"/>
    <cellStyle name="40% - Colore 6 2 2 2 4 3" xfId="13220"/>
    <cellStyle name="40% - Colore 6 2 2 2 4 3 2" xfId="13221"/>
    <cellStyle name="40% - Colore 6 2 2 2 4 3 2 2" xfId="13222"/>
    <cellStyle name="40% - Colore 6 2 2 2 4 3 3" xfId="13223"/>
    <cellStyle name="40% - Colore 6 2 2 2 4 4" xfId="13224"/>
    <cellStyle name="40% - Colore 6 2 2 2 4 4 2" xfId="13225"/>
    <cellStyle name="40% - Colore 6 2 2 2 4 5" xfId="13226"/>
    <cellStyle name="40% - Colore 6 2 2 2 4 5 2" xfId="13227"/>
    <cellStyle name="40% - Colore 6 2 2 2 4 6" xfId="13228"/>
    <cellStyle name="40% - Colore 6 2 2 2 5" xfId="13229"/>
    <cellStyle name="40% - Colore 6 2 2 2 5 2" xfId="13230"/>
    <cellStyle name="40% - Colore 6 2 2 2 5 2 2" xfId="13231"/>
    <cellStyle name="40% - Colore 6 2 2 2 5 2 2 2" xfId="13232"/>
    <cellStyle name="40% - Colore 6 2 2 2 5 2 3" xfId="13233"/>
    <cellStyle name="40% - Colore 6 2 2 2 5 3" xfId="13234"/>
    <cellStyle name="40% - Colore 6 2 2 2 5 3 2" xfId="13235"/>
    <cellStyle name="40% - Colore 6 2 2 2 5 4" xfId="13236"/>
    <cellStyle name="40% - Colore 6 2 2 2 6" xfId="13237"/>
    <cellStyle name="40% - Colore 6 2 2 2 6 2" xfId="13238"/>
    <cellStyle name="40% - Colore 6 2 2 2 6 2 2" xfId="13239"/>
    <cellStyle name="40% - Colore 6 2 2 2 6 3" xfId="13240"/>
    <cellStyle name="40% - Colore 6 2 2 2 7" xfId="13241"/>
    <cellStyle name="40% - Colore 6 2 2 2 7 2" xfId="13242"/>
    <cellStyle name="40% - Colore 6 2 2 2 8" xfId="13243"/>
    <cellStyle name="40% - Colore 6 2 2 2 8 2" xfId="13244"/>
    <cellStyle name="40% - Colore 6 2 2 2 9" xfId="13245"/>
    <cellStyle name="40% - Colore 6 2 2 2 9 2" xfId="13246"/>
    <cellStyle name="40% - Colore 6 2 2 3" xfId="13247"/>
    <cellStyle name="40% - Colore 6 2 2 3 2" xfId="13248"/>
    <cellStyle name="40% - Colore 6 2 2 3 2 2" xfId="13249"/>
    <cellStyle name="40% - Colore 6 2 2 3 2 2 2" xfId="13250"/>
    <cellStyle name="40% - Colore 6 2 2 3 2 2 2 2" xfId="13251"/>
    <cellStyle name="40% - Colore 6 2 2 3 2 2 2 2 2" xfId="13252"/>
    <cellStyle name="40% - Colore 6 2 2 3 2 2 2 2 2 2" xfId="13253"/>
    <cellStyle name="40% - Colore 6 2 2 3 2 2 2 2 3" xfId="13254"/>
    <cellStyle name="40% - Colore 6 2 2 3 2 2 2 3" xfId="13255"/>
    <cellStyle name="40% - Colore 6 2 2 3 2 2 2 3 2" xfId="13256"/>
    <cellStyle name="40% - Colore 6 2 2 3 2 2 2 4" xfId="13257"/>
    <cellStyle name="40% - Colore 6 2 2 3 2 2 3" xfId="13258"/>
    <cellStyle name="40% - Colore 6 2 2 3 2 2 3 2" xfId="13259"/>
    <cellStyle name="40% - Colore 6 2 2 3 2 2 3 2 2" xfId="13260"/>
    <cellStyle name="40% - Colore 6 2 2 3 2 2 3 3" xfId="13261"/>
    <cellStyle name="40% - Colore 6 2 2 3 2 2 4" xfId="13262"/>
    <cellStyle name="40% - Colore 6 2 2 3 2 2 4 2" xfId="13263"/>
    <cellStyle name="40% - Colore 6 2 2 3 2 2 5" xfId="13264"/>
    <cellStyle name="40% - Colore 6 2 2 3 2 3" xfId="13265"/>
    <cellStyle name="40% - Colore 6 2 2 3 2 3 2" xfId="13266"/>
    <cellStyle name="40% - Colore 6 2 2 3 2 3 2 2" xfId="13267"/>
    <cellStyle name="40% - Colore 6 2 2 3 2 3 2 2 2" xfId="13268"/>
    <cellStyle name="40% - Colore 6 2 2 3 2 3 2 3" xfId="13269"/>
    <cellStyle name="40% - Colore 6 2 2 3 2 3 3" xfId="13270"/>
    <cellStyle name="40% - Colore 6 2 2 3 2 3 3 2" xfId="13271"/>
    <cellStyle name="40% - Colore 6 2 2 3 2 3 4" xfId="13272"/>
    <cellStyle name="40% - Colore 6 2 2 3 2 4" xfId="13273"/>
    <cellStyle name="40% - Colore 6 2 2 3 2 4 2" xfId="13274"/>
    <cellStyle name="40% - Colore 6 2 2 3 2 4 2 2" xfId="13275"/>
    <cellStyle name="40% - Colore 6 2 2 3 2 4 3" xfId="13276"/>
    <cellStyle name="40% - Colore 6 2 2 3 2 5" xfId="13277"/>
    <cellStyle name="40% - Colore 6 2 2 3 2 5 2" xfId="13278"/>
    <cellStyle name="40% - Colore 6 2 2 3 2 6" xfId="13279"/>
    <cellStyle name="40% - Colore 6 2 2 3 2 6 2" xfId="13280"/>
    <cellStyle name="40% - Colore 6 2 2 3 2 7" xfId="13281"/>
    <cellStyle name="40% - Colore 6 2 2 3 2 7 2" xfId="13282"/>
    <cellStyle name="40% - Colore 6 2 2 3 2 8" xfId="13283"/>
    <cellStyle name="40% - Colore 6 2 2 3 3" xfId="13284"/>
    <cellStyle name="40% - Colore 6 2 2 3 3 2" xfId="13285"/>
    <cellStyle name="40% - Colore 6 2 2 3 3 2 2" xfId="13286"/>
    <cellStyle name="40% - Colore 6 2 2 3 3 2 2 2" xfId="13287"/>
    <cellStyle name="40% - Colore 6 2 2 3 3 2 2 2 2" xfId="13288"/>
    <cellStyle name="40% - Colore 6 2 2 3 3 2 2 3" xfId="13289"/>
    <cellStyle name="40% - Colore 6 2 2 3 3 2 3" xfId="13290"/>
    <cellStyle name="40% - Colore 6 2 2 3 3 2 3 2" xfId="13291"/>
    <cellStyle name="40% - Colore 6 2 2 3 3 2 4" xfId="13292"/>
    <cellStyle name="40% - Colore 6 2 2 3 3 3" xfId="13293"/>
    <cellStyle name="40% - Colore 6 2 2 3 3 3 2" xfId="13294"/>
    <cellStyle name="40% - Colore 6 2 2 3 3 3 2 2" xfId="13295"/>
    <cellStyle name="40% - Colore 6 2 2 3 3 3 3" xfId="13296"/>
    <cellStyle name="40% - Colore 6 2 2 3 3 4" xfId="13297"/>
    <cellStyle name="40% - Colore 6 2 2 3 3 4 2" xfId="13298"/>
    <cellStyle name="40% - Colore 6 2 2 3 3 5" xfId="13299"/>
    <cellStyle name="40% - Colore 6 2 2 3 4" xfId="13300"/>
    <cellStyle name="40% - Colore 6 2 2 3 4 2" xfId="13301"/>
    <cellStyle name="40% - Colore 6 2 2 3 4 2 2" xfId="13302"/>
    <cellStyle name="40% - Colore 6 2 2 3 4 2 2 2" xfId="13303"/>
    <cellStyle name="40% - Colore 6 2 2 3 4 2 3" xfId="13304"/>
    <cellStyle name="40% - Colore 6 2 2 3 4 3" xfId="13305"/>
    <cellStyle name="40% - Colore 6 2 2 3 4 3 2" xfId="13306"/>
    <cellStyle name="40% - Colore 6 2 2 3 4 4" xfId="13307"/>
    <cellStyle name="40% - Colore 6 2 2 3 5" xfId="13308"/>
    <cellStyle name="40% - Colore 6 2 2 3 5 2" xfId="13309"/>
    <cellStyle name="40% - Colore 6 2 2 3 5 2 2" xfId="13310"/>
    <cellStyle name="40% - Colore 6 2 2 3 5 3" xfId="13311"/>
    <cellStyle name="40% - Colore 6 2 2 3 6" xfId="13312"/>
    <cellStyle name="40% - Colore 6 2 2 3 6 2" xfId="13313"/>
    <cellStyle name="40% - Colore 6 2 2 3 7" xfId="13314"/>
    <cellStyle name="40% - Colore 6 2 2 3 7 2" xfId="13315"/>
    <cellStyle name="40% - Colore 6 2 2 3 8" xfId="13316"/>
    <cellStyle name="40% - Colore 6 2 2 3 8 2" xfId="13317"/>
    <cellStyle name="40% - Colore 6 2 2 3 9" xfId="13318"/>
    <cellStyle name="40% - Colore 6 2 2 4" xfId="13319"/>
    <cellStyle name="40% - Colore 6 2 2 4 2" xfId="13320"/>
    <cellStyle name="40% - Colore 6 2 2 4 2 2" xfId="13321"/>
    <cellStyle name="40% - Colore 6 2 2 4 2 2 2" xfId="13322"/>
    <cellStyle name="40% - Colore 6 2 2 4 2 2 2 2" xfId="13323"/>
    <cellStyle name="40% - Colore 6 2 2 4 2 2 2 2 2" xfId="13324"/>
    <cellStyle name="40% - Colore 6 2 2 4 2 2 2 3" xfId="13325"/>
    <cellStyle name="40% - Colore 6 2 2 4 2 2 3" xfId="13326"/>
    <cellStyle name="40% - Colore 6 2 2 4 2 2 3 2" xfId="13327"/>
    <cellStyle name="40% - Colore 6 2 2 4 2 2 4" xfId="13328"/>
    <cellStyle name="40% - Colore 6 2 2 4 2 3" xfId="13329"/>
    <cellStyle name="40% - Colore 6 2 2 4 2 3 2" xfId="13330"/>
    <cellStyle name="40% - Colore 6 2 2 4 2 3 2 2" xfId="13331"/>
    <cellStyle name="40% - Colore 6 2 2 4 2 3 3" xfId="13332"/>
    <cellStyle name="40% - Colore 6 2 2 4 2 4" xfId="13333"/>
    <cellStyle name="40% - Colore 6 2 2 4 2 4 2" xfId="13334"/>
    <cellStyle name="40% - Colore 6 2 2 4 2 5" xfId="13335"/>
    <cellStyle name="40% - Colore 6 2 2 4 2 5 2" xfId="13336"/>
    <cellStyle name="40% - Colore 6 2 2 4 2 6" xfId="13337"/>
    <cellStyle name="40% - Colore 6 2 2 4 3" xfId="13338"/>
    <cellStyle name="40% - Colore 6 2 2 4 3 2" xfId="13339"/>
    <cellStyle name="40% - Colore 6 2 2 4 3 2 2" xfId="13340"/>
    <cellStyle name="40% - Colore 6 2 2 4 3 2 2 2" xfId="13341"/>
    <cellStyle name="40% - Colore 6 2 2 4 3 2 3" xfId="13342"/>
    <cellStyle name="40% - Colore 6 2 2 4 3 3" xfId="13343"/>
    <cellStyle name="40% - Colore 6 2 2 4 3 3 2" xfId="13344"/>
    <cellStyle name="40% - Colore 6 2 2 4 3 4" xfId="13345"/>
    <cellStyle name="40% - Colore 6 2 2 4 4" xfId="13346"/>
    <cellStyle name="40% - Colore 6 2 2 4 4 2" xfId="13347"/>
    <cellStyle name="40% - Colore 6 2 2 4 4 2 2" xfId="13348"/>
    <cellStyle name="40% - Colore 6 2 2 4 4 3" xfId="13349"/>
    <cellStyle name="40% - Colore 6 2 2 4 5" xfId="13350"/>
    <cellStyle name="40% - Colore 6 2 2 4 5 2" xfId="13351"/>
    <cellStyle name="40% - Colore 6 2 2 4 6" xfId="13352"/>
    <cellStyle name="40% - Colore 6 2 2 4 6 2" xfId="13353"/>
    <cellStyle name="40% - Colore 6 2 2 4 7" xfId="13354"/>
    <cellStyle name="40% - Colore 6 2 2 4 7 2" xfId="13355"/>
    <cellStyle name="40% - Colore 6 2 2 4 8" xfId="13356"/>
    <cellStyle name="40% - Colore 6 2 2 5" xfId="13357"/>
    <cellStyle name="40% - Colore 6 2 2 5 2" xfId="13358"/>
    <cellStyle name="40% - Colore 6 2 2 5 2 2" xfId="13359"/>
    <cellStyle name="40% - Colore 6 2 2 5 2 2 2" xfId="13360"/>
    <cellStyle name="40% - Colore 6 2 2 5 2 2 2 2" xfId="13361"/>
    <cellStyle name="40% - Colore 6 2 2 5 2 2 3" xfId="13362"/>
    <cellStyle name="40% - Colore 6 2 2 5 2 3" xfId="13363"/>
    <cellStyle name="40% - Colore 6 2 2 5 2 3 2" xfId="13364"/>
    <cellStyle name="40% - Colore 6 2 2 5 2 4" xfId="13365"/>
    <cellStyle name="40% - Colore 6 2 2 5 3" xfId="13366"/>
    <cellStyle name="40% - Colore 6 2 2 5 3 2" xfId="13367"/>
    <cellStyle name="40% - Colore 6 2 2 5 3 2 2" xfId="13368"/>
    <cellStyle name="40% - Colore 6 2 2 5 3 3" xfId="13369"/>
    <cellStyle name="40% - Colore 6 2 2 5 4" xfId="13370"/>
    <cellStyle name="40% - Colore 6 2 2 5 4 2" xfId="13371"/>
    <cellStyle name="40% - Colore 6 2 2 5 5" xfId="13372"/>
    <cellStyle name="40% - Colore 6 2 2 5 5 2" xfId="13373"/>
    <cellStyle name="40% - Colore 6 2 2 5 6" xfId="13374"/>
    <cellStyle name="40% - Colore 6 2 2 6" xfId="13375"/>
    <cellStyle name="40% - Colore 6 2 2 6 2" xfId="13376"/>
    <cellStyle name="40% - Colore 6 2 2 6 2 2" xfId="13377"/>
    <cellStyle name="40% - Colore 6 2 2 6 2 2 2" xfId="13378"/>
    <cellStyle name="40% - Colore 6 2 2 6 2 3" xfId="13379"/>
    <cellStyle name="40% - Colore 6 2 2 6 3" xfId="13380"/>
    <cellStyle name="40% - Colore 6 2 2 6 3 2" xfId="13381"/>
    <cellStyle name="40% - Colore 6 2 2 6 4" xfId="13382"/>
    <cellStyle name="40% - Colore 6 2 2 7" xfId="13383"/>
    <cellStyle name="40% - Colore 6 2 2 7 2" xfId="13384"/>
    <cellStyle name="40% - Colore 6 2 2 7 2 2" xfId="13385"/>
    <cellStyle name="40% - Colore 6 2 2 7 3" xfId="13386"/>
    <cellStyle name="40% - Colore 6 2 2 8" xfId="13387"/>
    <cellStyle name="40% - Colore 6 2 2 8 2" xfId="13388"/>
    <cellStyle name="40% - Colore 6 2 2 9" xfId="13389"/>
    <cellStyle name="40% - Colore 6 2 2 9 2" xfId="13390"/>
    <cellStyle name="40% - Colore 6 2 3" xfId="13391"/>
    <cellStyle name="40% - Colore 6 2 3 10" xfId="13392"/>
    <cellStyle name="40% - Colore 6 2 3 2" xfId="13393"/>
    <cellStyle name="40% - Colore 6 2 3 2 2" xfId="13394"/>
    <cellStyle name="40% - Colore 6 2 3 2 2 2" xfId="13395"/>
    <cellStyle name="40% - Colore 6 2 3 2 2 2 2" xfId="13396"/>
    <cellStyle name="40% - Colore 6 2 3 2 2 2 2 2" xfId="13397"/>
    <cellStyle name="40% - Colore 6 2 3 2 2 2 2 2 2" xfId="13398"/>
    <cellStyle name="40% - Colore 6 2 3 2 2 2 2 2 2 2" xfId="13399"/>
    <cellStyle name="40% - Colore 6 2 3 2 2 2 2 2 3" xfId="13400"/>
    <cellStyle name="40% - Colore 6 2 3 2 2 2 2 3" xfId="13401"/>
    <cellStyle name="40% - Colore 6 2 3 2 2 2 2 3 2" xfId="13402"/>
    <cellStyle name="40% - Colore 6 2 3 2 2 2 2 4" xfId="13403"/>
    <cellStyle name="40% - Colore 6 2 3 2 2 2 3" xfId="13404"/>
    <cellStyle name="40% - Colore 6 2 3 2 2 2 3 2" xfId="13405"/>
    <cellStyle name="40% - Colore 6 2 3 2 2 2 3 2 2" xfId="13406"/>
    <cellStyle name="40% - Colore 6 2 3 2 2 2 3 3" xfId="13407"/>
    <cellStyle name="40% - Colore 6 2 3 2 2 2 4" xfId="13408"/>
    <cellStyle name="40% - Colore 6 2 3 2 2 2 4 2" xfId="13409"/>
    <cellStyle name="40% - Colore 6 2 3 2 2 2 5" xfId="13410"/>
    <cellStyle name="40% - Colore 6 2 3 2 2 3" xfId="13411"/>
    <cellStyle name="40% - Colore 6 2 3 2 2 3 2" xfId="13412"/>
    <cellStyle name="40% - Colore 6 2 3 2 2 3 2 2" xfId="13413"/>
    <cellStyle name="40% - Colore 6 2 3 2 2 3 2 2 2" xfId="13414"/>
    <cellStyle name="40% - Colore 6 2 3 2 2 3 2 3" xfId="13415"/>
    <cellStyle name="40% - Colore 6 2 3 2 2 3 3" xfId="13416"/>
    <cellStyle name="40% - Colore 6 2 3 2 2 3 3 2" xfId="13417"/>
    <cellStyle name="40% - Colore 6 2 3 2 2 3 4" xfId="13418"/>
    <cellStyle name="40% - Colore 6 2 3 2 2 4" xfId="13419"/>
    <cellStyle name="40% - Colore 6 2 3 2 2 4 2" xfId="13420"/>
    <cellStyle name="40% - Colore 6 2 3 2 2 4 2 2" xfId="13421"/>
    <cellStyle name="40% - Colore 6 2 3 2 2 4 3" xfId="13422"/>
    <cellStyle name="40% - Colore 6 2 3 2 2 5" xfId="13423"/>
    <cellStyle name="40% - Colore 6 2 3 2 2 5 2" xfId="13424"/>
    <cellStyle name="40% - Colore 6 2 3 2 2 6" xfId="13425"/>
    <cellStyle name="40% - Colore 6 2 3 2 2 6 2" xfId="13426"/>
    <cellStyle name="40% - Colore 6 2 3 2 2 7" xfId="13427"/>
    <cellStyle name="40% - Colore 6 2 3 2 2 7 2" xfId="13428"/>
    <cellStyle name="40% - Colore 6 2 3 2 2 8" xfId="13429"/>
    <cellStyle name="40% - Colore 6 2 3 2 3" xfId="13430"/>
    <cellStyle name="40% - Colore 6 2 3 2 3 2" xfId="13431"/>
    <cellStyle name="40% - Colore 6 2 3 2 3 2 2" xfId="13432"/>
    <cellStyle name="40% - Colore 6 2 3 2 3 2 2 2" xfId="13433"/>
    <cellStyle name="40% - Colore 6 2 3 2 3 2 2 2 2" xfId="13434"/>
    <cellStyle name="40% - Colore 6 2 3 2 3 2 2 3" xfId="13435"/>
    <cellStyle name="40% - Colore 6 2 3 2 3 2 3" xfId="13436"/>
    <cellStyle name="40% - Colore 6 2 3 2 3 2 3 2" xfId="13437"/>
    <cellStyle name="40% - Colore 6 2 3 2 3 2 4" xfId="13438"/>
    <cellStyle name="40% - Colore 6 2 3 2 3 3" xfId="13439"/>
    <cellStyle name="40% - Colore 6 2 3 2 3 3 2" xfId="13440"/>
    <cellStyle name="40% - Colore 6 2 3 2 3 3 2 2" xfId="13441"/>
    <cellStyle name="40% - Colore 6 2 3 2 3 3 3" xfId="13442"/>
    <cellStyle name="40% - Colore 6 2 3 2 3 4" xfId="13443"/>
    <cellStyle name="40% - Colore 6 2 3 2 3 4 2" xfId="13444"/>
    <cellStyle name="40% - Colore 6 2 3 2 3 5" xfId="13445"/>
    <cellStyle name="40% - Colore 6 2 3 2 4" xfId="13446"/>
    <cellStyle name="40% - Colore 6 2 3 2 4 2" xfId="13447"/>
    <cellStyle name="40% - Colore 6 2 3 2 4 2 2" xfId="13448"/>
    <cellStyle name="40% - Colore 6 2 3 2 4 2 2 2" xfId="13449"/>
    <cellStyle name="40% - Colore 6 2 3 2 4 2 3" xfId="13450"/>
    <cellStyle name="40% - Colore 6 2 3 2 4 3" xfId="13451"/>
    <cellStyle name="40% - Colore 6 2 3 2 4 3 2" xfId="13452"/>
    <cellStyle name="40% - Colore 6 2 3 2 4 4" xfId="13453"/>
    <cellStyle name="40% - Colore 6 2 3 2 5" xfId="13454"/>
    <cellStyle name="40% - Colore 6 2 3 2 5 2" xfId="13455"/>
    <cellStyle name="40% - Colore 6 2 3 2 5 2 2" xfId="13456"/>
    <cellStyle name="40% - Colore 6 2 3 2 5 3" xfId="13457"/>
    <cellStyle name="40% - Colore 6 2 3 2 6" xfId="13458"/>
    <cellStyle name="40% - Colore 6 2 3 2 6 2" xfId="13459"/>
    <cellStyle name="40% - Colore 6 2 3 2 7" xfId="13460"/>
    <cellStyle name="40% - Colore 6 2 3 2 7 2" xfId="13461"/>
    <cellStyle name="40% - Colore 6 2 3 2 8" xfId="13462"/>
    <cellStyle name="40% - Colore 6 2 3 2 8 2" xfId="13463"/>
    <cellStyle name="40% - Colore 6 2 3 2 9" xfId="13464"/>
    <cellStyle name="40% - Colore 6 2 3 3" xfId="13465"/>
    <cellStyle name="40% - Colore 6 2 3 3 2" xfId="13466"/>
    <cellStyle name="40% - Colore 6 2 3 3 2 2" xfId="13467"/>
    <cellStyle name="40% - Colore 6 2 3 3 2 2 2" xfId="13468"/>
    <cellStyle name="40% - Colore 6 2 3 3 2 2 2 2" xfId="13469"/>
    <cellStyle name="40% - Colore 6 2 3 3 2 2 2 2 2" xfId="13470"/>
    <cellStyle name="40% - Colore 6 2 3 3 2 2 2 3" xfId="13471"/>
    <cellStyle name="40% - Colore 6 2 3 3 2 2 3" xfId="13472"/>
    <cellStyle name="40% - Colore 6 2 3 3 2 2 3 2" xfId="13473"/>
    <cellStyle name="40% - Colore 6 2 3 3 2 2 4" xfId="13474"/>
    <cellStyle name="40% - Colore 6 2 3 3 2 3" xfId="13475"/>
    <cellStyle name="40% - Colore 6 2 3 3 2 3 2" xfId="13476"/>
    <cellStyle name="40% - Colore 6 2 3 3 2 3 2 2" xfId="13477"/>
    <cellStyle name="40% - Colore 6 2 3 3 2 3 3" xfId="13478"/>
    <cellStyle name="40% - Colore 6 2 3 3 2 4" xfId="13479"/>
    <cellStyle name="40% - Colore 6 2 3 3 2 4 2" xfId="13480"/>
    <cellStyle name="40% - Colore 6 2 3 3 2 5" xfId="13481"/>
    <cellStyle name="40% - Colore 6 2 3 3 2 5 2" xfId="13482"/>
    <cellStyle name="40% - Colore 6 2 3 3 2 6" xfId="13483"/>
    <cellStyle name="40% - Colore 6 2 3 3 3" xfId="13484"/>
    <cellStyle name="40% - Colore 6 2 3 3 3 2" xfId="13485"/>
    <cellStyle name="40% - Colore 6 2 3 3 3 2 2" xfId="13486"/>
    <cellStyle name="40% - Colore 6 2 3 3 3 2 2 2" xfId="13487"/>
    <cellStyle name="40% - Colore 6 2 3 3 3 2 3" xfId="13488"/>
    <cellStyle name="40% - Colore 6 2 3 3 3 3" xfId="13489"/>
    <cellStyle name="40% - Colore 6 2 3 3 3 3 2" xfId="13490"/>
    <cellStyle name="40% - Colore 6 2 3 3 3 4" xfId="13491"/>
    <cellStyle name="40% - Colore 6 2 3 3 4" xfId="13492"/>
    <cellStyle name="40% - Colore 6 2 3 3 4 2" xfId="13493"/>
    <cellStyle name="40% - Colore 6 2 3 3 4 2 2" xfId="13494"/>
    <cellStyle name="40% - Colore 6 2 3 3 4 3" xfId="13495"/>
    <cellStyle name="40% - Colore 6 2 3 3 5" xfId="13496"/>
    <cellStyle name="40% - Colore 6 2 3 3 5 2" xfId="13497"/>
    <cellStyle name="40% - Colore 6 2 3 3 6" xfId="13498"/>
    <cellStyle name="40% - Colore 6 2 3 3 6 2" xfId="13499"/>
    <cellStyle name="40% - Colore 6 2 3 3 7" xfId="13500"/>
    <cellStyle name="40% - Colore 6 2 3 3 7 2" xfId="13501"/>
    <cellStyle name="40% - Colore 6 2 3 3 8" xfId="13502"/>
    <cellStyle name="40% - Colore 6 2 3 4" xfId="13503"/>
    <cellStyle name="40% - Colore 6 2 3 4 2" xfId="13504"/>
    <cellStyle name="40% - Colore 6 2 3 4 2 2" xfId="13505"/>
    <cellStyle name="40% - Colore 6 2 3 4 2 2 2" xfId="13506"/>
    <cellStyle name="40% - Colore 6 2 3 4 2 2 2 2" xfId="13507"/>
    <cellStyle name="40% - Colore 6 2 3 4 2 2 3" xfId="13508"/>
    <cellStyle name="40% - Colore 6 2 3 4 2 3" xfId="13509"/>
    <cellStyle name="40% - Colore 6 2 3 4 2 3 2" xfId="13510"/>
    <cellStyle name="40% - Colore 6 2 3 4 2 4" xfId="13511"/>
    <cellStyle name="40% - Colore 6 2 3 4 3" xfId="13512"/>
    <cellStyle name="40% - Colore 6 2 3 4 3 2" xfId="13513"/>
    <cellStyle name="40% - Colore 6 2 3 4 3 2 2" xfId="13514"/>
    <cellStyle name="40% - Colore 6 2 3 4 3 3" xfId="13515"/>
    <cellStyle name="40% - Colore 6 2 3 4 4" xfId="13516"/>
    <cellStyle name="40% - Colore 6 2 3 4 4 2" xfId="13517"/>
    <cellStyle name="40% - Colore 6 2 3 4 5" xfId="13518"/>
    <cellStyle name="40% - Colore 6 2 3 4 5 2" xfId="13519"/>
    <cellStyle name="40% - Colore 6 2 3 4 6" xfId="13520"/>
    <cellStyle name="40% - Colore 6 2 3 5" xfId="13521"/>
    <cellStyle name="40% - Colore 6 2 3 5 2" xfId="13522"/>
    <cellStyle name="40% - Colore 6 2 3 5 2 2" xfId="13523"/>
    <cellStyle name="40% - Colore 6 2 3 5 2 2 2" xfId="13524"/>
    <cellStyle name="40% - Colore 6 2 3 5 2 3" xfId="13525"/>
    <cellStyle name="40% - Colore 6 2 3 5 3" xfId="13526"/>
    <cellStyle name="40% - Colore 6 2 3 5 3 2" xfId="13527"/>
    <cellStyle name="40% - Colore 6 2 3 5 4" xfId="13528"/>
    <cellStyle name="40% - Colore 6 2 3 6" xfId="13529"/>
    <cellStyle name="40% - Colore 6 2 3 6 2" xfId="13530"/>
    <cellStyle name="40% - Colore 6 2 3 6 2 2" xfId="13531"/>
    <cellStyle name="40% - Colore 6 2 3 6 3" xfId="13532"/>
    <cellStyle name="40% - Colore 6 2 3 7" xfId="13533"/>
    <cellStyle name="40% - Colore 6 2 3 7 2" xfId="13534"/>
    <cellStyle name="40% - Colore 6 2 3 8" xfId="13535"/>
    <cellStyle name="40% - Colore 6 2 3 8 2" xfId="13536"/>
    <cellStyle name="40% - Colore 6 2 3 9" xfId="13537"/>
    <cellStyle name="40% - Colore 6 2 3 9 2" xfId="13538"/>
    <cellStyle name="40% - Colore 6 2 4" xfId="13539"/>
    <cellStyle name="40% - Colore 6 2 4 2" xfId="13540"/>
    <cellStyle name="40% - Colore 6 2 4 2 2" xfId="13541"/>
    <cellStyle name="40% - Colore 6 2 4 2 2 2" xfId="13542"/>
    <cellStyle name="40% - Colore 6 2 4 2 2 2 2" xfId="13543"/>
    <cellStyle name="40% - Colore 6 2 4 2 2 2 2 2" xfId="13544"/>
    <cellStyle name="40% - Colore 6 2 4 2 2 2 2 2 2" xfId="13545"/>
    <cellStyle name="40% - Colore 6 2 4 2 2 2 2 3" xfId="13546"/>
    <cellStyle name="40% - Colore 6 2 4 2 2 2 3" xfId="13547"/>
    <cellStyle name="40% - Colore 6 2 4 2 2 2 3 2" xfId="13548"/>
    <cellStyle name="40% - Colore 6 2 4 2 2 2 4" xfId="13549"/>
    <cellStyle name="40% - Colore 6 2 4 2 2 3" xfId="13550"/>
    <cellStyle name="40% - Colore 6 2 4 2 2 3 2" xfId="13551"/>
    <cellStyle name="40% - Colore 6 2 4 2 2 3 2 2" xfId="13552"/>
    <cellStyle name="40% - Colore 6 2 4 2 2 3 3" xfId="13553"/>
    <cellStyle name="40% - Colore 6 2 4 2 2 4" xfId="13554"/>
    <cellStyle name="40% - Colore 6 2 4 2 2 4 2" xfId="13555"/>
    <cellStyle name="40% - Colore 6 2 4 2 2 5" xfId="13556"/>
    <cellStyle name="40% - Colore 6 2 4 2 3" xfId="13557"/>
    <cellStyle name="40% - Colore 6 2 4 2 3 2" xfId="13558"/>
    <cellStyle name="40% - Colore 6 2 4 2 3 2 2" xfId="13559"/>
    <cellStyle name="40% - Colore 6 2 4 2 3 2 2 2" xfId="13560"/>
    <cellStyle name="40% - Colore 6 2 4 2 3 2 3" xfId="13561"/>
    <cellStyle name="40% - Colore 6 2 4 2 3 3" xfId="13562"/>
    <cellStyle name="40% - Colore 6 2 4 2 3 3 2" xfId="13563"/>
    <cellStyle name="40% - Colore 6 2 4 2 3 4" xfId="13564"/>
    <cellStyle name="40% - Colore 6 2 4 2 4" xfId="13565"/>
    <cellStyle name="40% - Colore 6 2 4 2 4 2" xfId="13566"/>
    <cellStyle name="40% - Colore 6 2 4 2 4 2 2" xfId="13567"/>
    <cellStyle name="40% - Colore 6 2 4 2 4 3" xfId="13568"/>
    <cellStyle name="40% - Colore 6 2 4 2 5" xfId="13569"/>
    <cellStyle name="40% - Colore 6 2 4 2 5 2" xfId="13570"/>
    <cellStyle name="40% - Colore 6 2 4 2 6" xfId="13571"/>
    <cellStyle name="40% - Colore 6 2 4 2 6 2" xfId="13572"/>
    <cellStyle name="40% - Colore 6 2 4 2 7" xfId="13573"/>
    <cellStyle name="40% - Colore 6 2 4 2 7 2" xfId="13574"/>
    <cellStyle name="40% - Colore 6 2 4 2 8" xfId="13575"/>
    <cellStyle name="40% - Colore 6 2 4 3" xfId="13576"/>
    <cellStyle name="40% - Colore 6 2 4 3 2" xfId="13577"/>
    <cellStyle name="40% - Colore 6 2 4 3 2 2" xfId="13578"/>
    <cellStyle name="40% - Colore 6 2 4 3 2 2 2" xfId="13579"/>
    <cellStyle name="40% - Colore 6 2 4 3 2 2 2 2" xfId="13580"/>
    <cellStyle name="40% - Colore 6 2 4 3 2 2 3" xfId="13581"/>
    <cellStyle name="40% - Colore 6 2 4 3 2 3" xfId="13582"/>
    <cellStyle name="40% - Colore 6 2 4 3 2 3 2" xfId="13583"/>
    <cellStyle name="40% - Colore 6 2 4 3 2 4" xfId="13584"/>
    <cellStyle name="40% - Colore 6 2 4 3 3" xfId="13585"/>
    <cellStyle name="40% - Colore 6 2 4 3 3 2" xfId="13586"/>
    <cellStyle name="40% - Colore 6 2 4 3 3 2 2" xfId="13587"/>
    <cellStyle name="40% - Colore 6 2 4 3 3 3" xfId="13588"/>
    <cellStyle name="40% - Colore 6 2 4 3 4" xfId="13589"/>
    <cellStyle name="40% - Colore 6 2 4 3 4 2" xfId="13590"/>
    <cellStyle name="40% - Colore 6 2 4 3 5" xfId="13591"/>
    <cellStyle name="40% - Colore 6 2 4 4" xfId="13592"/>
    <cellStyle name="40% - Colore 6 2 4 4 2" xfId="13593"/>
    <cellStyle name="40% - Colore 6 2 4 4 2 2" xfId="13594"/>
    <cellStyle name="40% - Colore 6 2 4 4 2 2 2" xfId="13595"/>
    <cellStyle name="40% - Colore 6 2 4 4 2 3" xfId="13596"/>
    <cellStyle name="40% - Colore 6 2 4 4 3" xfId="13597"/>
    <cellStyle name="40% - Colore 6 2 4 4 3 2" xfId="13598"/>
    <cellStyle name="40% - Colore 6 2 4 4 4" xfId="13599"/>
    <cellStyle name="40% - Colore 6 2 4 5" xfId="13600"/>
    <cellStyle name="40% - Colore 6 2 4 5 2" xfId="13601"/>
    <cellStyle name="40% - Colore 6 2 4 5 2 2" xfId="13602"/>
    <cellStyle name="40% - Colore 6 2 4 5 3" xfId="13603"/>
    <cellStyle name="40% - Colore 6 2 4 6" xfId="13604"/>
    <cellStyle name="40% - Colore 6 2 4 6 2" xfId="13605"/>
    <cellStyle name="40% - Colore 6 2 4 7" xfId="13606"/>
    <cellStyle name="40% - Colore 6 2 4 7 2" xfId="13607"/>
    <cellStyle name="40% - Colore 6 2 4 8" xfId="13608"/>
    <cellStyle name="40% - Colore 6 2 4 8 2" xfId="13609"/>
    <cellStyle name="40% - Colore 6 2 4 9" xfId="13610"/>
    <cellStyle name="40% - Colore 6 2 5" xfId="13611"/>
    <cellStyle name="40% - Colore 6 2 5 2" xfId="13612"/>
    <cellStyle name="40% - Colore 6 2 5 2 2" xfId="13613"/>
    <cellStyle name="40% - Colore 6 2 5 2 2 2" xfId="13614"/>
    <cellStyle name="40% - Colore 6 2 5 2 2 2 2" xfId="13615"/>
    <cellStyle name="40% - Colore 6 2 5 2 2 2 2 2" xfId="13616"/>
    <cellStyle name="40% - Colore 6 2 5 2 2 2 3" xfId="13617"/>
    <cellStyle name="40% - Colore 6 2 5 2 2 3" xfId="13618"/>
    <cellStyle name="40% - Colore 6 2 5 2 2 3 2" xfId="13619"/>
    <cellStyle name="40% - Colore 6 2 5 2 2 4" xfId="13620"/>
    <cellStyle name="40% - Colore 6 2 5 2 3" xfId="13621"/>
    <cellStyle name="40% - Colore 6 2 5 2 3 2" xfId="13622"/>
    <cellStyle name="40% - Colore 6 2 5 2 3 2 2" xfId="13623"/>
    <cellStyle name="40% - Colore 6 2 5 2 3 3" xfId="13624"/>
    <cellStyle name="40% - Colore 6 2 5 2 4" xfId="13625"/>
    <cellStyle name="40% - Colore 6 2 5 2 4 2" xfId="13626"/>
    <cellStyle name="40% - Colore 6 2 5 2 5" xfId="13627"/>
    <cellStyle name="40% - Colore 6 2 5 2 5 2" xfId="13628"/>
    <cellStyle name="40% - Colore 6 2 5 2 6" xfId="13629"/>
    <cellStyle name="40% - Colore 6 2 5 3" xfId="13630"/>
    <cellStyle name="40% - Colore 6 2 5 3 2" xfId="13631"/>
    <cellStyle name="40% - Colore 6 2 5 3 2 2" xfId="13632"/>
    <cellStyle name="40% - Colore 6 2 5 3 2 2 2" xfId="13633"/>
    <cellStyle name="40% - Colore 6 2 5 3 2 3" xfId="13634"/>
    <cellStyle name="40% - Colore 6 2 5 3 3" xfId="13635"/>
    <cellStyle name="40% - Colore 6 2 5 3 3 2" xfId="13636"/>
    <cellStyle name="40% - Colore 6 2 5 3 4" xfId="13637"/>
    <cellStyle name="40% - Colore 6 2 5 4" xfId="13638"/>
    <cellStyle name="40% - Colore 6 2 5 4 2" xfId="13639"/>
    <cellStyle name="40% - Colore 6 2 5 4 2 2" xfId="13640"/>
    <cellStyle name="40% - Colore 6 2 5 4 3" xfId="13641"/>
    <cellStyle name="40% - Colore 6 2 5 5" xfId="13642"/>
    <cellStyle name="40% - Colore 6 2 5 5 2" xfId="13643"/>
    <cellStyle name="40% - Colore 6 2 5 6" xfId="13644"/>
    <cellStyle name="40% - Colore 6 2 5 6 2" xfId="13645"/>
    <cellStyle name="40% - Colore 6 2 5 7" xfId="13646"/>
    <cellStyle name="40% - Colore 6 2 5 7 2" xfId="13647"/>
    <cellStyle name="40% - Colore 6 2 5 8" xfId="13648"/>
    <cellStyle name="40% - Colore 6 2 6" xfId="13649"/>
    <cellStyle name="40% - Colore 6 2 6 2" xfId="13650"/>
    <cellStyle name="40% - Colore 6 2 6 2 2" xfId="13651"/>
    <cellStyle name="40% - Colore 6 2 6 2 2 2" xfId="13652"/>
    <cellStyle name="40% - Colore 6 2 6 2 2 2 2" xfId="13653"/>
    <cellStyle name="40% - Colore 6 2 6 2 2 3" xfId="13654"/>
    <cellStyle name="40% - Colore 6 2 6 2 3" xfId="13655"/>
    <cellStyle name="40% - Colore 6 2 6 2 3 2" xfId="13656"/>
    <cellStyle name="40% - Colore 6 2 6 2 4" xfId="13657"/>
    <cellStyle name="40% - Colore 6 2 6 3" xfId="13658"/>
    <cellStyle name="40% - Colore 6 2 6 3 2" xfId="13659"/>
    <cellStyle name="40% - Colore 6 2 6 3 2 2" xfId="13660"/>
    <cellStyle name="40% - Colore 6 2 6 3 3" xfId="13661"/>
    <cellStyle name="40% - Colore 6 2 6 4" xfId="13662"/>
    <cellStyle name="40% - Colore 6 2 6 4 2" xfId="13663"/>
    <cellStyle name="40% - Colore 6 2 6 5" xfId="13664"/>
    <cellStyle name="40% - Colore 6 2 6 5 2" xfId="13665"/>
    <cellStyle name="40% - Colore 6 2 6 6" xfId="13666"/>
    <cellStyle name="40% - Colore 6 2 7" xfId="13667"/>
    <cellStyle name="40% - Colore 6 2 7 2" xfId="13668"/>
    <cellStyle name="40% - Colore 6 2 7 2 2" xfId="13669"/>
    <cellStyle name="40% - Colore 6 2 7 2 2 2" xfId="13670"/>
    <cellStyle name="40% - Colore 6 2 7 2 3" xfId="13671"/>
    <cellStyle name="40% - Colore 6 2 7 3" xfId="13672"/>
    <cellStyle name="40% - Colore 6 2 7 3 2" xfId="13673"/>
    <cellStyle name="40% - Colore 6 2 7 4" xfId="13674"/>
    <cellStyle name="40% - Colore 6 2 8" xfId="13675"/>
    <cellStyle name="40% - Colore 6 2 8 2" xfId="13676"/>
    <cellStyle name="40% - Colore 6 2 8 2 2" xfId="13677"/>
    <cellStyle name="40% - Colore 6 2 8 3" xfId="13678"/>
    <cellStyle name="40% - Colore 6 2 9" xfId="13679"/>
    <cellStyle name="40% - Colore 6 2 9 2" xfId="13680"/>
    <cellStyle name="40% - Colore 6 3" xfId="13681"/>
    <cellStyle name="40% - Colore 6 3 10" xfId="13682"/>
    <cellStyle name="40% - Colore 6 3 10 2" xfId="13683"/>
    <cellStyle name="40% - Colore 6 3 11" xfId="13684"/>
    <cellStyle name="40% - Colore 6 3 12" xfId="13685"/>
    <cellStyle name="40% - Colore 6 3 2" xfId="13686"/>
    <cellStyle name="40% - Colore 6 3 2 10" xfId="13687"/>
    <cellStyle name="40% - Colore 6 3 2 2" xfId="13688"/>
    <cellStyle name="40% - Colore 6 3 2 2 2" xfId="13689"/>
    <cellStyle name="40% - Colore 6 3 2 2 2 2" xfId="13690"/>
    <cellStyle name="40% - Colore 6 3 2 2 2 2 2" xfId="13691"/>
    <cellStyle name="40% - Colore 6 3 2 2 2 2 2 2" xfId="13692"/>
    <cellStyle name="40% - Colore 6 3 2 2 2 2 2 2 2" xfId="13693"/>
    <cellStyle name="40% - Colore 6 3 2 2 2 2 2 2 2 2" xfId="13694"/>
    <cellStyle name="40% - Colore 6 3 2 2 2 2 2 2 3" xfId="13695"/>
    <cellStyle name="40% - Colore 6 3 2 2 2 2 2 3" xfId="13696"/>
    <cellStyle name="40% - Colore 6 3 2 2 2 2 2 3 2" xfId="13697"/>
    <cellStyle name="40% - Colore 6 3 2 2 2 2 2 4" xfId="13698"/>
    <cellStyle name="40% - Colore 6 3 2 2 2 2 3" xfId="13699"/>
    <cellStyle name="40% - Colore 6 3 2 2 2 2 3 2" xfId="13700"/>
    <cellStyle name="40% - Colore 6 3 2 2 2 2 3 2 2" xfId="13701"/>
    <cellStyle name="40% - Colore 6 3 2 2 2 2 3 3" xfId="13702"/>
    <cellStyle name="40% - Colore 6 3 2 2 2 2 4" xfId="13703"/>
    <cellStyle name="40% - Colore 6 3 2 2 2 2 4 2" xfId="13704"/>
    <cellStyle name="40% - Colore 6 3 2 2 2 2 5" xfId="13705"/>
    <cellStyle name="40% - Colore 6 3 2 2 2 3" xfId="13706"/>
    <cellStyle name="40% - Colore 6 3 2 2 2 3 2" xfId="13707"/>
    <cellStyle name="40% - Colore 6 3 2 2 2 3 2 2" xfId="13708"/>
    <cellStyle name="40% - Colore 6 3 2 2 2 3 2 2 2" xfId="13709"/>
    <cellStyle name="40% - Colore 6 3 2 2 2 3 2 3" xfId="13710"/>
    <cellStyle name="40% - Colore 6 3 2 2 2 3 3" xfId="13711"/>
    <cellStyle name="40% - Colore 6 3 2 2 2 3 3 2" xfId="13712"/>
    <cellStyle name="40% - Colore 6 3 2 2 2 3 4" xfId="13713"/>
    <cellStyle name="40% - Colore 6 3 2 2 2 4" xfId="13714"/>
    <cellStyle name="40% - Colore 6 3 2 2 2 4 2" xfId="13715"/>
    <cellStyle name="40% - Colore 6 3 2 2 2 4 2 2" xfId="13716"/>
    <cellStyle name="40% - Colore 6 3 2 2 2 4 3" xfId="13717"/>
    <cellStyle name="40% - Colore 6 3 2 2 2 5" xfId="13718"/>
    <cellStyle name="40% - Colore 6 3 2 2 2 5 2" xfId="13719"/>
    <cellStyle name="40% - Colore 6 3 2 2 2 6" xfId="13720"/>
    <cellStyle name="40% - Colore 6 3 2 2 2 6 2" xfId="13721"/>
    <cellStyle name="40% - Colore 6 3 2 2 2 7" xfId="13722"/>
    <cellStyle name="40% - Colore 6 3 2 2 2 7 2" xfId="13723"/>
    <cellStyle name="40% - Colore 6 3 2 2 2 8" xfId="13724"/>
    <cellStyle name="40% - Colore 6 3 2 2 3" xfId="13725"/>
    <cellStyle name="40% - Colore 6 3 2 2 3 2" xfId="13726"/>
    <cellStyle name="40% - Colore 6 3 2 2 3 2 2" xfId="13727"/>
    <cellStyle name="40% - Colore 6 3 2 2 3 2 2 2" xfId="13728"/>
    <cellStyle name="40% - Colore 6 3 2 2 3 2 2 2 2" xfId="13729"/>
    <cellStyle name="40% - Colore 6 3 2 2 3 2 2 3" xfId="13730"/>
    <cellStyle name="40% - Colore 6 3 2 2 3 2 3" xfId="13731"/>
    <cellStyle name="40% - Colore 6 3 2 2 3 2 3 2" xfId="13732"/>
    <cellStyle name="40% - Colore 6 3 2 2 3 2 4" xfId="13733"/>
    <cellStyle name="40% - Colore 6 3 2 2 3 3" xfId="13734"/>
    <cellStyle name="40% - Colore 6 3 2 2 3 3 2" xfId="13735"/>
    <cellStyle name="40% - Colore 6 3 2 2 3 3 2 2" xfId="13736"/>
    <cellStyle name="40% - Colore 6 3 2 2 3 3 3" xfId="13737"/>
    <cellStyle name="40% - Colore 6 3 2 2 3 4" xfId="13738"/>
    <cellStyle name="40% - Colore 6 3 2 2 3 4 2" xfId="13739"/>
    <cellStyle name="40% - Colore 6 3 2 2 3 5" xfId="13740"/>
    <cellStyle name="40% - Colore 6 3 2 2 4" xfId="13741"/>
    <cellStyle name="40% - Colore 6 3 2 2 4 2" xfId="13742"/>
    <cellStyle name="40% - Colore 6 3 2 2 4 2 2" xfId="13743"/>
    <cellStyle name="40% - Colore 6 3 2 2 4 2 2 2" xfId="13744"/>
    <cellStyle name="40% - Colore 6 3 2 2 4 2 3" xfId="13745"/>
    <cellStyle name="40% - Colore 6 3 2 2 4 3" xfId="13746"/>
    <cellStyle name="40% - Colore 6 3 2 2 4 3 2" xfId="13747"/>
    <cellStyle name="40% - Colore 6 3 2 2 4 4" xfId="13748"/>
    <cellStyle name="40% - Colore 6 3 2 2 5" xfId="13749"/>
    <cellStyle name="40% - Colore 6 3 2 2 5 2" xfId="13750"/>
    <cellStyle name="40% - Colore 6 3 2 2 5 2 2" xfId="13751"/>
    <cellStyle name="40% - Colore 6 3 2 2 5 3" xfId="13752"/>
    <cellStyle name="40% - Colore 6 3 2 2 6" xfId="13753"/>
    <cellStyle name="40% - Colore 6 3 2 2 6 2" xfId="13754"/>
    <cellStyle name="40% - Colore 6 3 2 2 7" xfId="13755"/>
    <cellStyle name="40% - Colore 6 3 2 2 7 2" xfId="13756"/>
    <cellStyle name="40% - Colore 6 3 2 2 8" xfId="13757"/>
    <cellStyle name="40% - Colore 6 3 2 2 8 2" xfId="13758"/>
    <cellStyle name="40% - Colore 6 3 2 2 9" xfId="13759"/>
    <cellStyle name="40% - Colore 6 3 2 3" xfId="13760"/>
    <cellStyle name="40% - Colore 6 3 2 3 2" xfId="13761"/>
    <cellStyle name="40% - Colore 6 3 2 3 2 2" xfId="13762"/>
    <cellStyle name="40% - Colore 6 3 2 3 2 2 2" xfId="13763"/>
    <cellStyle name="40% - Colore 6 3 2 3 2 2 2 2" xfId="13764"/>
    <cellStyle name="40% - Colore 6 3 2 3 2 2 2 2 2" xfId="13765"/>
    <cellStyle name="40% - Colore 6 3 2 3 2 2 2 3" xfId="13766"/>
    <cellStyle name="40% - Colore 6 3 2 3 2 2 3" xfId="13767"/>
    <cellStyle name="40% - Colore 6 3 2 3 2 2 3 2" xfId="13768"/>
    <cellStyle name="40% - Colore 6 3 2 3 2 2 4" xfId="13769"/>
    <cellStyle name="40% - Colore 6 3 2 3 2 3" xfId="13770"/>
    <cellStyle name="40% - Colore 6 3 2 3 2 3 2" xfId="13771"/>
    <cellStyle name="40% - Colore 6 3 2 3 2 3 2 2" xfId="13772"/>
    <cellStyle name="40% - Colore 6 3 2 3 2 3 3" xfId="13773"/>
    <cellStyle name="40% - Colore 6 3 2 3 2 4" xfId="13774"/>
    <cellStyle name="40% - Colore 6 3 2 3 2 4 2" xfId="13775"/>
    <cellStyle name="40% - Colore 6 3 2 3 2 5" xfId="13776"/>
    <cellStyle name="40% - Colore 6 3 2 3 2 5 2" xfId="13777"/>
    <cellStyle name="40% - Colore 6 3 2 3 2 6" xfId="13778"/>
    <cellStyle name="40% - Colore 6 3 2 3 3" xfId="13779"/>
    <cellStyle name="40% - Colore 6 3 2 3 3 2" xfId="13780"/>
    <cellStyle name="40% - Colore 6 3 2 3 3 2 2" xfId="13781"/>
    <cellStyle name="40% - Colore 6 3 2 3 3 2 2 2" xfId="13782"/>
    <cellStyle name="40% - Colore 6 3 2 3 3 2 3" xfId="13783"/>
    <cellStyle name="40% - Colore 6 3 2 3 3 3" xfId="13784"/>
    <cellStyle name="40% - Colore 6 3 2 3 3 3 2" xfId="13785"/>
    <cellStyle name="40% - Colore 6 3 2 3 3 4" xfId="13786"/>
    <cellStyle name="40% - Colore 6 3 2 3 4" xfId="13787"/>
    <cellStyle name="40% - Colore 6 3 2 3 4 2" xfId="13788"/>
    <cellStyle name="40% - Colore 6 3 2 3 4 2 2" xfId="13789"/>
    <cellStyle name="40% - Colore 6 3 2 3 4 3" xfId="13790"/>
    <cellStyle name="40% - Colore 6 3 2 3 5" xfId="13791"/>
    <cellStyle name="40% - Colore 6 3 2 3 5 2" xfId="13792"/>
    <cellStyle name="40% - Colore 6 3 2 3 6" xfId="13793"/>
    <cellStyle name="40% - Colore 6 3 2 3 6 2" xfId="13794"/>
    <cellStyle name="40% - Colore 6 3 2 3 7" xfId="13795"/>
    <cellStyle name="40% - Colore 6 3 2 3 7 2" xfId="13796"/>
    <cellStyle name="40% - Colore 6 3 2 3 8" xfId="13797"/>
    <cellStyle name="40% - Colore 6 3 2 4" xfId="13798"/>
    <cellStyle name="40% - Colore 6 3 2 4 2" xfId="13799"/>
    <cellStyle name="40% - Colore 6 3 2 4 2 2" xfId="13800"/>
    <cellStyle name="40% - Colore 6 3 2 4 2 2 2" xfId="13801"/>
    <cellStyle name="40% - Colore 6 3 2 4 2 2 2 2" xfId="13802"/>
    <cellStyle name="40% - Colore 6 3 2 4 2 2 3" xfId="13803"/>
    <cellStyle name="40% - Colore 6 3 2 4 2 3" xfId="13804"/>
    <cellStyle name="40% - Colore 6 3 2 4 2 3 2" xfId="13805"/>
    <cellStyle name="40% - Colore 6 3 2 4 2 4" xfId="13806"/>
    <cellStyle name="40% - Colore 6 3 2 4 3" xfId="13807"/>
    <cellStyle name="40% - Colore 6 3 2 4 3 2" xfId="13808"/>
    <cellStyle name="40% - Colore 6 3 2 4 3 2 2" xfId="13809"/>
    <cellStyle name="40% - Colore 6 3 2 4 3 3" xfId="13810"/>
    <cellStyle name="40% - Colore 6 3 2 4 4" xfId="13811"/>
    <cellStyle name="40% - Colore 6 3 2 4 4 2" xfId="13812"/>
    <cellStyle name="40% - Colore 6 3 2 4 5" xfId="13813"/>
    <cellStyle name="40% - Colore 6 3 2 4 5 2" xfId="13814"/>
    <cellStyle name="40% - Colore 6 3 2 4 6" xfId="13815"/>
    <cellStyle name="40% - Colore 6 3 2 5" xfId="13816"/>
    <cellStyle name="40% - Colore 6 3 2 5 2" xfId="13817"/>
    <cellStyle name="40% - Colore 6 3 2 5 2 2" xfId="13818"/>
    <cellStyle name="40% - Colore 6 3 2 5 2 2 2" xfId="13819"/>
    <cellStyle name="40% - Colore 6 3 2 5 2 3" xfId="13820"/>
    <cellStyle name="40% - Colore 6 3 2 5 3" xfId="13821"/>
    <cellStyle name="40% - Colore 6 3 2 5 3 2" xfId="13822"/>
    <cellStyle name="40% - Colore 6 3 2 5 4" xfId="13823"/>
    <cellStyle name="40% - Colore 6 3 2 6" xfId="13824"/>
    <cellStyle name="40% - Colore 6 3 2 6 2" xfId="13825"/>
    <cellStyle name="40% - Colore 6 3 2 6 2 2" xfId="13826"/>
    <cellStyle name="40% - Colore 6 3 2 6 3" xfId="13827"/>
    <cellStyle name="40% - Colore 6 3 2 7" xfId="13828"/>
    <cellStyle name="40% - Colore 6 3 2 7 2" xfId="13829"/>
    <cellStyle name="40% - Colore 6 3 2 8" xfId="13830"/>
    <cellStyle name="40% - Colore 6 3 2 8 2" xfId="13831"/>
    <cellStyle name="40% - Colore 6 3 2 9" xfId="13832"/>
    <cellStyle name="40% - Colore 6 3 2 9 2" xfId="13833"/>
    <cellStyle name="40% - Colore 6 3 3" xfId="13834"/>
    <cellStyle name="40% - Colore 6 3 3 2" xfId="13835"/>
    <cellStyle name="40% - Colore 6 3 3 2 2" xfId="13836"/>
    <cellStyle name="40% - Colore 6 3 3 2 2 2" xfId="13837"/>
    <cellStyle name="40% - Colore 6 3 3 2 2 2 2" xfId="13838"/>
    <cellStyle name="40% - Colore 6 3 3 2 2 2 2 2" xfId="13839"/>
    <cellStyle name="40% - Colore 6 3 3 2 2 2 2 2 2" xfId="13840"/>
    <cellStyle name="40% - Colore 6 3 3 2 2 2 2 3" xfId="13841"/>
    <cellStyle name="40% - Colore 6 3 3 2 2 2 3" xfId="13842"/>
    <cellStyle name="40% - Colore 6 3 3 2 2 2 3 2" xfId="13843"/>
    <cellStyle name="40% - Colore 6 3 3 2 2 2 4" xfId="13844"/>
    <cellStyle name="40% - Colore 6 3 3 2 2 3" xfId="13845"/>
    <cellStyle name="40% - Colore 6 3 3 2 2 3 2" xfId="13846"/>
    <cellStyle name="40% - Colore 6 3 3 2 2 3 2 2" xfId="13847"/>
    <cellStyle name="40% - Colore 6 3 3 2 2 3 3" xfId="13848"/>
    <cellStyle name="40% - Colore 6 3 3 2 2 4" xfId="13849"/>
    <cellStyle name="40% - Colore 6 3 3 2 2 4 2" xfId="13850"/>
    <cellStyle name="40% - Colore 6 3 3 2 2 5" xfId="13851"/>
    <cellStyle name="40% - Colore 6 3 3 2 3" xfId="13852"/>
    <cellStyle name="40% - Colore 6 3 3 2 3 2" xfId="13853"/>
    <cellStyle name="40% - Colore 6 3 3 2 3 2 2" xfId="13854"/>
    <cellStyle name="40% - Colore 6 3 3 2 3 2 2 2" xfId="13855"/>
    <cellStyle name="40% - Colore 6 3 3 2 3 2 3" xfId="13856"/>
    <cellStyle name="40% - Colore 6 3 3 2 3 3" xfId="13857"/>
    <cellStyle name="40% - Colore 6 3 3 2 3 3 2" xfId="13858"/>
    <cellStyle name="40% - Colore 6 3 3 2 3 4" xfId="13859"/>
    <cellStyle name="40% - Colore 6 3 3 2 4" xfId="13860"/>
    <cellStyle name="40% - Colore 6 3 3 2 4 2" xfId="13861"/>
    <cellStyle name="40% - Colore 6 3 3 2 4 2 2" xfId="13862"/>
    <cellStyle name="40% - Colore 6 3 3 2 4 3" xfId="13863"/>
    <cellStyle name="40% - Colore 6 3 3 2 5" xfId="13864"/>
    <cellStyle name="40% - Colore 6 3 3 2 5 2" xfId="13865"/>
    <cellStyle name="40% - Colore 6 3 3 2 6" xfId="13866"/>
    <cellStyle name="40% - Colore 6 3 3 2 6 2" xfId="13867"/>
    <cellStyle name="40% - Colore 6 3 3 2 7" xfId="13868"/>
    <cellStyle name="40% - Colore 6 3 3 2 7 2" xfId="13869"/>
    <cellStyle name="40% - Colore 6 3 3 2 8" xfId="13870"/>
    <cellStyle name="40% - Colore 6 3 3 3" xfId="13871"/>
    <cellStyle name="40% - Colore 6 3 3 3 2" xfId="13872"/>
    <cellStyle name="40% - Colore 6 3 3 3 2 2" xfId="13873"/>
    <cellStyle name="40% - Colore 6 3 3 3 2 2 2" xfId="13874"/>
    <cellStyle name="40% - Colore 6 3 3 3 2 2 2 2" xfId="13875"/>
    <cellStyle name="40% - Colore 6 3 3 3 2 2 3" xfId="13876"/>
    <cellStyle name="40% - Colore 6 3 3 3 2 3" xfId="13877"/>
    <cellStyle name="40% - Colore 6 3 3 3 2 3 2" xfId="13878"/>
    <cellStyle name="40% - Colore 6 3 3 3 2 4" xfId="13879"/>
    <cellStyle name="40% - Colore 6 3 3 3 3" xfId="13880"/>
    <cellStyle name="40% - Colore 6 3 3 3 3 2" xfId="13881"/>
    <cellStyle name="40% - Colore 6 3 3 3 3 2 2" xfId="13882"/>
    <cellStyle name="40% - Colore 6 3 3 3 3 3" xfId="13883"/>
    <cellStyle name="40% - Colore 6 3 3 3 4" xfId="13884"/>
    <cellStyle name="40% - Colore 6 3 3 3 4 2" xfId="13885"/>
    <cellStyle name="40% - Colore 6 3 3 3 5" xfId="13886"/>
    <cellStyle name="40% - Colore 6 3 3 4" xfId="13887"/>
    <cellStyle name="40% - Colore 6 3 3 4 2" xfId="13888"/>
    <cellStyle name="40% - Colore 6 3 3 4 2 2" xfId="13889"/>
    <cellStyle name="40% - Colore 6 3 3 4 2 2 2" xfId="13890"/>
    <cellStyle name="40% - Colore 6 3 3 4 2 3" xfId="13891"/>
    <cellStyle name="40% - Colore 6 3 3 4 3" xfId="13892"/>
    <cellStyle name="40% - Colore 6 3 3 4 3 2" xfId="13893"/>
    <cellStyle name="40% - Colore 6 3 3 4 4" xfId="13894"/>
    <cellStyle name="40% - Colore 6 3 3 5" xfId="13895"/>
    <cellStyle name="40% - Colore 6 3 3 5 2" xfId="13896"/>
    <cellStyle name="40% - Colore 6 3 3 5 2 2" xfId="13897"/>
    <cellStyle name="40% - Colore 6 3 3 5 3" xfId="13898"/>
    <cellStyle name="40% - Colore 6 3 3 6" xfId="13899"/>
    <cellStyle name="40% - Colore 6 3 3 6 2" xfId="13900"/>
    <cellStyle name="40% - Colore 6 3 3 7" xfId="13901"/>
    <cellStyle name="40% - Colore 6 3 3 7 2" xfId="13902"/>
    <cellStyle name="40% - Colore 6 3 3 8" xfId="13903"/>
    <cellStyle name="40% - Colore 6 3 3 8 2" xfId="13904"/>
    <cellStyle name="40% - Colore 6 3 3 9" xfId="13905"/>
    <cellStyle name="40% - Colore 6 3 4" xfId="13906"/>
    <cellStyle name="40% - Colore 6 3 4 2" xfId="13907"/>
    <cellStyle name="40% - Colore 6 3 4 2 2" xfId="13908"/>
    <cellStyle name="40% - Colore 6 3 4 2 2 2" xfId="13909"/>
    <cellStyle name="40% - Colore 6 3 4 2 2 2 2" xfId="13910"/>
    <cellStyle name="40% - Colore 6 3 4 2 2 2 2 2" xfId="13911"/>
    <cellStyle name="40% - Colore 6 3 4 2 2 2 3" xfId="13912"/>
    <cellStyle name="40% - Colore 6 3 4 2 2 3" xfId="13913"/>
    <cellStyle name="40% - Colore 6 3 4 2 2 3 2" xfId="13914"/>
    <cellStyle name="40% - Colore 6 3 4 2 2 4" xfId="13915"/>
    <cellStyle name="40% - Colore 6 3 4 2 3" xfId="13916"/>
    <cellStyle name="40% - Colore 6 3 4 2 3 2" xfId="13917"/>
    <cellStyle name="40% - Colore 6 3 4 2 3 2 2" xfId="13918"/>
    <cellStyle name="40% - Colore 6 3 4 2 3 3" xfId="13919"/>
    <cellStyle name="40% - Colore 6 3 4 2 4" xfId="13920"/>
    <cellStyle name="40% - Colore 6 3 4 2 4 2" xfId="13921"/>
    <cellStyle name="40% - Colore 6 3 4 2 5" xfId="13922"/>
    <cellStyle name="40% - Colore 6 3 4 2 5 2" xfId="13923"/>
    <cellStyle name="40% - Colore 6 3 4 2 6" xfId="13924"/>
    <cellStyle name="40% - Colore 6 3 4 3" xfId="13925"/>
    <cellStyle name="40% - Colore 6 3 4 3 2" xfId="13926"/>
    <cellStyle name="40% - Colore 6 3 4 3 2 2" xfId="13927"/>
    <cellStyle name="40% - Colore 6 3 4 3 2 2 2" xfId="13928"/>
    <cellStyle name="40% - Colore 6 3 4 3 2 3" xfId="13929"/>
    <cellStyle name="40% - Colore 6 3 4 3 3" xfId="13930"/>
    <cellStyle name="40% - Colore 6 3 4 3 3 2" xfId="13931"/>
    <cellStyle name="40% - Colore 6 3 4 3 4" xfId="13932"/>
    <cellStyle name="40% - Colore 6 3 4 4" xfId="13933"/>
    <cellStyle name="40% - Colore 6 3 4 4 2" xfId="13934"/>
    <cellStyle name="40% - Colore 6 3 4 4 2 2" xfId="13935"/>
    <cellStyle name="40% - Colore 6 3 4 4 3" xfId="13936"/>
    <cellStyle name="40% - Colore 6 3 4 5" xfId="13937"/>
    <cellStyle name="40% - Colore 6 3 4 5 2" xfId="13938"/>
    <cellStyle name="40% - Colore 6 3 4 6" xfId="13939"/>
    <cellStyle name="40% - Colore 6 3 4 6 2" xfId="13940"/>
    <cellStyle name="40% - Colore 6 3 4 7" xfId="13941"/>
    <cellStyle name="40% - Colore 6 3 4 7 2" xfId="13942"/>
    <cellStyle name="40% - Colore 6 3 4 8" xfId="13943"/>
    <cellStyle name="40% - Colore 6 3 5" xfId="13944"/>
    <cellStyle name="40% - Colore 6 3 5 2" xfId="13945"/>
    <cellStyle name="40% - Colore 6 3 5 2 2" xfId="13946"/>
    <cellStyle name="40% - Colore 6 3 5 2 2 2" xfId="13947"/>
    <cellStyle name="40% - Colore 6 3 5 2 2 2 2" xfId="13948"/>
    <cellStyle name="40% - Colore 6 3 5 2 2 3" xfId="13949"/>
    <cellStyle name="40% - Colore 6 3 5 2 3" xfId="13950"/>
    <cellStyle name="40% - Colore 6 3 5 2 3 2" xfId="13951"/>
    <cellStyle name="40% - Colore 6 3 5 2 4" xfId="13952"/>
    <cellStyle name="40% - Colore 6 3 5 3" xfId="13953"/>
    <cellStyle name="40% - Colore 6 3 5 3 2" xfId="13954"/>
    <cellStyle name="40% - Colore 6 3 5 3 2 2" xfId="13955"/>
    <cellStyle name="40% - Colore 6 3 5 3 3" xfId="13956"/>
    <cellStyle name="40% - Colore 6 3 5 4" xfId="13957"/>
    <cellStyle name="40% - Colore 6 3 5 4 2" xfId="13958"/>
    <cellStyle name="40% - Colore 6 3 5 5" xfId="13959"/>
    <cellStyle name="40% - Colore 6 3 5 5 2" xfId="13960"/>
    <cellStyle name="40% - Colore 6 3 5 6" xfId="13961"/>
    <cellStyle name="40% - Colore 6 3 6" xfId="13962"/>
    <cellStyle name="40% - Colore 6 3 6 2" xfId="13963"/>
    <cellStyle name="40% - Colore 6 3 6 2 2" xfId="13964"/>
    <cellStyle name="40% - Colore 6 3 6 2 2 2" xfId="13965"/>
    <cellStyle name="40% - Colore 6 3 6 2 3" xfId="13966"/>
    <cellStyle name="40% - Colore 6 3 6 3" xfId="13967"/>
    <cellStyle name="40% - Colore 6 3 6 3 2" xfId="13968"/>
    <cellStyle name="40% - Colore 6 3 6 4" xfId="13969"/>
    <cellStyle name="40% - Colore 6 3 7" xfId="13970"/>
    <cellStyle name="40% - Colore 6 3 7 2" xfId="13971"/>
    <cellStyle name="40% - Colore 6 3 7 2 2" xfId="13972"/>
    <cellStyle name="40% - Colore 6 3 7 3" xfId="13973"/>
    <cellStyle name="40% - Colore 6 3 8" xfId="13974"/>
    <cellStyle name="40% - Colore 6 3 8 2" xfId="13975"/>
    <cellStyle name="40% - Colore 6 3 9" xfId="13976"/>
    <cellStyle name="40% - Colore 6 3 9 2" xfId="13977"/>
    <cellStyle name="40% - Colore 6 4" xfId="13978"/>
    <cellStyle name="40% - Colore 6 4 10" xfId="13979"/>
    <cellStyle name="40% - Colore 6 4 2" xfId="13980"/>
    <cellStyle name="40% - Colore 6 4 2 2" xfId="13981"/>
    <cellStyle name="40% - Colore 6 4 2 2 2" xfId="13982"/>
    <cellStyle name="40% - Colore 6 4 2 2 2 2" xfId="13983"/>
    <cellStyle name="40% - Colore 6 4 2 2 2 2 2" xfId="13984"/>
    <cellStyle name="40% - Colore 6 4 2 2 2 2 2 2" xfId="13985"/>
    <cellStyle name="40% - Colore 6 4 2 2 2 2 2 2 2" xfId="13986"/>
    <cellStyle name="40% - Colore 6 4 2 2 2 2 2 3" xfId="13987"/>
    <cellStyle name="40% - Colore 6 4 2 2 2 2 3" xfId="13988"/>
    <cellStyle name="40% - Colore 6 4 2 2 2 2 3 2" xfId="13989"/>
    <cellStyle name="40% - Colore 6 4 2 2 2 2 4" xfId="13990"/>
    <cellStyle name="40% - Colore 6 4 2 2 2 3" xfId="13991"/>
    <cellStyle name="40% - Colore 6 4 2 2 2 3 2" xfId="13992"/>
    <cellStyle name="40% - Colore 6 4 2 2 2 3 2 2" xfId="13993"/>
    <cellStyle name="40% - Colore 6 4 2 2 2 3 3" xfId="13994"/>
    <cellStyle name="40% - Colore 6 4 2 2 2 4" xfId="13995"/>
    <cellStyle name="40% - Colore 6 4 2 2 2 4 2" xfId="13996"/>
    <cellStyle name="40% - Colore 6 4 2 2 2 5" xfId="13997"/>
    <cellStyle name="40% - Colore 6 4 2 2 3" xfId="13998"/>
    <cellStyle name="40% - Colore 6 4 2 2 3 2" xfId="13999"/>
    <cellStyle name="40% - Colore 6 4 2 2 3 2 2" xfId="14000"/>
    <cellStyle name="40% - Colore 6 4 2 2 3 2 2 2" xfId="14001"/>
    <cellStyle name="40% - Colore 6 4 2 2 3 2 3" xfId="14002"/>
    <cellStyle name="40% - Colore 6 4 2 2 3 3" xfId="14003"/>
    <cellStyle name="40% - Colore 6 4 2 2 3 3 2" xfId="14004"/>
    <cellStyle name="40% - Colore 6 4 2 2 3 4" xfId="14005"/>
    <cellStyle name="40% - Colore 6 4 2 2 4" xfId="14006"/>
    <cellStyle name="40% - Colore 6 4 2 2 4 2" xfId="14007"/>
    <cellStyle name="40% - Colore 6 4 2 2 4 2 2" xfId="14008"/>
    <cellStyle name="40% - Colore 6 4 2 2 4 3" xfId="14009"/>
    <cellStyle name="40% - Colore 6 4 2 2 5" xfId="14010"/>
    <cellStyle name="40% - Colore 6 4 2 2 5 2" xfId="14011"/>
    <cellStyle name="40% - Colore 6 4 2 2 6" xfId="14012"/>
    <cellStyle name="40% - Colore 6 4 2 2 6 2" xfId="14013"/>
    <cellStyle name="40% - Colore 6 4 2 2 7" xfId="14014"/>
    <cellStyle name="40% - Colore 6 4 2 2 7 2" xfId="14015"/>
    <cellStyle name="40% - Colore 6 4 2 2 8" xfId="14016"/>
    <cellStyle name="40% - Colore 6 4 2 3" xfId="14017"/>
    <cellStyle name="40% - Colore 6 4 2 3 2" xfId="14018"/>
    <cellStyle name="40% - Colore 6 4 2 3 2 2" xfId="14019"/>
    <cellStyle name="40% - Colore 6 4 2 3 2 2 2" xfId="14020"/>
    <cellStyle name="40% - Colore 6 4 2 3 2 2 2 2" xfId="14021"/>
    <cellStyle name="40% - Colore 6 4 2 3 2 2 3" xfId="14022"/>
    <cellStyle name="40% - Colore 6 4 2 3 2 3" xfId="14023"/>
    <cellStyle name="40% - Colore 6 4 2 3 2 3 2" xfId="14024"/>
    <cellStyle name="40% - Colore 6 4 2 3 2 4" xfId="14025"/>
    <cellStyle name="40% - Colore 6 4 2 3 3" xfId="14026"/>
    <cellStyle name="40% - Colore 6 4 2 3 3 2" xfId="14027"/>
    <cellStyle name="40% - Colore 6 4 2 3 3 2 2" xfId="14028"/>
    <cellStyle name="40% - Colore 6 4 2 3 3 3" xfId="14029"/>
    <cellStyle name="40% - Colore 6 4 2 3 4" xfId="14030"/>
    <cellStyle name="40% - Colore 6 4 2 3 4 2" xfId="14031"/>
    <cellStyle name="40% - Colore 6 4 2 3 5" xfId="14032"/>
    <cellStyle name="40% - Colore 6 4 2 4" xfId="14033"/>
    <cellStyle name="40% - Colore 6 4 2 4 2" xfId="14034"/>
    <cellStyle name="40% - Colore 6 4 2 4 2 2" xfId="14035"/>
    <cellStyle name="40% - Colore 6 4 2 4 2 2 2" xfId="14036"/>
    <cellStyle name="40% - Colore 6 4 2 4 2 3" xfId="14037"/>
    <cellStyle name="40% - Colore 6 4 2 4 3" xfId="14038"/>
    <cellStyle name="40% - Colore 6 4 2 4 3 2" xfId="14039"/>
    <cellStyle name="40% - Colore 6 4 2 4 4" xfId="14040"/>
    <cellStyle name="40% - Colore 6 4 2 5" xfId="14041"/>
    <cellStyle name="40% - Colore 6 4 2 5 2" xfId="14042"/>
    <cellStyle name="40% - Colore 6 4 2 5 2 2" xfId="14043"/>
    <cellStyle name="40% - Colore 6 4 2 5 3" xfId="14044"/>
    <cellStyle name="40% - Colore 6 4 2 6" xfId="14045"/>
    <cellStyle name="40% - Colore 6 4 2 6 2" xfId="14046"/>
    <cellStyle name="40% - Colore 6 4 2 7" xfId="14047"/>
    <cellStyle name="40% - Colore 6 4 2 7 2" xfId="14048"/>
    <cellStyle name="40% - Colore 6 4 2 8" xfId="14049"/>
    <cellStyle name="40% - Colore 6 4 2 8 2" xfId="14050"/>
    <cellStyle name="40% - Colore 6 4 2 9" xfId="14051"/>
    <cellStyle name="40% - Colore 6 4 3" xfId="14052"/>
    <cellStyle name="40% - Colore 6 4 3 2" xfId="14053"/>
    <cellStyle name="40% - Colore 6 4 3 2 2" xfId="14054"/>
    <cellStyle name="40% - Colore 6 4 3 2 2 2" xfId="14055"/>
    <cellStyle name="40% - Colore 6 4 3 2 2 2 2" xfId="14056"/>
    <cellStyle name="40% - Colore 6 4 3 2 2 2 2 2" xfId="14057"/>
    <cellStyle name="40% - Colore 6 4 3 2 2 2 3" xfId="14058"/>
    <cellStyle name="40% - Colore 6 4 3 2 2 3" xfId="14059"/>
    <cellStyle name="40% - Colore 6 4 3 2 2 3 2" xfId="14060"/>
    <cellStyle name="40% - Colore 6 4 3 2 2 4" xfId="14061"/>
    <cellStyle name="40% - Colore 6 4 3 2 3" xfId="14062"/>
    <cellStyle name="40% - Colore 6 4 3 2 3 2" xfId="14063"/>
    <cellStyle name="40% - Colore 6 4 3 2 3 2 2" xfId="14064"/>
    <cellStyle name="40% - Colore 6 4 3 2 3 3" xfId="14065"/>
    <cellStyle name="40% - Colore 6 4 3 2 4" xfId="14066"/>
    <cellStyle name="40% - Colore 6 4 3 2 4 2" xfId="14067"/>
    <cellStyle name="40% - Colore 6 4 3 2 5" xfId="14068"/>
    <cellStyle name="40% - Colore 6 4 3 2 5 2" xfId="14069"/>
    <cellStyle name="40% - Colore 6 4 3 2 6" xfId="14070"/>
    <cellStyle name="40% - Colore 6 4 3 3" xfId="14071"/>
    <cellStyle name="40% - Colore 6 4 3 3 2" xfId="14072"/>
    <cellStyle name="40% - Colore 6 4 3 3 2 2" xfId="14073"/>
    <cellStyle name="40% - Colore 6 4 3 3 2 2 2" xfId="14074"/>
    <cellStyle name="40% - Colore 6 4 3 3 2 3" xfId="14075"/>
    <cellStyle name="40% - Colore 6 4 3 3 3" xfId="14076"/>
    <cellStyle name="40% - Colore 6 4 3 3 3 2" xfId="14077"/>
    <cellStyle name="40% - Colore 6 4 3 3 4" xfId="14078"/>
    <cellStyle name="40% - Colore 6 4 3 4" xfId="14079"/>
    <cellStyle name="40% - Colore 6 4 3 4 2" xfId="14080"/>
    <cellStyle name="40% - Colore 6 4 3 4 2 2" xfId="14081"/>
    <cellStyle name="40% - Colore 6 4 3 4 3" xfId="14082"/>
    <cellStyle name="40% - Colore 6 4 3 5" xfId="14083"/>
    <cellStyle name="40% - Colore 6 4 3 5 2" xfId="14084"/>
    <cellStyle name="40% - Colore 6 4 3 6" xfId="14085"/>
    <cellStyle name="40% - Colore 6 4 3 6 2" xfId="14086"/>
    <cellStyle name="40% - Colore 6 4 3 7" xfId="14087"/>
    <cellStyle name="40% - Colore 6 4 3 7 2" xfId="14088"/>
    <cellStyle name="40% - Colore 6 4 3 8" xfId="14089"/>
    <cellStyle name="40% - Colore 6 4 4" xfId="14090"/>
    <cellStyle name="40% - Colore 6 4 4 2" xfId="14091"/>
    <cellStyle name="40% - Colore 6 4 4 2 2" xfId="14092"/>
    <cellStyle name="40% - Colore 6 4 4 2 2 2" xfId="14093"/>
    <cellStyle name="40% - Colore 6 4 4 2 2 2 2" xfId="14094"/>
    <cellStyle name="40% - Colore 6 4 4 2 2 3" xfId="14095"/>
    <cellStyle name="40% - Colore 6 4 4 2 3" xfId="14096"/>
    <cellStyle name="40% - Colore 6 4 4 2 3 2" xfId="14097"/>
    <cellStyle name="40% - Colore 6 4 4 2 4" xfId="14098"/>
    <cellStyle name="40% - Colore 6 4 4 3" xfId="14099"/>
    <cellStyle name="40% - Colore 6 4 4 3 2" xfId="14100"/>
    <cellStyle name="40% - Colore 6 4 4 3 2 2" xfId="14101"/>
    <cellStyle name="40% - Colore 6 4 4 3 3" xfId="14102"/>
    <cellStyle name="40% - Colore 6 4 4 4" xfId="14103"/>
    <cellStyle name="40% - Colore 6 4 4 4 2" xfId="14104"/>
    <cellStyle name="40% - Colore 6 4 4 5" xfId="14105"/>
    <cellStyle name="40% - Colore 6 4 4 5 2" xfId="14106"/>
    <cellStyle name="40% - Colore 6 4 4 6" xfId="14107"/>
    <cellStyle name="40% - Colore 6 4 5" xfId="14108"/>
    <cellStyle name="40% - Colore 6 4 5 2" xfId="14109"/>
    <cellStyle name="40% - Colore 6 4 5 2 2" xfId="14110"/>
    <cellStyle name="40% - Colore 6 4 5 2 2 2" xfId="14111"/>
    <cellStyle name="40% - Colore 6 4 5 2 3" xfId="14112"/>
    <cellStyle name="40% - Colore 6 4 5 3" xfId="14113"/>
    <cellStyle name="40% - Colore 6 4 5 3 2" xfId="14114"/>
    <cellStyle name="40% - Colore 6 4 5 4" xfId="14115"/>
    <cellStyle name="40% - Colore 6 4 6" xfId="14116"/>
    <cellStyle name="40% - Colore 6 4 6 2" xfId="14117"/>
    <cellStyle name="40% - Colore 6 4 6 2 2" xfId="14118"/>
    <cellStyle name="40% - Colore 6 4 6 3" xfId="14119"/>
    <cellStyle name="40% - Colore 6 4 7" xfId="14120"/>
    <cellStyle name="40% - Colore 6 4 7 2" xfId="14121"/>
    <cellStyle name="40% - Colore 6 4 8" xfId="14122"/>
    <cellStyle name="40% - Colore 6 4 8 2" xfId="14123"/>
    <cellStyle name="40% - Colore 6 4 9" xfId="14124"/>
    <cellStyle name="40% - Colore 6 4 9 2" xfId="14125"/>
    <cellStyle name="40% - Colore 6 5" xfId="14126"/>
    <cellStyle name="40% - Colore 6 5 2" xfId="14127"/>
    <cellStyle name="40% - Colore 6 5 2 2" xfId="14128"/>
    <cellStyle name="40% - Colore 6 5 2 2 2" xfId="14129"/>
    <cellStyle name="40% - Colore 6 5 2 2 2 2" xfId="14130"/>
    <cellStyle name="40% - Colore 6 5 2 2 2 2 2" xfId="14131"/>
    <cellStyle name="40% - Colore 6 5 2 2 2 2 2 2" xfId="14132"/>
    <cellStyle name="40% - Colore 6 5 2 2 2 2 3" xfId="14133"/>
    <cellStyle name="40% - Colore 6 5 2 2 2 3" xfId="14134"/>
    <cellStyle name="40% - Colore 6 5 2 2 2 3 2" xfId="14135"/>
    <cellStyle name="40% - Colore 6 5 2 2 2 4" xfId="14136"/>
    <cellStyle name="40% - Colore 6 5 2 2 3" xfId="14137"/>
    <cellStyle name="40% - Colore 6 5 2 2 3 2" xfId="14138"/>
    <cellStyle name="40% - Colore 6 5 2 2 3 2 2" xfId="14139"/>
    <cellStyle name="40% - Colore 6 5 2 2 3 3" xfId="14140"/>
    <cellStyle name="40% - Colore 6 5 2 2 4" xfId="14141"/>
    <cellStyle name="40% - Colore 6 5 2 2 4 2" xfId="14142"/>
    <cellStyle name="40% - Colore 6 5 2 2 5" xfId="14143"/>
    <cellStyle name="40% - Colore 6 5 2 3" xfId="14144"/>
    <cellStyle name="40% - Colore 6 5 2 3 2" xfId="14145"/>
    <cellStyle name="40% - Colore 6 5 2 3 2 2" xfId="14146"/>
    <cellStyle name="40% - Colore 6 5 2 3 2 2 2" xfId="14147"/>
    <cellStyle name="40% - Colore 6 5 2 3 2 3" xfId="14148"/>
    <cellStyle name="40% - Colore 6 5 2 3 3" xfId="14149"/>
    <cellStyle name="40% - Colore 6 5 2 3 3 2" xfId="14150"/>
    <cellStyle name="40% - Colore 6 5 2 3 4" xfId="14151"/>
    <cellStyle name="40% - Colore 6 5 2 4" xfId="14152"/>
    <cellStyle name="40% - Colore 6 5 2 4 2" xfId="14153"/>
    <cellStyle name="40% - Colore 6 5 2 4 2 2" xfId="14154"/>
    <cellStyle name="40% - Colore 6 5 2 4 3" xfId="14155"/>
    <cellStyle name="40% - Colore 6 5 2 5" xfId="14156"/>
    <cellStyle name="40% - Colore 6 5 2 5 2" xfId="14157"/>
    <cellStyle name="40% - Colore 6 5 2 6" xfId="14158"/>
    <cellStyle name="40% - Colore 6 5 2 6 2" xfId="14159"/>
    <cellStyle name="40% - Colore 6 5 2 7" xfId="14160"/>
    <cellStyle name="40% - Colore 6 5 2 7 2" xfId="14161"/>
    <cellStyle name="40% - Colore 6 5 2 8" xfId="14162"/>
    <cellStyle name="40% - Colore 6 5 3" xfId="14163"/>
    <cellStyle name="40% - Colore 6 5 3 2" xfId="14164"/>
    <cellStyle name="40% - Colore 6 5 3 2 2" xfId="14165"/>
    <cellStyle name="40% - Colore 6 5 3 2 2 2" xfId="14166"/>
    <cellStyle name="40% - Colore 6 5 3 2 2 2 2" xfId="14167"/>
    <cellStyle name="40% - Colore 6 5 3 2 2 3" xfId="14168"/>
    <cellStyle name="40% - Colore 6 5 3 2 3" xfId="14169"/>
    <cellStyle name="40% - Colore 6 5 3 2 3 2" xfId="14170"/>
    <cellStyle name="40% - Colore 6 5 3 2 4" xfId="14171"/>
    <cellStyle name="40% - Colore 6 5 3 3" xfId="14172"/>
    <cellStyle name="40% - Colore 6 5 3 3 2" xfId="14173"/>
    <cellStyle name="40% - Colore 6 5 3 3 2 2" xfId="14174"/>
    <cellStyle name="40% - Colore 6 5 3 3 3" xfId="14175"/>
    <cellStyle name="40% - Colore 6 5 3 4" xfId="14176"/>
    <cellStyle name="40% - Colore 6 5 3 4 2" xfId="14177"/>
    <cellStyle name="40% - Colore 6 5 3 5" xfId="14178"/>
    <cellStyle name="40% - Colore 6 5 4" xfId="14179"/>
    <cellStyle name="40% - Colore 6 5 4 2" xfId="14180"/>
    <cellStyle name="40% - Colore 6 5 4 2 2" xfId="14181"/>
    <cellStyle name="40% - Colore 6 5 4 2 2 2" xfId="14182"/>
    <cellStyle name="40% - Colore 6 5 4 2 3" xfId="14183"/>
    <cellStyle name="40% - Colore 6 5 4 3" xfId="14184"/>
    <cellStyle name="40% - Colore 6 5 4 3 2" xfId="14185"/>
    <cellStyle name="40% - Colore 6 5 4 4" xfId="14186"/>
    <cellStyle name="40% - Colore 6 5 5" xfId="14187"/>
    <cellStyle name="40% - Colore 6 5 5 2" xfId="14188"/>
    <cellStyle name="40% - Colore 6 5 5 2 2" xfId="14189"/>
    <cellStyle name="40% - Colore 6 5 5 3" xfId="14190"/>
    <cellStyle name="40% - Colore 6 5 6" xfId="14191"/>
    <cellStyle name="40% - Colore 6 5 6 2" xfId="14192"/>
    <cellStyle name="40% - Colore 6 5 7" xfId="14193"/>
    <cellStyle name="40% - Colore 6 5 7 2" xfId="14194"/>
    <cellStyle name="40% - Colore 6 5 8" xfId="14195"/>
    <cellStyle name="40% - Colore 6 5 8 2" xfId="14196"/>
    <cellStyle name="40% - Colore 6 5 9" xfId="14197"/>
    <cellStyle name="40% - Colore 6 6" xfId="14198"/>
    <cellStyle name="40% - Colore 6 6 2" xfId="14199"/>
    <cellStyle name="40% - Colore 6 6 2 2" xfId="14200"/>
    <cellStyle name="40% - Colore 6 6 2 2 2" xfId="14201"/>
    <cellStyle name="40% - Colore 6 6 2 2 2 2" xfId="14202"/>
    <cellStyle name="40% - Colore 6 6 2 2 2 2 2" xfId="14203"/>
    <cellStyle name="40% - Colore 6 6 2 2 2 3" xfId="14204"/>
    <cellStyle name="40% - Colore 6 6 2 2 3" xfId="14205"/>
    <cellStyle name="40% - Colore 6 6 2 2 3 2" xfId="14206"/>
    <cellStyle name="40% - Colore 6 6 2 2 4" xfId="14207"/>
    <cellStyle name="40% - Colore 6 6 2 3" xfId="14208"/>
    <cellStyle name="40% - Colore 6 6 2 3 2" xfId="14209"/>
    <cellStyle name="40% - Colore 6 6 2 3 2 2" xfId="14210"/>
    <cellStyle name="40% - Colore 6 6 2 3 3" xfId="14211"/>
    <cellStyle name="40% - Colore 6 6 2 4" xfId="14212"/>
    <cellStyle name="40% - Colore 6 6 2 4 2" xfId="14213"/>
    <cellStyle name="40% - Colore 6 6 2 5" xfId="14214"/>
    <cellStyle name="40% - Colore 6 6 2 5 2" xfId="14215"/>
    <cellStyle name="40% - Colore 6 6 2 6" xfId="14216"/>
    <cellStyle name="40% - Colore 6 6 3" xfId="14217"/>
    <cellStyle name="40% - Colore 6 6 3 2" xfId="14218"/>
    <cellStyle name="40% - Colore 6 6 3 2 2" xfId="14219"/>
    <cellStyle name="40% - Colore 6 6 3 2 2 2" xfId="14220"/>
    <cellStyle name="40% - Colore 6 6 3 2 3" xfId="14221"/>
    <cellStyle name="40% - Colore 6 6 3 3" xfId="14222"/>
    <cellStyle name="40% - Colore 6 6 3 3 2" xfId="14223"/>
    <cellStyle name="40% - Colore 6 6 3 4" xfId="14224"/>
    <cellStyle name="40% - Colore 6 6 4" xfId="14225"/>
    <cellStyle name="40% - Colore 6 6 4 2" xfId="14226"/>
    <cellStyle name="40% - Colore 6 6 4 2 2" xfId="14227"/>
    <cellStyle name="40% - Colore 6 6 4 3" xfId="14228"/>
    <cellStyle name="40% - Colore 6 6 5" xfId="14229"/>
    <cellStyle name="40% - Colore 6 6 5 2" xfId="14230"/>
    <cellStyle name="40% - Colore 6 6 6" xfId="14231"/>
    <cellStyle name="40% - Colore 6 6 6 2" xfId="14232"/>
    <cellStyle name="40% - Colore 6 6 7" xfId="14233"/>
    <cellStyle name="40% - Colore 6 6 7 2" xfId="14234"/>
    <cellStyle name="40% - Colore 6 6 8" xfId="14235"/>
    <cellStyle name="40% - Colore 6 7" xfId="14236"/>
    <cellStyle name="40% - Colore 6 7 2" xfId="14237"/>
    <cellStyle name="40% - Colore 6 7 2 2" xfId="14238"/>
    <cellStyle name="40% - Colore 6 7 2 2 2" xfId="14239"/>
    <cellStyle name="40% - Colore 6 7 2 2 2 2" xfId="14240"/>
    <cellStyle name="40% - Colore 6 7 2 2 3" xfId="14241"/>
    <cellStyle name="40% - Colore 6 7 2 3" xfId="14242"/>
    <cellStyle name="40% - Colore 6 7 2 3 2" xfId="14243"/>
    <cellStyle name="40% - Colore 6 7 2 4" xfId="14244"/>
    <cellStyle name="40% - Colore 6 7 3" xfId="14245"/>
    <cellStyle name="40% - Colore 6 7 3 2" xfId="14246"/>
    <cellStyle name="40% - Colore 6 7 3 2 2" xfId="14247"/>
    <cellStyle name="40% - Colore 6 7 3 3" xfId="14248"/>
    <cellStyle name="40% - Colore 6 7 4" xfId="14249"/>
    <cellStyle name="40% - Colore 6 7 4 2" xfId="14250"/>
    <cellStyle name="40% - Colore 6 7 5" xfId="14251"/>
    <cellStyle name="40% - Colore 6 7 5 2" xfId="14252"/>
    <cellStyle name="40% - Colore 6 7 6" xfId="14253"/>
    <cellStyle name="40% - Colore 6 8" xfId="14254"/>
    <cellStyle name="40% - Colore 6 8 2" xfId="14255"/>
    <cellStyle name="40% - Colore 6 8 2 2" xfId="14256"/>
    <cellStyle name="40% - Colore 6 8 2 2 2" xfId="14257"/>
    <cellStyle name="40% - Colore 6 8 2 3" xfId="14258"/>
    <cellStyle name="40% - Colore 6 8 3" xfId="14259"/>
    <cellStyle name="40% - Colore 6 8 3 2" xfId="14260"/>
    <cellStyle name="40% - Colore 6 8 4" xfId="14261"/>
    <cellStyle name="40% - Colore 6 9" xfId="14262"/>
    <cellStyle name="40% - Colore 6 9 2" xfId="14263"/>
    <cellStyle name="40% - Colore 6 9 2 2" xfId="14264"/>
    <cellStyle name="40% - Colore 6 9 3" xfId="14265"/>
    <cellStyle name="40% - Énfasis1" xfId="30708"/>
    <cellStyle name="40% - Énfasis2" xfId="30709"/>
    <cellStyle name="40% - Énfasis3" xfId="30710"/>
    <cellStyle name="40% - Énfasis4" xfId="30711"/>
    <cellStyle name="40% - Énfasis5" xfId="30712"/>
    <cellStyle name="40% - Énfasis6" xfId="30713"/>
    <cellStyle name="60% - Accent1 2" xfId="14266"/>
    <cellStyle name="60% - Accent2 2" xfId="14267"/>
    <cellStyle name="60% - Accent3 2" xfId="14268"/>
    <cellStyle name="60% - Accent4 2" xfId="14269"/>
    <cellStyle name="60% - Accent5 2" xfId="14270"/>
    <cellStyle name="60% - Accent6 2" xfId="14271"/>
    <cellStyle name="60% - Colore 1 2" xfId="14272"/>
    <cellStyle name="60% - Colore 1 2 2" xfId="14273"/>
    <cellStyle name="60% - Colore 1 3" xfId="14274"/>
    <cellStyle name="60% - Colore 2 2" xfId="14275"/>
    <cellStyle name="60% - Colore 2 2 2" xfId="14276"/>
    <cellStyle name="60% - Colore 2 3" xfId="14277"/>
    <cellStyle name="60% - Colore 3 2" xfId="14278"/>
    <cellStyle name="60% - Colore 3 2 2" xfId="14279"/>
    <cellStyle name="60% - Colore 3 3" xfId="14280"/>
    <cellStyle name="60% - Colore 4 2" xfId="14281"/>
    <cellStyle name="60% - Colore 4 2 2" xfId="14282"/>
    <cellStyle name="60% - Colore 4 3" xfId="14283"/>
    <cellStyle name="60% - Colore 5 2" xfId="14284"/>
    <cellStyle name="60% - Colore 5 2 2" xfId="14285"/>
    <cellStyle name="60% - Colore 5 3" xfId="14286"/>
    <cellStyle name="60% - Colore 6 2" xfId="14287"/>
    <cellStyle name="60% - Colore 6 2 2" xfId="14288"/>
    <cellStyle name="60% - Colore 6 3" xfId="14289"/>
    <cellStyle name="60% - Énfasis1" xfId="30714"/>
    <cellStyle name="60% - Énfasis2" xfId="30715"/>
    <cellStyle name="60% - Énfasis3" xfId="30716"/>
    <cellStyle name="60% - Énfasis4" xfId="30717"/>
    <cellStyle name="60% - Énfasis5" xfId="30718"/>
    <cellStyle name="60% - Énfasis6" xfId="30719"/>
    <cellStyle name="Accent1 - 20%" xfId="14290"/>
    <cellStyle name="Accent1 - 40%" xfId="14291"/>
    <cellStyle name="Accent1 - 60%" xfId="14292"/>
    <cellStyle name="Accent1 2" xfId="14293"/>
    <cellStyle name="Accent1 3" xfId="14294"/>
    <cellStyle name="Accent1 4" xfId="14295"/>
    <cellStyle name="Accent1 5" xfId="14296"/>
    <cellStyle name="Accent2 - 20%" xfId="14297"/>
    <cellStyle name="Accent2 - 40%" xfId="14298"/>
    <cellStyle name="Accent2 - 60%" xfId="14299"/>
    <cellStyle name="Accent2 2" xfId="14300"/>
    <cellStyle name="Accent2 3" xfId="14301"/>
    <cellStyle name="Accent2 4" xfId="14302"/>
    <cellStyle name="Accent2 5" xfId="14303"/>
    <cellStyle name="Accent3 - 20%" xfId="14304"/>
    <cellStyle name="Accent3 - 40%" xfId="14305"/>
    <cellStyle name="Accent3 - 60%" xfId="14306"/>
    <cellStyle name="Accent3 2" xfId="14307"/>
    <cellStyle name="Accent3 3" xfId="14308"/>
    <cellStyle name="Accent3 4" xfId="14309"/>
    <cellStyle name="Accent3 5" xfId="14310"/>
    <cellStyle name="Accent4 - 20%" xfId="14311"/>
    <cellStyle name="Accent4 - 40%" xfId="14312"/>
    <cellStyle name="Accent4 - 60%" xfId="14313"/>
    <cellStyle name="Accent4 2" xfId="14314"/>
    <cellStyle name="Accent4 3" xfId="14315"/>
    <cellStyle name="Accent4 4" xfId="14316"/>
    <cellStyle name="Accent4 5" xfId="14317"/>
    <cellStyle name="Accent5 - 20%" xfId="14318"/>
    <cellStyle name="Accent5 - 40%" xfId="14319"/>
    <cellStyle name="Accent5 - 60%" xfId="14320"/>
    <cellStyle name="Accent5 2" xfId="14321"/>
    <cellStyle name="Accent5 3" xfId="14322"/>
    <cellStyle name="Accent5 4" xfId="14323"/>
    <cellStyle name="Accent5 5" xfId="14324"/>
    <cellStyle name="Accent6 - 20%" xfId="14325"/>
    <cellStyle name="Accent6 - 40%" xfId="14326"/>
    <cellStyle name="Accent6 - 60%" xfId="14327"/>
    <cellStyle name="Accent6 2" xfId="14328"/>
    <cellStyle name="Accent6 3" xfId="14329"/>
    <cellStyle name="Accent6 4" xfId="14330"/>
    <cellStyle name="Accent6 5" xfId="14331"/>
    <cellStyle name="ANCLAS,REZONES Y SUS PARTES,DE FUNDICION,DE HIERRO O DE ACERO" xfId="29978"/>
    <cellStyle name="ANCLAS,REZONES Y SUS PARTES,DE FUNDICION,DE HIERRO O DE ACERO 2" xfId="29979"/>
    <cellStyle name="ANCLAS,REZONES Y SUS PARTES,DE FUNDICION,DE HIERRO O DE ACERO 3" xfId="30720"/>
    <cellStyle name="Bad 2" xfId="14332"/>
    <cellStyle name="Buena" xfId="30721"/>
    <cellStyle name="Calcolo 2" xfId="14333"/>
    <cellStyle name="Calcolo 2 2" xfId="14334"/>
    <cellStyle name="Calcolo 3" xfId="14335"/>
    <cellStyle name="Calculation 2" xfId="14336"/>
    <cellStyle name="Cálculo" xfId="30722"/>
    <cellStyle name="Celda de comprobación" xfId="30723"/>
    <cellStyle name="Celda vinculada" xfId="30724"/>
    <cellStyle name="Cella collegata 2" xfId="14337"/>
    <cellStyle name="Cella collegata 2 2" xfId="14338"/>
    <cellStyle name="Cella collegata 3" xfId="14339"/>
    <cellStyle name="Cella da controllare 2" xfId="14340"/>
    <cellStyle name="Cella da controllare 2 2" xfId="14341"/>
    <cellStyle name="Cella da controllare 3" xfId="14342"/>
    <cellStyle name="Check Cell 2" xfId="14343"/>
    <cellStyle name="Colore 1 2" xfId="14344"/>
    <cellStyle name="Colore 1 2 2" xfId="14345"/>
    <cellStyle name="Colore 1 3" xfId="14346"/>
    <cellStyle name="Colore 2 2" xfId="14347"/>
    <cellStyle name="Colore 2 2 2" xfId="14348"/>
    <cellStyle name="Colore 2 3" xfId="14349"/>
    <cellStyle name="Colore 3 2" xfId="14350"/>
    <cellStyle name="Colore 3 2 2" xfId="14351"/>
    <cellStyle name="Colore 3 3" xfId="14352"/>
    <cellStyle name="Colore 4 2" xfId="14353"/>
    <cellStyle name="Colore 4 2 2" xfId="14354"/>
    <cellStyle name="Colore 4 3" xfId="14355"/>
    <cellStyle name="Colore 5 2" xfId="14356"/>
    <cellStyle name="Colore 5 2 2" xfId="14357"/>
    <cellStyle name="Colore 5 3" xfId="14358"/>
    <cellStyle name="Colore 6 2" xfId="14359"/>
    <cellStyle name="Colore 6 2 2" xfId="14360"/>
    <cellStyle name="Colore 6 3" xfId="14361"/>
    <cellStyle name="Comma [0] 2" xfId="14362"/>
    <cellStyle name="Comma 10" xfId="14363"/>
    <cellStyle name="Comma 11" xfId="29980"/>
    <cellStyle name="Comma 12" xfId="29981"/>
    <cellStyle name="Comma 13" xfId="29982"/>
    <cellStyle name="Comma 14" xfId="30753"/>
    <cellStyle name="Comma 15" xfId="29983"/>
    <cellStyle name="Comma 16" xfId="29984"/>
    <cellStyle name="Comma 17" xfId="29985"/>
    <cellStyle name="Comma 18" xfId="29986"/>
    <cellStyle name="Comma 19" xfId="29987"/>
    <cellStyle name="Comma 2" xfId="14364"/>
    <cellStyle name="Comma 2 2" xfId="29988"/>
    <cellStyle name="Comma 2 2 2" xfId="29989"/>
    <cellStyle name="Comma 2 3" xfId="29990"/>
    <cellStyle name="Comma 2 4" xfId="29991"/>
    <cellStyle name="Comma 20" xfId="29992"/>
    <cellStyle name="Comma 3" xfId="14365"/>
    <cellStyle name="Comma 3 2" xfId="14366"/>
    <cellStyle name="Comma 3 3" xfId="29993"/>
    <cellStyle name="Comma 4" xfId="14367"/>
    <cellStyle name="Comma 4 2" xfId="14368"/>
    <cellStyle name="Comma 4 3" xfId="14369"/>
    <cellStyle name="Comma 5" xfId="14370"/>
    <cellStyle name="Comma 5 2" xfId="14371"/>
    <cellStyle name="Comma 6" xfId="14372"/>
    <cellStyle name="Comma 7" xfId="14373"/>
    <cellStyle name="Comma 8" xfId="14374"/>
    <cellStyle name="Comma 9" xfId="14375"/>
    <cellStyle name="Currency [0] 2" xfId="14376"/>
    <cellStyle name="Currency 2" xfId="14377"/>
    <cellStyle name="Currency 3" xfId="14378"/>
    <cellStyle name="Currency 4" xfId="14379"/>
    <cellStyle name="Currency 5" xfId="14380"/>
    <cellStyle name="Currency 6" xfId="14381"/>
    <cellStyle name="Currency 7" xfId="14382"/>
    <cellStyle name="Currency 8" xfId="14383"/>
    <cellStyle name="Currency 9" xfId="14384"/>
    <cellStyle name="Dezimal [0]_BanknotenLEBEN" xfId="30725"/>
    <cellStyle name="Dezimal_BanknotenLEBEN" xfId="30726"/>
    <cellStyle name="diskette" xfId="14385"/>
    <cellStyle name="Emphasis 1" xfId="14386"/>
    <cellStyle name="Emphasis 2" xfId="14387"/>
    <cellStyle name="Emphasis 3" xfId="14388"/>
    <cellStyle name="Encabezado 4" xfId="30727"/>
    <cellStyle name="Énfasis1" xfId="30728"/>
    <cellStyle name="Énfasis2" xfId="30729"/>
    <cellStyle name="Énfasis3" xfId="30730"/>
    <cellStyle name="Énfasis4" xfId="30731"/>
    <cellStyle name="Énfasis5" xfId="30732"/>
    <cellStyle name="Énfasis6" xfId="30733"/>
    <cellStyle name="Entrada" xfId="30734"/>
    <cellStyle name="Euro" xfId="14389"/>
    <cellStyle name="Euro 10" xfId="14390"/>
    <cellStyle name="Euro 11" xfId="14391"/>
    <cellStyle name="Euro 12" xfId="14392"/>
    <cellStyle name="Euro 13" xfId="14393"/>
    <cellStyle name="Euro 2" xfId="14394"/>
    <cellStyle name="Euro 2 2" xfId="14395"/>
    <cellStyle name="Euro 3" xfId="14396"/>
    <cellStyle name="Euro 4" xfId="14397"/>
    <cellStyle name="Euro 5" xfId="14398"/>
    <cellStyle name="Euro 6" xfId="14399"/>
    <cellStyle name="Euro 7" xfId="14400"/>
    <cellStyle name="Euro 8" xfId="14401"/>
    <cellStyle name="Euro 9" xfId="14402"/>
    <cellStyle name="Explanatory Text 2" xfId="14403"/>
    <cellStyle name="Followed Hyperlink" xfId="14404"/>
    <cellStyle name="Good 2" xfId="14405"/>
    <cellStyle name="Heading 1 2" xfId="14406"/>
    <cellStyle name="Heading 2 2" xfId="14407"/>
    <cellStyle name="Heading 3 2" xfId="14408"/>
    <cellStyle name="Heading 4 2" xfId="14409"/>
    <cellStyle name="Hyperlink" xfId="29963" builtinId="8"/>
    <cellStyle name="Hyperlink 2" xfId="14410"/>
    <cellStyle name="Hyperlink 2 2" xfId="30735"/>
    <cellStyle name="Hyperlink 2 3" xfId="30736"/>
    <cellStyle name="Hyperlink 3" xfId="30752"/>
    <cellStyle name="Incorrecto" xfId="30737"/>
    <cellStyle name="Input 2" xfId="14411"/>
    <cellStyle name="Input 3" xfId="14412"/>
    <cellStyle name="Komma 2" xfId="29994"/>
    <cellStyle name="Linked Cell 2" xfId="14413"/>
    <cellStyle name="Migliaia [0] 2" xfId="14414"/>
    <cellStyle name="Migliaia [0] 2 10" xfId="14415"/>
    <cellStyle name="Migliaia [0] 2 10 2" xfId="14416"/>
    <cellStyle name="Migliaia [0] 2 11" xfId="14417"/>
    <cellStyle name="Migliaia [0] 2 11 2" xfId="14418"/>
    <cellStyle name="Migliaia [0] 2 12" xfId="14419"/>
    <cellStyle name="Migliaia [0] 2 2" xfId="14420"/>
    <cellStyle name="Migliaia [0] 2 2 10" xfId="14421"/>
    <cellStyle name="Migliaia [0] 2 2 10 2" xfId="14422"/>
    <cellStyle name="Migliaia [0] 2 2 11" xfId="14423"/>
    <cellStyle name="Migliaia [0] 2 2 2" xfId="14424"/>
    <cellStyle name="Migliaia [0] 2 2 2 10" xfId="14425"/>
    <cellStyle name="Migliaia [0] 2 2 2 2" xfId="14426"/>
    <cellStyle name="Migliaia [0] 2 2 2 2 2" xfId="14427"/>
    <cellStyle name="Migliaia [0] 2 2 2 2 2 2" xfId="14428"/>
    <cellStyle name="Migliaia [0] 2 2 2 2 2 2 2" xfId="14429"/>
    <cellStyle name="Migliaia [0] 2 2 2 2 2 2 2 2" xfId="14430"/>
    <cellStyle name="Migliaia [0] 2 2 2 2 2 2 2 2 2" xfId="14431"/>
    <cellStyle name="Migliaia [0] 2 2 2 2 2 2 2 2 2 2" xfId="14432"/>
    <cellStyle name="Migliaia [0] 2 2 2 2 2 2 2 2 3" xfId="14433"/>
    <cellStyle name="Migliaia [0] 2 2 2 2 2 2 2 3" xfId="14434"/>
    <cellStyle name="Migliaia [0] 2 2 2 2 2 2 2 3 2" xfId="14435"/>
    <cellStyle name="Migliaia [0] 2 2 2 2 2 2 2 4" xfId="14436"/>
    <cellStyle name="Migliaia [0] 2 2 2 2 2 2 3" xfId="14437"/>
    <cellStyle name="Migliaia [0] 2 2 2 2 2 2 3 2" xfId="14438"/>
    <cellStyle name="Migliaia [0] 2 2 2 2 2 2 3 2 2" xfId="14439"/>
    <cellStyle name="Migliaia [0] 2 2 2 2 2 2 3 3" xfId="14440"/>
    <cellStyle name="Migliaia [0] 2 2 2 2 2 2 4" xfId="14441"/>
    <cellStyle name="Migliaia [0] 2 2 2 2 2 2 4 2" xfId="14442"/>
    <cellStyle name="Migliaia [0] 2 2 2 2 2 2 5" xfId="14443"/>
    <cellStyle name="Migliaia [0] 2 2 2 2 2 3" xfId="14444"/>
    <cellStyle name="Migliaia [0] 2 2 2 2 2 3 2" xfId="14445"/>
    <cellStyle name="Migliaia [0] 2 2 2 2 2 3 2 2" xfId="14446"/>
    <cellStyle name="Migliaia [0] 2 2 2 2 2 3 2 2 2" xfId="14447"/>
    <cellStyle name="Migliaia [0] 2 2 2 2 2 3 2 3" xfId="14448"/>
    <cellStyle name="Migliaia [0] 2 2 2 2 2 3 3" xfId="14449"/>
    <cellStyle name="Migliaia [0] 2 2 2 2 2 3 3 2" xfId="14450"/>
    <cellStyle name="Migliaia [0] 2 2 2 2 2 3 4" xfId="14451"/>
    <cellStyle name="Migliaia [0] 2 2 2 2 2 4" xfId="14452"/>
    <cellStyle name="Migliaia [0] 2 2 2 2 2 4 2" xfId="14453"/>
    <cellStyle name="Migliaia [0] 2 2 2 2 2 4 2 2" xfId="14454"/>
    <cellStyle name="Migliaia [0] 2 2 2 2 2 4 3" xfId="14455"/>
    <cellStyle name="Migliaia [0] 2 2 2 2 2 5" xfId="14456"/>
    <cellStyle name="Migliaia [0] 2 2 2 2 2 5 2" xfId="14457"/>
    <cellStyle name="Migliaia [0] 2 2 2 2 2 6" xfId="14458"/>
    <cellStyle name="Migliaia [0] 2 2 2 2 2 6 2" xfId="14459"/>
    <cellStyle name="Migliaia [0] 2 2 2 2 2 7" xfId="14460"/>
    <cellStyle name="Migliaia [0] 2 2 2 2 2 7 2" xfId="14461"/>
    <cellStyle name="Migliaia [0] 2 2 2 2 2 8" xfId="14462"/>
    <cellStyle name="Migliaia [0] 2 2 2 2 3" xfId="14463"/>
    <cellStyle name="Migliaia [0] 2 2 2 2 3 2" xfId="14464"/>
    <cellStyle name="Migliaia [0] 2 2 2 2 3 2 2" xfId="14465"/>
    <cellStyle name="Migliaia [0] 2 2 2 2 3 2 2 2" xfId="14466"/>
    <cellStyle name="Migliaia [0] 2 2 2 2 3 2 2 2 2" xfId="14467"/>
    <cellStyle name="Migliaia [0] 2 2 2 2 3 2 2 3" xfId="14468"/>
    <cellStyle name="Migliaia [0] 2 2 2 2 3 2 3" xfId="14469"/>
    <cellStyle name="Migliaia [0] 2 2 2 2 3 2 3 2" xfId="14470"/>
    <cellStyle name="Migliaia [0] 2 2 2 2 3 2 4" xfId="14471"/>
    <cellStyle name="Migliaia [0] 2 2 2 2 3 3" xfId="14472"/>
    <cellStyle name="Migliaia [0] 2 2 2 2 3 3 2" xfId="14473"/>
    <cellStyle name="Migliaia [0] 2 2 2 2 3 3 2 2" xfId="14474"/>
    <cellStyle name="Migliaia [0] 2 2 2 2 3 3 3" xfId="14475"/>
    <cellStyle name="Migliaia [0] 2 2 2 2 3 4" xfId="14476"/>
    <cellStyle name="Migliaia [0] 2 2 2 2 3 4 2" xfId="14477"/>
    <cellStyle name="Migliaia [0] 2 2 2 2 3 5" xfId="14478"/>
    <cellStyle name="Migliaia [0] 2 2 2 2 4" xfId="14479"/>
    <cellStyle name="Migliaia [0] 2 2 2 2 4 2" xfId="14480"/>
    <cellStyle name="Migliaia [0] 2 2 2 2 4 2 2" xfId="14481"/>
    <cellStyle name="Migliaia [0] 2 2 2 2 4 2 2 2" xfId="14482"/>
    <cellStyle name="Migliaia [0] 2 2 2 2 4 2 3" xfId="14483"/>
    <cellStyle name="Migliaia [0] 2 2 2 2 4 3" xfId="14484"/>
    <cellStyle name="Migliaia [0] 2 2 2 2 4 3 2" xfId="14485"/>
    <cellStyle name="Migliaia [0] 2 2 2 2 4 4" xfId="14486"/>
    <cellStyle name="Migliaia [0] 2 2 2 2 5" xfId="14487"/>
    <cellStyle name="Migliaia [0] 2 2 2 2 5 2" xfId="14488"/>
    <cellStyle name="Migliaia [0] 2 2 2 2 5 2 2" xfId="14489"/>
    <cellStyle name="Migliaia [0] 2 2 2 2 5 3" xfId="14490"/>
    <cellStyle name="Migliaia [0] 2 2 2 2 6" xfId="14491"/>
    <cellStyle name="Migliaia [0] 2 2 2 2 6 2" xfId="14492"/>
    <cellStyle name="Migliaia [0] 2 2 2 2 7" xfId="14493"/>
    <cellStyle name="Migliaia [0] 2 2 2 2 7 2" xfId="14494"/>
    <cellStyle name="Migliaia [0] 2 2 2 2 8" xfId="14495"/>
    <cellStyle name="Migliaia [0] 2 2 2 2 8 2" xfId="14496"/>
    <cellStyle name="Migliaia [0] 2 2 2 2 9" xfId="14497"/>
    <cellStyle name="Migliaia [0] 2 2 2 3" xfId="14498"/>
    <cellStyle name="Migliaia [0] 2 2 2 3 2" xfId="14499"/>
    <cellStyle name="Migliaia [0] 2 2 2 3 2 2" xfId="14500"/>
    <cellStyle name="Migliaia [0] 2 2 2 3 2 2 2" xfId="14501"/>
    <cellStyle name="Migliaia [0] 2 2 2 3 2 2 2 2" xfId="14502"/>
    <cellStyle name="Migliaia [0] 2 2 2 3 2 2 2 2 2" xfId="14503"/>
    <cellStyle name="Migliaia [0] 2 2 2 3 2 2 2 3" xfId="14504"/>
    <cellStyle name="Migliaia [0] 2 2 2 3 2 2 3" xfId="14505"/>
    <cellStyle name="Migliaia [0] 2 2 2 3 2 2 3 2" xfId="14506"/>
    <cellStyle name="Migliaia [0] 2 2 2 3 2 2 4" xfId="14507"/>
    <cellStyle name="Migliaia [0] 2 2 2 3 2 3" xfId="14508"/>
    <cellStyle name="Migliaia [0] 2 2 2 3 2 3 2" xfId="14509"/>
    <cellStyle name="Migliaia [0] 2 2 2 3 2 3 2 2" xfId="14510"/>
    <cellStyle name="Migliaia [0] 2 2 2 3 2 3 3" xfId="14511"/>
    <cellStyle name="Migliaia [0] 2 2 2 3 2 4" xfId="14512"/>
    <cellStyle name="Migliaia [0] 2 2 2 3 2 4 2" xfId="14513"/>
    <cellStyle name="Migliaia [0] 2 2 2 3 2 5" xfId="14514"/>
    <cellStyle name="Migliaia [0] 2 2 2 3 2 5 2" xfId="14515"/>
    <cellStyle name="Migliaia [0] 2 2 2 3 2 6" xfId="14516"/>
    <cellStyle name="Migliaia [0] 2 2 2 3 3" xfId="14517"/>
    <cellStyle name="Migliaia [0] 2 2 2 3 3 2" xfId="14518"/>
    <cellStyle name="Migliaia [0] 2 2 2 3 3 2 2" xfId="14519"/>
    <cellStyle name="Migliaia [0] 2 2 2 3 3 2 2 2" xfId="14520"/>
    <cellStyle name="Migliaia [0] 2 2 2 3 3 2 3" xfId="14521"/>
    <cellStyle name="Migliaia [0] 2 2 2 3 3 3" xfId="14522"/>
    <cellStyle name="Migliaia [0] 2 2 2 3 3 3 2" xfId="14523"/>
    <cellStyle name="Migliaia [0] 2 2 2 3 3 4" xfId="14524"/>
    <cellStyle name="Migliaia [0] 2 2 2 3 4" xfId="14525"/>
    <cellStyle name="Migliaia [0] 2 2 2 3 4 2" xfId="14526"/>
    <cellStyle name="Migliaia [0] 2 2 2 3 4 2 2" xfId="14527"/>
    <cellStyle name="Migliaia [0] 2 2 2 3 4 3" xfId="14528"/>
    <cellStyle name="Migliaia [0] 2 2 2 3 5" xfId="14529"/>
    <cellStyle name="Migliaia [0] 2 2 2 3 5 2" xfId="14530"/>
    <cellStyle name="Migliaia [0] 2 2 2 3 6" xfId="14531"/>
    <cellStyle name="Migliaia [0] 2 2 2 3 6 2" xfId="14532"/>
    <cellStyle name="Migliaia [0] 2 2 2 3 7" xfId="14533"/>
    <cellStyle name="Migliaia [0] 2 2 2 3 7 2" xfId="14534"/>
    <cellStyle name="Migliaia [0] 2 2 2 3 8" xfId="14535"/>
    <cellStyle name="Migliaia [0] 2 2 2 4" xfId="14536"/>
    <cellStyle name="Migliaia [0] 2 2 2 4 2" xfId="14537"/>
    <cellStyle name="Migliaia [0] 2 2 2 4 2 2" xfId="14538"/>
    <cellStyle name="Migliaia [0] 2 2 2 4 2 2 2" xfId="14539"/>
    <cellStyle name="Migliaia [0] 2 2 2 4 2 2 2 2" xfId="14540"/>
    <cellStyle name="Migliaia [0] 2 2 2 4 2 2 3" xfId="14541"/>
    <cellStyle name="Migliaia [0] 2 2 2 4 2 3" xfId="14542"/>
    <cellStyle name="Migliaia [0] 2 2 2 4 2 3 2" xfId="14543"/>
    <cellStyle name="Migliaia [0] 2 2 2 4 2 4" xfId="14544"/>
    <cellStyle name="Migliaia [0] 2 2 2 4 3" xfId="14545"/>
    <cellStyle name="Migliaia [0] 2 2 2 4 3 2" xfId="14546"/>
    <cellStyle name="Migliaia [0] 2 2 2 4 3 2 2" xfId="14547"/>
    <cellStyle name="Migliaia [0] 2 2 2 4 3 3" xfId="14548"/>
    <cellStyle name="Migliaia [0] 2 2 2 4 4" xfId="14549"/>
    <cellStyle name="Migliaia [0] 2 2 2 4 4 2" xfId="14550"/>
    <cellStyle name="Migliaia [0] 2 2 2 4 5" xfId="14551"/>
    <cellStyle name="Migliaia [0] 2 2 2 4 5 2" xfId="14552"/>
    <cellStyle name="Migliaia [0] 2 2 2 4 6" xfId="14553"/>
    <cellStyle name="Migliaia [0] 2 2 2 5" xfId="14554"/>
    <cellStyle name="Migliaia [0] 2 2 2 5 2" xfId="14555"/>
    <cellStyle name="Migliaia [0] 2 2 2 5 2 2" xfId="14556"/>
    <cellStyle name="Migliaia [0] 2 2 2 5 2 2 2" xfId="14557"/>
    <cellStyle name="Migliaia [0] 2 2 2 5 2 3" xfId="14558"/>
    <cellStyle name="Migliaia [0] 2 2 2 5 3" xfId="14559"/>
    <cellStyle name="Migliaia [0] 2 2 2 5 3 2" xfId="14560"/>
    <cellStyle name="Migliaia [0] 2 2 2 5 4" xfId="14561"/>
    <cellStyle name="Migliaia [0] 2 2 2 6" xfId="14562"/>
    <cellStyle name="Migliaia [0] 2 2 2 6 2" xfId="14563"/>
    <cellStyle name="Migliaia [0] 2 2 2 6 2 2" xfId="14564"/>
    <cellStyle name="Migliaia [0] 2 2 2 6 3" xfId="14565"/>
    <cellStyle name="Migliaia [0] 2 2 2 7" xfId="14566"/>
    <cellStyle name="Migliaia [0] 2 2 2 7 2" xfId="14567"/>
    <cellStyle name="Migliaia [0] 2 2 2 8" xfId="14568"/>
    <cellStyle name="Migliaia [0] 2 2 2 8 2" xfId="14569"/>
    <cellStyle name="Migliaia [0] 2 2 2 9" xfId="14570"/>
    <cellStyle name="Migliaia [0] 2 2 2 9 2" xfId="14571"/>
    <cellStyle name="Migliaia [0] 2 2 3" xfId="14572"/>
    <cellStyle name="Migliaia [0] 2 2 3 2" xfId="14573"/>
    <cellStyle name="Migliaia [0] 2 2 3 2 2" xfId="14574"/>
    <cellStyle name="Migliaia [0] 2 2 3 2 2 2" xfId="14575"/>
    <cellStyle name="Migliaia [0] 2 2 3 2 2 2 2" xfId="14576"/>
    <cellStyle name="Migliaia [0] 2 2 3 2 2 2 2 2" xfId="14577"/>
    <cellStyle name="Migliaia [0] 2 2 3 2 2 2 2 2 2" xfId="14578"/>
    <cellStyle name="Migliaia [0] 2 2 3 2 2 2 2 3" xfId="14579"/>
    <cellStyle name="Migliaia [0] 2 2 3 2 2 2 3" xfId="14580"/>
    <cellStyle name="Migliaia [0] 2 2 3 2 2 2 3 2" xfId="14581"/>
    <cellStyle name="Migliaia [0] 2 2 3 2 2 2 4" xfId="14582"/>
    <cellStyle name="Migliaia [0] 2 2 3 2 2 3" xfId="14583"/>
    <cellStyle name="Migliaia [0] 2 2 3 2 2 3 2" xfId="14584"/>
    <cellStyle name="Migliaia [0] 2 2 3 2 2 3 2 2" xfId="14585"/>
    <cellStyle name="Migliaia [0] 2 2 3 2 2 3 3" xfId="14586"/>
    <cellStyle name="Migliaia [0] 2 2 3 2 2 4" xfId="14587"/>
    <cellStyle name="Migliaia [0] 2 2 3 2 2 4 2" xfId="14588"/>
    <cellStyle name="Migliaia [0] 2 2 3 2 2 5" xfId="14589"/>
    <cellStyle name="Migliaia [0] 2 2 3 2 3" xfId="14590"/>
    <cellStyle name="Migliaia [0] 2 2 3 2 3 2" xfId="14591"/>
    <cellStyle name="Migliaia [0] 2 2 3 2 3 2 2" xfId="14592"/>
    <cellStyle name="Migliaia [0] 2 2 3 2 3 2 2 2" xfId="14593"/>
    <cellStyle name="Migliaia [0] 2 2 3 2 3 2 3" xfId="14594"/>
    <cellStyle name="Migliaia [0] 2 2 3 2 3 3" xfId="14595"/>
    <cellStyle name="Migliaia [0] 2 2 3 2 3 3 2" xfId="14596"/>
    <cellStyle name="Migliaia [0] 2 2 3 2 3 4" xfId="14597"/>
    <cellStyle name="Migliaia [0] 2 2 3 2 4" xfId="14598"/>
    <cellStyle name="Migliaia [0] 2 2 3 2 4 2" xfId="14599"/>
    <cellStyle name="Migliaia [0] 2 2 3 2 4 2 2" xfId="14600"/>
    <cellStyle name="Migliaia [0] 2 2 3 2 4 3" xfId="14601"/>
    <cellStyle name="Migliaia [0] 2 2 3 2 5" xfId="14602"/>
    <cellStyle name="Migliaia [0] 2 2 3 2 5 2" xfId="14603"/>
    <cellStyle name="Migliaia [0] 2 2 3 2 6" xfId="14604"/>
    <cellStyle name="Migliaia [0] 2 2 3 2 6 2" xfId="14605"/>
    <cellStyle name="Migliaia [0] 2 2 3 2 7" xfId="14606"/>
    <cellStyle name="Migliaia [0] 2 2 3 2 7 2" xfId="14607"/>
    <cellStyle name="Migliaia [0] 2 2 3 2 8" xfId="14608"/>
    <cellStyle name="Migliaia [0] 2 2 3 3" xfId="14609"/>
    <cellStyle name="Migliaia [0] 2 2 3 3 2" xfId="14610"/>
    <cellStyle name="Migliaia [0] 2 2 3 3 2 2" xfId="14611"/>
    <cellStyle name="Migliaia [0] 2 2 3 3 2 2 2" xfId="14612"/>
    <cellStyle name="Migliaia [0] 2 2 3 3 2 2 2 2" xfId="14613"/>
    <cellStyle name="Migliaia [0] 2 2 3 3 2 2 3" xfId="14614"/>
    <cellStyle name="Migliaia [0] 2 2 3 3 2 3" xfId="14615"/>
    <cellStyle name="Migliaia [0] 2 2 3 3 2 3 2" xfId="14616"/>
    <cellStyle name="Migliaia [0] 2 2 3 3 2 4" xfId="14617"/>
    <cellStyle name="Migliaia [0] 2 2 3 3 3" xfId="14618"/>
    <cellStyle name="Migliaia [0] 2 2 3 3 3 2" xfId="14619"/>
    <cellStyle name="Migliaia [0] 2 2 3 3 3 2 2" xfId="14620"/>
    <cellStyle name="Migliaia [0] 2 2 3 3 3 3" xfId="14621"/>
    <cellStyle name="Migliaia [0] 2 2 3 3 4" xfId="14622"/>
    <cellStyle name="Migliaia [0] 2 2 3 3 4 2" xfId="14623"/>
    <cellStyle name="Migliaia [0] 2 2 3 3 5" xfId="14624"/>
    <cellStyle name="Migliaia [0] 2 2 3 4" xfId="14625"/>
    <cellStyle name="Migliaia [0] 2 2 3 4 2" xfId="14626"/>
    <cellStyle name="Migliaia [0] 2 2 3 4 2 2" xfId="14627"/>
    <cellStyle name="Migliaia [0] 2 2 3 4 2 2 2" xfId="14628"/>
    <cellStyle name="Migliaia [0] 2 2 3 4 2 3" xfId="14629"/>
    <cellStyle name="Migliaia [0] 2 2 3 4 3" xfId="14630"/>
    <cellStyle name="Migliaia [0] 2 2 3 4 3 2" xfId="14631"/>
    <cellStyle name="Migliaia [0] 2 2 3 4 4" xfId="14632"/>
    <cellStyle name="Migliaia [0] 2 2 3 5" xfId="14633"/>
    <cellStyle name="Migliaia [0] 2 2 3 5 2" xfId="14634"/>
    <cellStyle name="Migliaia [0] 2 2 3 5 2 2" xfId="14635"/>
    <cellStyle name="Migliaia [0] 2 2 3 5 3" xfId="14636"/>
    <cellStyle name="Migliaia [0] 2 2 3 6" xfId="14637"/>
    <cellStyle name="Migliaia [0] 2 2 3 6 2" xfId="14638"/>
    <cellStyle name="Migliaia [0] 2 2 3 7" xfId="14639"/>
    <cellStyle name="Migliaia [0] 2 2 3 7 2" xfId="14640"/>
    <cellStyle name="Migliaia [0] 2 2 3 8" xfId="14641"/>
    <cellStyle name="Migliaia [0] 2 2 3 8 2" xfId="14642"/>
    <cellStyle name="Migliaia [0] 2 2 3 9" xfId="14643"/>
    <cellStyle name="Migliaia [0] 2 2 4" xfId="14644"/>
    <cellStyle name="Migliaia [0] 2 2 4 2" xfId="14645"/>
    <cellStyle name="Migliaia [0] 2 2 4 2 2" xfId="14646"/>
    <cellStyle name="Migliaia [0] 2 2 4 2 2 2" xfId="14647"/>
    <cellStyle name="Migliaia [0] 2 2 4 2 2 2 2" xfId="14648"/>
    <cellStyle name="Migliaia [0] 2 2 4 2 2 2 2 2" xfId="14649"/>
    <cellStyle name="Migliaia [0] 2 2 4 2 2 2 3" xfId="14650"/>
    <cellStyle name="Migliaia [0] 2 2 4 2 2 3" xfId="14651"/>
    <cellStyle name="Migliaia [0] 2 2 4 2 2 3 2" xfId="14652"/>
    <cellStyle name="Migliaia [0] 2 2 4 2 2 4" xfId="14653"/>
    <cellStyle name="Migliaia [0] 2 2 4 2 3" xfId="14654"/>
    <cellStyle name="Migliaia [0] 2 2 4 2 3 2" xfId="14655"/>
    <cellStyle name="Migliaia [0] 2 2 4 2 3 2 2" xfId="14656"/>
    <cellStyle name="Migliaia [0] 2 2 4 2 3 3" xfId="14657"/>
    <cellStyle name="Migliaia [0] 2 2 4 2 4" xfId="14658"/>
    <cellStyle name="Migliaia [0] 2 2 4 2 4 2" xfId="14659"/>
    <cellStyle name="Migliaia [0] 2 2 4 2 5" xfId="14660"/>
    <cellStyle name="Migliaia [0] 2 2 4 2 5 2" xfId="14661"/>
    <cellStyle name="Migliaia [0] 2 2 4 2 6" xfId="14662"/>
    <cellStyle name="Migliaia [0] 2 2 4 3" xfId="14663"/>
    <cellStyle name="Migliaia [0] 2 2 4 3 2" xfId="14664"/>
    <cellStyle name="Migliaia [0] 2 2 4 3 2 2" xfId="14665"/>
    <cellStyle name="Migliaia [0] 2 2 4 3 2 2 2" xfId="14666"/>
    <cellStyle name="Migliaia [0] 2 2 4 3 2 3" xfId="14667"/>
    <cellStyle name="Migliaia [0] 2 2 4 3 3" xfId="14668"/>
    <cellStyle name="Migliaia [0] 2 2 4 3 3 2" xfId="14669"/>
    <cellStyle name="Migliaia [0] 2 2 4 3 4" xfId="14670"/>
    <cellStyle name="Migliaia [0] 2 2 4 4" xfId="14671"/>
    <cellStyle name="Migliaia [0] 2 2 4 4 2" xfId="14672"/>
    <cellStyle name="Migliaia [0] 2 2 4 4 2 2" xfId="14673"/>
    <cellStyle name="Migliaia [0] 2 2 4 4 3" xfId="14674"/>
    <cellStyle name="Migliaia [0] 2 2 4 5" xfId="14675"/>
    <cellStyle name="Migliaia [0] 2 2 4 5 2" xfId="14676"/>
    <cellStyle name="Migliaia [0] 2 2 4 6" xfId="14677"/>
    <cellStyle name="Migliaia [0] 2 2 4 6 2" xfId="14678"/>
    <cellStyle name="Migliaia [0] 2 2 4 7" xfId="14679"/>
    <cellStyle name="Migliaia [0] 2 2 4 7 2" xfId="14680"/>
    <cellStyle name="Migliaia [0] 2 2 4 8" xfId="14681"/>
    <cellStyle name="Migliaia [0] 2 2 5" xfId="14682"/>
    <cellStyle name="Migliaia [0] 2 2 5 2" xfId="14683"/>
    <cellStyle name="Migliaia [0] 2 2 5 2 2" xfId="14684"/>
    <cellStyle name="Migliaia [0] 2 2 5 2 2 2" xfId="14685"/>
    <cellStyle name="Migliaia [0] 2 2 5 2 2 2 2" xfId="14686"/>
    <cellStyle name="Migliaia [0] 2 2 5 2 2 3" xfId="14687"/>
    <cellStyle name="Migliaia [0] 2 2 5 2 3" xfId="14688"/>
    <cellStyle name="Migliaia [0] 2 2 5 2 3 2" xfId="14689"/>
    <cellStyle name="Migliaia [0] 2 2 5 2 4" xfId="14690"/>
    <cellStyle name="Migliaia [0] 2 2 5 3" xfId="14691"/>
    <cellStyle name="Migliaia [0] 2 2 5 3 2" xfId="14692"/>
    <cellStyle name="Migliaia [0] 2 2 5 3 2 2" xfId="14693"/>
    <cellStyle name="Migliaia [0] 2 2 5 3 3" xfId="14694"/>
    <cellStyle name="Migliaia [0] 2 2 5 4" xfId="14695"/>
    <cellStyle name="Migliaia [0] 2 2 5 4 2" xfId="14696"/>
    <cellStyle name="Migliaia [0] 2 2 5 5" xfId="14697"/>
    <cellStyle name="Migliaia [0] 2 2 5 5 2" xfId="14698"/>
    <cellStyle name="Migliaia [0] 2 2 5 6" xfId="14699"/>
    <cellStyle name="Migliaia [0] 2 2 6" xfId="14700"/>
    <cellStyle name="Migliaia [0] 2 2 6 2" xfId="14701"/>
    <cellStyle name="Migliaia [0] 2 2 6 2 2" xfId="14702"/>
    <cellStyle name="Migliaia [0] 2 2 6 2 2 2" xfId="14703"/>
    <cellStyle name="Migliaia [0] 2 2 6 2 3" xfId="14704"/>
    <cellStyle name="Migliaia [0] 2 2 6 3" xfId="14705"/>
    <cellStyle name="Migliaia [0] 2 2 6 3 2" xfId="14706"/>
    <cellStyle name="Migliaia [0] 2 2 6 4" xfId="14707"/>
    <cellStyle name="Migliaia [0] 2 2 7" xfId="14708"/>
    <cellStyle name="Migliaia [0] 2 2 7 2" xfId="14709"/>
    <cellStyle name="Migliaia [0] 2 2 7 2 2" xfId="14710"/>
    <cellStyle name="Migliaia [0] 2 2 7 3" xfId="14711"/>
    <cellStyle name="Migliaia [0] 2 2 8" xfId="14712"/>
    <cellStyle name="Migliaia [0] 2 2 8 2" xfId="14713"/>
    <cellStyle name="Migliaia [0] 2 2 9" xfId="14714"/>
    <cellStyle name="Migliaia [0] 2 2 9 2" xfId="14715"/>
    <cellStyle name="Migliaia [0] 2 3" xfId="14716"/>
    <cellStyle name="Migliaia [0] 2 3 10" xfId="14717"/>
    <cellStyle name="Migliaia [0] 2 3 2" xfId="14718"/>
    <cellStyle name="Migliaia [0] 2 3 2 2" xfId="14719"/>
    <cellStyle name="Migliaia [0] 2 3 2 2 2" xfId="14720"/>
    <cellStyle name="Migliaia [0] 2 3 2 2 2 2" xfId="14721"/>
    <cellStyle name="Migliaia [0] 2 3 2 2 2 2 2" xfId="14722"/>
    <cellStyle name="Migliaia [0] 2 3 2 2 2 2 2 2" xfId="14723"/>
    <cellStyle name="Migliaia [0] 2 3 2 2 2 2 2 2 2" xfId="14724"/>
    <cellStyle name="Migliaia [0] 2 3 2 2 2 2 2 3" xfId="14725"/>
    <cellStyle name="Migliaia [0] 2 3 2 2 2 2 3" xfId="14726"/>
    <cellStyle name="Migliaia [0] 2 3 2 2 2 2 3 2" xfId="14727"/>
    <cellStyle name="Migliaia [0] 2 3 2 2 2 2 4" xfId="14728"/>
    <cellStyle name="Migliaia [0] 2 3 2 2 2 3" xfId="14729"/>
    <cellStyle name="Migliaia [0] 2 3 2 2 2 3 2" xfId="14730"/>
    <cellStyle name="Migliaia [0] 2 3 2 2 2 3 2 2" xfId="14731"/>
    <cellStyle name="Migliaia [0] 2 3 2 2 2 3 3" xfId="14732"/>
    <cellStyle name="Migliaia [0] 2 3 2 2 2 4" xfId="14733"/>
    <cellStyle name="Migliaia [0] 2 3 2 2 2 4 2" xfId="14734"/>
    <cellStyle name="Migliaia [0] 2 3 2 2 2 5" xfId="14735"/>
    <cellStyle name="Migliaia [0] 2 3 2 2 3" xfId="14736"/>
    <cellStyle name="Migliaia [0] 2 3 2 2 3 2" xfId="14737"/>
    <cellStyle name="Migliaia [0] 2 3 2 2 3 2 2" xfId="14738"/>
    <cellStyle name="Migliaia [0] 2 3 2 2 3 2 2 2" xfId="14739"/>
    <cellStyle name="Migliaia [0] 2 3 2 2 3 2 3" xfId="14740"/>
    <cellStyle name="Migliaia [0] 2 3 2 2 3 3" xfId="14741"/>
    <cellStyle name="Migliaia [0] 2 3 2 2 3 3 2" xfId="14742"/>
    <cellStyle name="Migliaia [0] 2 3 2 2 3 4" xfId="14743"/>
    <cellStyle name="Migliaia [0] 2 3 2 2 4" xfId="14744"/>
    <cellStyle name="Migliaia [0] 2 3 2 2 4 2" xfId="14745"/>
    <cellStyle name="Migliaia [0] 2 3 2 2 4 2 2" xfId="14746"/>
    <cellStyle name="Migliaia [0] 2 3 2 2 4 3" xfId="14747"/>
    <cellStyle name="Migliaia [0] 2 3 2 2 5" xfId="14748"/>
    <cellStyle name="Migliaia [0] 2 3 2 2 5 2" xfId="14749"/>
    <cellStyle name="Migliaia [0] 2 3 2 2 6" xfId="14750"/>
    <cellStyle name="Migliaia [0] 2 3 2 2 6 2" xfId="14751"/>
    <cellStyle name="Migliaia [0] 2 3 2 2 7" xfId="14752"/>
    <cellStyle name="Migliaia [0] 2 3 2 2 7 2" xfId="14753"/>
    <cellStyle name="Migliaia [0] 2 3 2 2 8" xfId="14754"/>
    <cellStyle name="Migliaia [0] 2 3 2 3" xfId="14755"/>
    <cellStyle name="Migliaia [0] 2 3 2 3 2" xfId="14756"/>
    <cellStyle name="Migliaia [0] 2 3 2 3 2 2" xfId="14757"/>
    <cellStyle name="Migliaia [0] 2 3 2 3 2 2 2" xfId="14758"/>
    <cellStyle name="Migliaia [0] 2 3 2 3 2 2 2 2" xfId="14759"/>
    <cellStyle name="Migliaia [0] 2 3 2 3 2 2 3" xfId="14760"/>
    <cellStyle name="Migliaia [0] 2 3 2 3 2 3" xfId="14761"/>
    <cellStyle name="Migliaia [0] 2 3 2 3 2 3 2" xfId="14762"/>
    <cellStyle name="Migliaia [0] 2 3 2 3 2 4" xfId="14763"/>
    <cellStyle name="Migliaia [0] 2 3 2 3 3" xfId="14764"/>
    <cellStyle name="Migliaia [0] 2 3 2 3 3 2" xfId="14765"/>
    <cellStyle name="Migliaia [0] 2 3 2 3 3 2 2" xfId="14766"/>
    <cellStyle name="Migliaia [0] 2 3 2 3 3 3" xfId="14767"/>
    <cellStyle name="Migliaia [0] 2 3 2 3 4" xfId="14768"/>
    <cellStyle name="Migliaia [0] 2 3 2 3 4 2" xfId="14769"/>
    <cellStyle name="Migliaia [0] 2 3 2 3 5" xfId="14770"/>
    <cellStyle name="Migliaia [0] 2 3 2 4" xfId="14771"/>
    <cellStyle name="Migliaia [0] 2 3 2 4 2" xfId="14772"/>
    <cellStyle name="Migliaia [0] 2 3 2 4 2 2" xfId="14773"/>
    <cellStyle name="Migliaia [0] 2 3 2 4 2 2 2" xfId="14774"/>
    <cellStyle name="Migliaia [0] 2 3 2 4 2 3" xfId="14775"/>
    <cellStyle name="Migliaia [0] 2 3 2 4 3" xfId="14776"/>
    <cellStyle name="Migliaia [0] 2 3 2 4 3 2" xfId="14777"/>
    <cellStyle name="Migliaia [0] 2 3 2 4 4" xfId="14778"/>
    <cellStyle name="Migliaia [0] 2 3 2 5" xfId="14779"/>
    <cellStyle name="Migliaia [0] 2 3 2 5 2" xfId="14780"/>
    <cellStyle name="Migliaia [0] 2 3 2 5 2 2" xfId="14781"/>
    <cellStyle name="Migliaia [0] 2 3 2 5 3" xfId="14782"/>
    <cellStyle name="Migliaia [0] 2 3 2 6" xfId="14783"/>
    <cellStyle name="Migliaia [0] 2 3 2 6 2" xfId="14784"/>
    <cellStyle name="Migliaia [0] 2 3 2 7" xfId="14785"/>
    <cellStyle name="Migliaia [0] 2 3 2 7 2" xfId="14786"/>
    <cellStyle name="Migliaia [0] 2 3 2 8" xfId="14787"/>
    <cellStyle name="Migliaia [0] 2 3 2 8 2" xfId="14788"/>
    <cellStyle name="Migliaia [0] 2 3 2 9" xfId="14789"/>
    <cellStyle name="Migliaia [0] 2 3 3" xfId="14790"/>
    <cellStyle name="Migliaia [0] 2 3 3 2" xfId="14791"/>
    <cellStyle name="Migliaia [0] 2 3 3 2 2" xfId="14792"/>
    <cellStyle name="Migliaia [0] 2 3 3 2 2 2" xfId="14793"/>
    <cellStyle name="Migliaia [0] 2 3 3 2 2 2 2" xfId="14794"/>
    <cellStyle name="Migliaia [0] 2 3 3 2 2 2 2 2" xfId="14795"/>
    <cellStyle name="Migliaia [0] 2 3 3 2 2 2 3" xfId="14796"/>
    <cellStyle name="Migliaia [0] 2 3 3 2 2 3" xfId="14797"/>
    <cellStyle name="Migliaia [0] 2 3 3 2 2 3 2" xfId="14798"/>
    <cellStyle name="Migliaia [0] 2 3 3 2 2 4" xfId="14799"/>
    <cellStyle name="Migliaia [0] 2 3 3 2 3" xfId="14800"/>
    <cellStyle name="Migliaia [0] 2 3 3 2 3 2" xfId="14801"/>
    <cellStyle name="Migliaia [0] 2 3 3 2 3 2 2" xfId="14802"/>
    <cellStyle name="Migliaia [0] 2 3 3 2 3 3" xfId="14803"/>
    <cellStyle name="Migliaia [0] 2 3 3 2 4" xfId="14804"/>
    <cellStyle name="Migliaia [0] 2 3 3 2 4 2" xfId="14805"/>
    <cellStyle name="Migliaia [0] 2 3 3 2 5" xfId="14806"/>
    <cellStyle name="Migliaia [0] 2 3 3 2 5 2" xfId="14807"/>
    <cellStyle name="Migliaia [0] 2 3 3 2 6" xfId="14808"/>
    <cellStyle name="Migliaia [0] 2 3 3 3" xfId="14809"/>
    <cellStyle name="Migliaia [0] 2 3 3 3 2" xfId="14810"/>
    <cellStyle name="Migliaia [0] 2 3 3 3 2 2" xfId="14811"/>
    <cellStyle name="Migliaia [0] 2 3 3 3 2 2 2" xfId="14812"/>
    <cellStyle name="Migliaia [0] 2 3 3 3 2 3" xfId="14813"/>
    <cellStyle name="Migliaia [0] 2 3 3 3 3" xfId="14814"/>
    <cellStyle name="Migliaia [0] 2 3 3 3 3 2" xfId="14815"/>
    <cellStyle name="Migliaia [0] 2 3 3 3 4" xfId="14816"/>
    <cellStyle name="Migliaia [0] 2 3 3 4" xfId="14817"/>
    <cellStyle name="Migliaia [0] 2 3 3 4 2" xfId="14818"/>
    <cellStyle name="Migliaia [0] 2 3 3 4 2 2" xfId="14819"/>
    <cellStyle name="Migliaia [0] 2 3 3 4 3" xfId="14820"/>
    <cellStyle name="Migliaia [0] 2 3 3 5" xfId="14821"/>
    <cellStyle name="Migliaia [0] 2 3 3 5 2" xfId="14822"/>
    <cellStyle name="Migliaia [0] 2 3 3 6" xfId="14823"/>
    <cellStyle name="Migliaia [0] 2 3 3 6 2" xfId="14824"/>
    <cellStyle name="Migliaia [0] 2 3 3 7" xfId="14825"/>
    <cellStyle name="Migliaia [0] 2 3 3 7 2" xfId="14826"/>
    <cellStyle name="Migliaia [0] 2 3 3 8" xfId="14827"/>
    <cellStyle name="Migliaia [0] 2 3 4" xfId="14828"/>
    <cellStyle name="Migliaia [0] 2 3 4 2" xfId="14829"/>
    <cellStyle name="Migliaia [0] 2 3 4 2 2" xfId="14830"/>
    <cellStyle name="Migliaia [0] 2 3 4 2 2 2" xfId="14831"/>
    <cellStyle name="Migliaia [0] 2 3 4 2 2 2 2" xfId="14832"/>
    <cellStyle name="Migliaia [0] 2 3 4 2 2 3" xfId="14833"/>
    <cellStyle name="Migliaia [0] 2 3 4 2 3" xfId="14834"/>
    <cellStyle name="Migliaia [0] 2 3 4 2 3 2" xfId="14835"/>
    <cellStyle name="Migliaia [0] 2 3 4 2 4" xfId="14836"/>
    <cellStyle name="Migliaia [0] 2 3 4 3" xfId="14837"/>
    <cellStyle name="Migliaia [0] 2 3 4 3 2" xfId="14838"/>
    <cellStyle name="Migliaia [0] 2 3 4 3 2 2" xfId="14839"/>
    <cellStyle name="Migliaia [0] 2 3 4 3 3" xfId="14840"/>
    <cellStyle name="Migliaia [0] 2 3 4 4" xfId="14841"/>
    <cellStyle name="Migliaia [0] 2 3 4 4 2" xfId="14842"/>
    <cellStyle name="Migliaia [0] 2 3 4 5" xfId="14843"/>
    <cellStyle name="Migliaia [0] 2 3 4 5 2" xfId="14844"/>
    <cellStyle name="Migliaia [0] 2 3 4 6" xfId="14845"/>
    <cellStyle name="Migliaia [0] 2 3 5" xfId="14846"/>
    <cellStyle name="Migliaia [0] 2 3 5 2" xfId="14847"/>
    <cellStyle name="Migliaia [0] 2 3 5 2 2" xfId="14848"/>
    <cellStyle name="Migliaia [0] 2 3 5 2 2 2" xfId="14849"/>
    <cellStyle name="Migliaia [0] 2 3 5 2 3" xfId="14850"/>
    <cellStyle name="Migliaia [0] 2 3 5 3" xfId="14851"/>
    <cellStyle name="Migliaia [0] 2 3 5 3 2" xfId="14852"/>
    <cellStyle name="Migliaia [0] 2 3 5 4" xfId="14853"/>
    <cellStyle name="Migliaia [0] 2 3 6" xfId="14854"/>
    <cellStyle name="Migliaia [0] 2 3 6 2" xfId="14855"/>
    <cellStyle name="Migliaia [0] 2 3 6 2 2" xfId="14856"/>
    <cellStyle name="Migliaia [0] 2 3 6 3" xfId="14857"/>
    <cellStyle name="Migliaia [0] 2 3 7" xfId="14858"/>
    <cellStyle name="Migliaia [0] 2 3 7 2" xfId="14859"/>
    <cellStyle name="Migliaia [0] 2 3 8" xfId="14860"/>
    <cellStyle name="Migliaia [0] 2 3 8 2" xfId="14861"/>
    <cellStyle name="Migliaia [0] 2 3 9" xfId="14862"/>
    <cellStyle name="Migliaia [0] 2 3 9 2" xfId="14863"/>
    <cellStyle name="Migliaia [0] 2 4" xfId="14864"/>
    <cellStyle name="Migliaia [0] 2 4 2" xfId="14865"/>
    <cellStyle name="Migliaia [0] 2 4 2 2" xfId="14866"/>
    <cellStyle name="Migliaia [0] 2 4 2 2 2" xfId="14867"/>
    <cellStyle name="Migliaia [0] 2 4 2 2 2 2" xfId="14868"/>
    <cellStyle name="Migliaia [0] 2 4 2 2 2 2 2" xfId="14869"/>
    <cellStyle name="Migliaia [0] 2 4 2 2 2 2 2 2" xfId="14870"/>
    <cellStyle name="Migliaia [0] 2 4 2 2 2 2 3" xfId="14871"/>
    <cellStyle name="Migliaia [0] 2 4 2 2 2 3" xfId="14872"/>
    <cellStyle name="Migliaia [0] 2 4 2 2 2 3 2" xfId="14873"/>
    <cellStyle name="Migliaia [0] 2 4 2 2 2 4" xfId="14874"/>
    <cellStyle name="Migliaia [0] 2 4 2 2 3" xfId="14875"/>
    <cellStyle name="Migliaia [0] 2 4 2 2 3 2" xfId="14876"/>
    <cellStyle name="Migliaia [0] 2 4 2 2 3 2 2" xfId="14877"/>
    <cellStyle name="Migliaia [0] 2 4 2 2 3 3" xfId="14878"/>
    <cellStyle name="Migliaia [0] 2 4 2 2 4" xfId="14879"/>
    <cellStyle name="Migliaia [0] 2 4 2 2 4 2" xfId="14880"/>
    <cellStyle name="Migliaia [0] 2 4 2 2 5" xfId="14881"/>
    <cellStyle name="Migliaia [0] 2 4 2 3" xfId="14882"/>
    <cellStyle name="Migliaia [0] 2 4 2 3 2" xfId="14883"/>
    <cellStyle name="Migliaia [0] 2 4 2 3 2 2" xfId="14884"/>
    <cellStyle name="Migliaia [0] 2 4 2 3 2 2 2" xfId="14885"/>
    <cellStyle name="Migliaia [0] 2 4 2 3 2 3" xfId="14886"/>
    <cellStyle name="Migliaia [0] 2 4 2 3 3" xfId="14887"/>
    <cellStyle name="Migliaia [0] 2 4 2 3 3 2" xfId="14888"/>
    <cellStyle name="Migliaia [0] 2 4 2 3 4" xfId="14889"/>
    <cellStyle name="Migliaia [0] 2 4 2 4" xfId="14890"/>
    <cellStyle name="Migliaia [0] 2 4 2 4 2" xfId="14891"/>
    <cellStyle name="Migliaia [0] 2 4 2 4 2 2" xfId="14892"/>
    <cellStyle name="Migliaia [0] 2 4 2 4 3" xfId="14893"/>
    <cellStyle name="Migliaia [0] 2 4 2 5" xfId="14894"/>
    <cellStyle name="Migliaia [0] 2 4 2 5 2" xfId="14895"/>
    <cellStyle name="Migliaia [0] 2 4 2 6" xfId="14896"/>
    <cellStyle name="Migliaia [0] 2 4 2 6 2" xfId="14897"/>
    <cellStyle name="Migliaia [0] 2 4 2 7" xfId="14898"/>
    <cellStyle name="Migliaia [0] 2 4 2 7 2" xfId="14899"/>
    <cellStyle name="Migliaia [0] 2 4 2 8" xfId="14900"/>
    <cellStyle name="Migliaia [0] 2 4 3" xfId="14901"/>
    <cellStyle name="Migliaia [0] 2 4 3 2" xfId="14902"/>
    <cellStyle name="Migliaia [0] 2 4 3 2 2" xfId="14903"/>
    <cellStyle name="Migliaia [0] 2 4 3 2 2 2" xfId="14904"/>
    <cellStyle name="Migliaia [0] 2 4 3 2 2 2 2" xfId="14905"/>
    <cellStyle name="Migliaia [0] 2 4 3 2 2 3" xfId="14906"/>
    <cellStyle name="Migliaia [0] 2 4 3 2 3" xfId="14907"/>
    <cellStyle name="Migliaia [0] 2 4 3 2 3 2" xfId="14908"/>
    <cellStyle name="Migliaia [0] 2 4 3 2 4" xfId="14909"/>
    <cellStyle name="Migliaia [0] 2 4 3 3" xfId="14910"/>
    <cellStyle name="Migliaia [0] 2 4 3 3 2" xfId="14911"/>
    <cellStyle name="Migliaia [0] 2 4 3 3 2 2" xfId="14912"/>
    <cellStyle name="Migliaia [0] 2 4 3 3 3" xfId="14913"/>
    <cellStyle name="Migliaia [0] 2 4 3 4" xfId="14914"/>
    <cellStyle name="Migliaia [0] 2 4 3 4 2" xfId="14915"/>
    <cellStyle name="Migliaia [0] 2 4 3 5" xfId="14916"/>
    <cellStyle name="Migliaia [0] 2 4 4" xfId="14917"/>
    <cellStyle name="Migliaia [0] 2 4 4 2" xfId="14918"/>
    <cellStyle name="Migliaia [0] 2 4 4 2 2" xfId="14919"/>
    <cellStyle name="Migliaia [0] 2 4 4 2 2 2" xfId="14920"/>
    <cellStyle name="Migliaia [0] 2 4 4 2 3" xfId="14921"/>
    <cellStyle name="Migliaia [0] 2 4 4 3" xfId="14922"/>
    <cellStyle name="Migliaia [0] 2 4 4 3 2" xfId="14923"/>
    <cellStyle name="Migliaia [0] 2 4 4 4" xfId="14924"/>
    <cellStyle name="Migliaia [0] 2 4 5" xfId="14925"/>
    <cellStyle name="Migliaia [0] 2 4 5 2" xfId="14926"/>
    <cellStyle name="Migliaia [0] 2 4 5 2 2" xfId="14927"/>
    <cellStyle name="Migliaia [0] 2 4 5 3" xfId="14928"/>
    <cellStyle name="Migliaia [0] 2 4 6" xfId="14929"/>
    <cellStyle name="Migliaia [0] 2 4 6 2" xfId="14930"/>
    <cellStyle name="Migliaia [0] 2 4 7" xfId="14931"/>
    <cellStyle name="Migliaia [0] 2 4 7 2" xfId="14932"/>
    <cellStyle name="Migliaia [0] 2 4 8" xfId="14933"/>
    <cellStyle name="Migliaia [0] 2 4 8 2" xfId="14934"/>
    <cellStyle name="Migliaia [0] 2 4 9" xfId="14935"/>
    <cellStyle name="Migliaia [0] 2 5" xfId="14936"/>
    <cellStyle name="Migliaia [0] 2 5 2" xfId="14937"/>
    <cellStyle name="Migliaia [0] 2 5 2 2" xfId="14938"/>
    <cellStyle name="Migliaia [0] 2 5 2 2 2" xfId="14939"/>
    <cellStyle name="Migliaia [0] 2 5 2 2 2 2" xfId="14940"/>
    <cellStyle name="Migliaia [0] 2 5 2 2 2 2 2" xfId="14941"/>
    <cellStyle name="Migliaia [0] 2 5 2 2 2 3" xfId="14942"/>
    <cellStyle name="Migliaia [0] 2 5 2 2 3" xfId="14943"/>
    <cellStyle name="Migliaia [0] 2 5 2 2 3 2" xfId="14944"/>
    <cellStyle name="Migliaia [0] 2 5 2 2 4" xfId="14945"/>
    <cellStyle name="Migliaia [0] 2 5 2 3" xfId="14946"/>
    <cellStyle name="Migliaia [0] 2 5 2 3 2" xfId="14947"/>
    <cellStyle name="Migliaia [0] 2 5 2 3 2 2" xfId="14948"/>
    <cellStyle name="Migliaia [0] 2 5 2 3 3" xfId="14949"/>
    <cellStyle name="Migliaia [0] 2 5 2 4" xfId="14950"/>
    <cellStyle name="Migliaia [0] 2 5 2 4 2" xfId="14951"/>
    <cellStyle name="Migliaia [0] 2 5 2 5" xfId="14952"/>
    <cellStyle name="Migliaia [0] 2 5 2 5 2" xfId="14953"/>
    <cellStyle name="Migliaia [0] 2 5 2 6" xfId="14954"/>
    <cellStyle name="Migliaia [0] 2 5 3" xfId="14955"/>
    <cellStyle name="Migliaia [0] 2 5 3 2" xfId="14956"/>
    <cellStyle name="Migliaia [0] 2 5 3 2 2" xfId="14957"/>
    <cellStyle name="Migliaia [0] 2 5 3 2 2 2" xfId="14958"/>
    <cellStyle name="Migliaia [0] 2 5 3 2 3" xfId="14959"/>
    <cellStyle name="Migliaia [0] 2 5 3 3" xfId="14960"/>
    <cellStyle name="Migliaia [0] 2 5 3 3 2" xfId="14961"/>
    <cellStyle name="Migliaia [0] 2 5 3 4" xfId="14962"/>
    <cellStyle name="Migliaia [0] 2 5 4" xfId="14963"/>
    <cellStyle name="Migliaia [0] 2 5 4 2" xfId="14964"/>
    <cellStyle name="Migliaia [0] 2 5 4 2 2" xfId="14965"/>
    <cellStyle name="Migliaia [0] 2 5 4 3" xfId="14966"/>
    <cellStyle name="Migliaia [0] 2 5 5" xfId="14967"/>
    <cellStyle name="Migliaia [0] 2 5 5 2" xfId="14968"/>
    <cellStyle name="Migliaia [0] 2 5 6" xfId="14969"/>
    <cellStyle name="Migliaia [0] 2 5 6 2" xfId="14970"/>
    <cellStyle name="Migliaia [0] 2 5 7" xfId="14971"/>
    <cellStyle name="Migliaia [0] 2 5 7 2" xfId="14972"/>
    <cellStyle name="Migliaia [0] 2 5 8" xfId="14973"/>
    <cellStyle name="Migliaia [0] 2 6" xfId="14974"/>
    <cellStyle name="Migliaia [0] 2 6 2" xfId="14975"/>
    <cellStyle name="Migliaia [0] 2 6 2 2" xfId="14976"/>
    <cellStyle name="Migliaia [0] 2 6 2 2 2" xfId="14977"/>
    <cellStyle name="Migliaia [0] 2 6 2 2 2 2" xfId="14978"/>
    <cellStyle name="Migliaia [0] 2 6 2 2 3" xfId="14979"/>
    <cellStyle name="Migliaia [0] 2 6 2 3" xfId="14980"/>
    <cellStyle name="Migliaia [0] 2 6 2 3 2" xfId="14981"/>
    <cellStyle name="Migliaia [0] 2 6 2 4" xfId="14982"/>
    <cellStyle name="Migliaia [0] 2 6 3" xfId="14983"/>
    <cellStyle name="Migliaia [0] 2 6 3 2" xfId="14984"/>
    <cellStyle name="Migliaia [0] 2 6 3 2 2" xfId="14985"/>
    <cellStyle name="Migliaia [0] 2 6 3 3" xfId="14986"/>
    <cellStyle name="Migliaia [0] 2 6 4" xfId="14987"/>
    <cellStyle name="Migliaia [0] 2 6 4 2" xfId="14988"/>
    <cellStyle name="Migliaia [0] 2 6 5" xfId="14989"/>
    <cellStyle name="Migliaia [0] 2 6 5 2" xfId="14990"/>
    <cellStyle name="Migliaia [0] 2 6 6" xfId="14991"/>
    <cellStyle name="Migliaia [0] 2 7" xfId="14992"/>
    <cellStyle name="Migliaia [0] 2 7 2" xfId="14993"/>
    <cellStyle name="Migliaia [0] 2 7 2 2" xfId="14994"/>
    <cellStyle name="Migliaia [0] 2 7 2 2 2" xfId="14995"/>
    <cellStyle name="Migliaia [0] 2 7 2 3" xfId="14996"/>
    <cellStyle name="Migliaia [0] 2 7 3" xfId="14997"/>
    <cellStyle name="Migliaia [0] 2 7 3 2" xfId="14998"/>
    <cellStyle name="Migliaia [0] 2 7 4" xfId="14999"/>
    <cellStyle name="Migliaia [0] 2 8" xfId="15000"/>
    <cellStyle name="Migliaia [0] 2 8 2" xfId="15001"/>
    <cellStyle name="Migliaia [0] 2 8 2 2" xfId="15002"/>
    <cellStyle name="Migliaia [0] 2 8 3" xfId="15003"/>
    <cellStyle name="Migliaia [0] 2 9" xfId="15004"/>
    <cellStyle name="Migliaia [0] 2 9 2" xfId="15005"/>
    <cellStyle name="Migliaia [0] 3" xfId="15006"/>
    <cellStyle name="Migliaia [0] 3 2" xfId="15007"/>
    <cellStyle name="Migliaia [0] 4" xfId="15008"/>
    <cellStyle name="Migliaia [0] 4 10" xfId="15009"/>
    <cellStyle name="Migliaia [0] 4 10 2" xfId="15010"/>
    <cellStyle name="Migliaia [0] 4 11" xfId="15011"/>
    <cellStyle name="Migliaia [0] 4 11 2" xfId="15012"/>
    <cellStyle name="Migliaia [0] 4 12" xfId="15013"/>
    <cellStyle name="Migliaia [0] 4 2" xfId="15014"/>
    <cellStyle name="Migliaia [0] 4 2 10" xfId="15015"/>
    <cellStyle name="Migliaia [0] 4 2 10 2" xfId="15016"/>
    <cellStyle name="Migliaia [0] 4 2 11" xfId="15017"/>
    <cellStyle name="Migliaia [0] 4 2 2" xfId="15018"/>
    <cellStyle name="Migliaia [0] 4 2 2 10" xfId="15019"/>
    <cellStyle name="Migliaia [0] 4 2 2 2" xfId="15020"/>
    <cellStyle name="Migliaia [0] 4 2 2 2 2" xfId="15021"/>
    <cellStyle name="Migliaia [0] 4 2 2 2 2 2" xfId="15022"/>
    <cellStyle name="Migliaia [0] 4 2 2 2 2 2 2" xfId="15023"/>
    <cellStyle name="Migliaia [0] 4 2 2 2 2 2 2 2" xfId="15024"/>
    <cellStyle name="Migliaia [0] 4 2 2 2 2 2 2 2 2" xfId="15025"/>
    <cellStyle name="Migliaia [0] 4 2 2 2 2 2 2 2 2 2" xfId="15026"/>
    <cellStyle name="Migliaia [0] 4 2 2 2 2 2 2 2 3" xfId="15027"/>
    <cellStyle name="Migliaia [0] 4 2 2 2 2 2 2 3" xfId="15028"/>
    <cellStyle name="Migliaia [0] 4 2 2 2 2 2 2 3 2" xfId="15029"/>
    <cellStyle name="Migliaia [0] 4 2 2 2 2 2 2 4" xfId="15030"/>
    <cellStyle name="Migliaia [0] 4 2 2 2 2 2 3" xfId="15031"/>
    <cellStyle name="Migliaia [0] 4 2 2 2 2 2 3 2" xfId="15032"/>
    <cellStyle name="Migliaia [0] 4 2 2 2 2 2 3 2 2" xfId="15033"/>
    <cellStyle name="Migliaia [0] 4 2 2 2 2 2 3 3" xfId="15034"/>
    <cellStyle name="Migliaia [0] 4 2 2 2 2 2 4" xfId="15035"/>
    <cellStyle name="Migliaia [0] 4 2 2 2 2 2 4 2" xfId="15036"/>
    <cellStyle name="Migliaia [0] 4 2 2 2 2 2 5" xfId="15037"/>
    <cellStyle name="Migliaia [0] 4 2 2 2 2 3" xfId="15038"/>
    <cellStyle name="Migliaia [0] 4 2 2 2 2 3 2" xfId="15039"/>
    <cellStyle name="Migliaia [0] 4 2 2 2 2 3 2 2" xfId="15040"/>
    <cellStyle name="Migliaia [0] 4 2 2 2 2 3 2 2 2" xfId="15041"/>
    <cellStyle name="Migliaia [0] 4 2 2 2 2 3 2 3" xfId="15042"/>
    <cellStyle name="Migliaia [0] 4 2 2 2 2 3 3" xfId="15043"/>
    <cellStyle name="Migliaia [0] 4 2 2 2 2 3 3 2" xfId="15044"/>
    <cellStyle name="Migliaia [0] 4 2 2 2 2 3 4" xfId="15045"/>
    <cellStyle name="Migliaia [0] 4 2 2 2 2 4" xfId="15046"/>
    <cellStyle name="Migliaia [0] 4 2 2 2 2 4 2" xfId="15047"/>
    <cellStyle name="Migliaia [0] 4 2 2 2 2 4 2 2" xfId="15048"/>
    <cellStyle name="Migliaia [0] 4 2 2 2 2 4 3" xfId="15049"/>
    <cellStyle name="Migliaia [0] 4 2 2 2 2 5" xfId="15050"/>
    <cellStyle name="Migliaia [0] 4 2 2 2 2 5 2" xfId="15051"/>
    <cellStyle name="Migliaia [0] 4 2 2 2 2 6" xfId="15052"/>
    <cellStyle name="Migliaia [0] 4 2 2 2 3" xfId="15053"/>
    <cellStyle name="Migliaia [0] 4 2 2 2 3 2" xfId="15054"/>
    <cellStyle name="Migliaia [0] 4 2 2 2 3 2 2" xfId="15055"/>
    <cellStyle name="Migliaia [0] 4 2 2 2 3 2 2 2" xfId="15056"/>
    <cellStyle name="Migliaia [0] 4 2 2 2 3 2 2 2 2" xfId="15057"/>
    <cellStyle name="Migliaia [0] 4 2 2 2 3 2 2 3" xfId="15058"/>
    <cellStyle name="Migliaia [0] 4 2 2 2 3 2 3" xfId="15059"/>
    <cellStyle name="Migliaia [0] 4 2 2 2 3 2 3 2" xfId="15060"/>
    <cellStyle name="Migliaia [0] 4 2 2 2 3 2 4" xfId="15061"/>
    <cellStyle name="Migliaia [0] 4 2 2 2 3 3" xfId="15062"/>
    <cellStyle name="Migliaia [0] 4 2 2 2 3 3 2" xfId="15063"/>
    <cellStyle name="Migliaia [0] 4 2 2 2 3 3 2 2" xfId="15064"/>
    <cellStyle name="Migliaia [0] 4 2 2 2 3 3 3" xfId="15065"/>
    <cellStyle name="Migliaia [0] 4 2 2 2 3 4" xfId="15066"/>
    <cellStyle name="Migliaia [0] 4 2 2 2 3 4 2" xfId="15067"/>
    <cellStyle name="Migliaia [0] 4 2 2 2 3 5" xfId="15068"/>
    <cellStyle name="Migliaia [0] 4 2 2 2 4" xfId="15069"/>
    <cellStyle name="Migliaia [0] 4 2 2 2 4 2" xfId="15070"/>
    <cellStyle name="Migliaia [0] 4 2 2 2 4 2 2" xfId="15071"/>
    <cellStyle name="Migliaia [0] 4 2 2 2 4 2 2 2" xfId="15072"/>
    <cellStyle name="Migliaia [0] 4 2 2 2 4 2 3" xfId="15073"/>
    <cellStyle name="Migliaia [0] 4 2 2 2 4 3" xfId="15074"/>
    <cellStyle name="Migliaia [0] 4 2 2 2 4 3 2" xfId="15075"/>
    <cellStyle name="Migliaia [0] 4 2 2 2 4 4" xfId="15076"/>
    <cellStyle name="Migliaia [0] 4 2 2 2 5" xfId="15077"/>
    <cellStyle name="Migliaia [0] 4 2 2 2 5 2" xfId="15078"/>
    <cellStyle name="Migliaia [0] 4 2 2 2 5 2 2" xfId="15079"/>
    <cellStyle name="Migliaia [0] 4 2 2 2 5 3" xfId="15080"/>
    <cellStyle name="Migliaia [0] 4 2 2 2 6" xfId="15081"/>
    <cellStyle name="Migliaia [0] 4 2 2 2 6 2" xfId="15082"/>
    <cellStyle name="Migliaia [0] 4 2 2 2 7" xfId="15083"/>
    <cellStyle name="Migliaia [0] 4 2 2 2 7 2" xfId="15084"/>
    <cellStyle name="Migliaia [0] 4 2 2 2 8" xfId="15085"/>
    <cellStyle name="Migliaia [0] 4 2 2 2 8 2" xfId="15086"/>
    <cellStyle name="Migliaia [0] 4 2 2 2 9" xfId="15087"/>
    <cellStyle name="Migliaia [0] 4 2 2 3" xfId="15088"/>
    <cellStyle name="Migliaia [0] 4 2 2 3 2" xfId="15089"/>
    <cellStyle name="Migliaia [0] 4 2 2 3 2 2" xfId="15090"/>
    <cellStyle name="Migliaia [0] 4 2 2 3 2 2 2" xfId="15091"/>
    <cellStyle name="Migliaia [0] 4 2 2 3 2 2 2 2" xfId="15092"/>
    <cellStyle name="Migliaia [0] 4 2 2 3 2 2 2 2 2" xfId="15093"/>
    <cellStyle name="Migliaia [0] 4 2 2 3 2 2 2 3" xfId="15094"/>
    <cellStyle name="Migliaia [0] 4 2 2 3 2 2 3" xfId="15095"/>
    <cellStyle name="Migliaia [0] 4 2 2 3 2 2 3 2" xfId="15096"/>
    <cellStyle name="Migliaia [0] 4 2 2 3 2 2 4" xfId="15097"/>
    <cellStyle name="Migliaia [0] 4 2 2 3 2 3" xfId="15098"/>
    <cellStyle name="Migliaia [0] 4 2 2 3 2 3 2" xfId="15099"/>
    <cellStyle name="Migliaia [0] 4 2 2 3 2 3 2 2" xfId="15100"/>
    <cellStyle name="Migliaia [0] 4 2 2 3 2 3 3" xfId="15101"/>
    <cellStyle name="Migliaia [0] 4 2 2 3 2 4" xfId="15102"/>
    <cellStyle name="Migliaia [0] 4 2 2 3 2 4 2" xfId="15103"/>
    <cellStyle name="Migliaia [0] 4 2 2 3 2 5" xfId="15104"/>
    <cellStyle name="Migliaia [0] 4 2 2 3 3" xfId="15105"/>
    <cellStyle name="Migliaia [0] 4 2 2 3 3 2" xfId="15106"/>
    <cellStyle name="Migliaia [0] 4 2 2 3 3 2 2" xfId="15107"/>
    <cellStyle name="Migliaia [0] 4 2 2 3 3 2 2 2" xfId="15108"/>
    <cellStyle name="Migliaia [0] 4 2 2 3 3 2 3" xfId="15109"/>
    <cellStyle name="Migliaia [0] 4 2 2 3 3 3" xfId="15110"/>
    <cellStyle name="Migliaia [0] 4 2 2 3 3 3 2" xfId="15111"/>
    <cellStyle name="Migliaia [0] 4 2 2 3 3 4" xfId="15112"/>
    <cellStyle name="Migliaia [0] 4 2 2 3 4" xfId="15113"/>
    <cellStyle name="Migliaia [0] 4 2 2 3 4 2" xfId="15114"/>
    <cellStyle name="Migliaia [0] 4 2 2 3 4 2 2" xfId="15115"/>
    <cellStyle name="Migliaia [0] 4 2 2 3 4 3" xfId="15116"/>
    <cellStyle name="Migliaia [0] 4 2 2 3 5" xfId="15117"/>
    <cellStyle name="Migliaia [0] 4 2 2 3 5 2" xfId="15118"/>
    <cellStyle name="Migliaia [0] 4 2 2 3 6" xfId="15119"/>
    <cellStyle name="Migliaia [0] 4 2 2 4" xfId="15120"/>
    <cellStyle name="Migliaia [0] 4 2 2 4 2" xfId="15121"/>
    <cellStyle name="Migliaia [0] 4 2 2 4 2 2" xfId="15122"/>
    <cellStyle name="Migliaia [0] 4 2 2 4 2 2 2" xfId="15123"/>
    <cellStyle name="Migliaia [0] 4 2 2 4 2 2 2 2" xfId="15124"/>
    <cellStyle name="Migliaia [0] 4 2 2 4 2 2 3" xfId="15125"/>
    <cellStyle name="Migliaia [0] 4 2 2 4 2 3" xfId="15126"/>
    <cellStyle name="Migliaia [0] 4 2 2 4 2 3 2" xfId="15127"/>
    <cellStyle name="Migliaia [0] 4 2 2 4 2 4" xfId="15128"/>
    <cellStyle name="Migliaia [0] 4 2 2 4 3" xfId="15129"/>
    <cellStyle name="Migliaia [0] 4 2 2 4 3 2" xfId="15130"/>
    <cellStyle name="Migliaia [0] 4 2 2 4 3 2 2" xfId="15131"/>
    <cellStyle name="Migliaia [0] 4 2 2 4 3 3" xfId="15132"/>
    <cellStyle name="Migliaia [0] 4 2 2 4 4" xfId="15133"/>
    <cellStyle name="Migliaia [0] 4 2 2 4 4 2" xfId="15134"/>
    <cellStyle name="Migliaia [0] 4 2 2 4 5" xfId="15135"/>
    <cellStyle name="Migliaia [0] 4 2 2 5" xfId="15136"/>
    <cellStyle name="Migliaia [0] 4 2 2 5 2" xfId="15137"/>
    <cellStyle name="Migliaia [0] 4 2 2 5 2 2" xfId="15138"/>
    <cellStyle name="Migliaia [0] 4 2 2 5 2 2 2" xfId="15139"/>
    <cellStyle name="Migliaia [0] 4 2 2 5 2 3" xfId="15140"/>
    <cellStyle name="Migliaia [0] 4 2 2 5 3" xfId="15141"/>
    <cellStyle name="Migliaia [0] 4 2 2 5 3 2" xfId="15142"/>
    <cellStyle name="Migliaia [0] 4 2 2 5 4" xfId="15143"/>
    <cellStyle name="Migliaia [0] 4 2 2 6" xfId="15144"/>
    <cellStyle name="Migliaia [0] 4 2 2 6 2" xfId="15145"/>
    <cellStyle name="Migliaia [0] 4 2 2 6 2 2" xfId="15146"/>
    <cellStyle name="Migliaia [0] 4 2 2 6 3" xfId="15147"/>
    <cellStyle name="Migliaia [0] 4 2 2 7" xfId="15148"/>
    <cellStyle name="Migliaia [0] 4 2 2 7 2" xfId="15149"/>
    <cellStyle name="Migliaia [0] 4 2 2 8" xfId="15150"/>
    <cellStyle name="Migliaia [0] 4 2 2 8 2" xfId="15151"/>
    <cellStyle name="Migliaia [0] 4 2 2 9" xfId="15152"/>
    <cellStyle name="Migliaia [0] 4 2 2 9 2" xfId="15153"/>
    <cellStyle name="Migliaia [0] 4 2 3" xfId="15154"/>
    <cellStyle name="Migliaia [0] 4 2 3 2" xfId="15155"/>
    <cellStyle name="Migliaia [0] 4 2 3 2 2" xfId="15156"/>
    <cellStyle name="Migliaia [0] 4 2 3 2 2 2" xfId="15157"/>
    <cellStyle name="Migliaia [0] 4 2 3 2 2 2 2" xfId="15158"/>
    <cellStyle name="Migliaia [0] 4 2 3 2 2 2 2 2" xfId="15159"/>
    <cellStyle name="Migliaia [0] 4 2 3 2 2 2 2 2 2" xfId="15160"/>
    <cellStyle name="Migliaia [0] 4 2 3 2 2 2 2 3" xfId="15161"/>
    <cellStyle name="Migliaia [0] 4 2 3 2 2 2 3" xfId="15162"/>
    <cellStyle name="Migliaia [0] 4 2 3 2 2 2 3 2" xfId="15163"/>
    <cellStyle name="Migliaia [0] 4 2 3 2 2 2 4" xfId="15164"/>
    <cellStyle name="Migliaia [0] 4 2 3 2 2 3" xfId="15165"/>
    <cellStyle name="Migliaia [0] 4 2 3 2 2 3 2" xfId="15166"/>
    <cellStyle name="Migliaia [0] 4 2 3 2 2 3 2 2" xfId="15167"/>
    <cellStyle name="Migliaia [0] 4 2 3 2 2 3 3" xfId="15168"/>
    <cellStyle name="Migliaia [0] 4 2 3 2 2 4" xfId="15169"/>
    <cellStyle name="Migliaia [0] 4 2 3 2 2 4 2" xfId="15170"/>
    <cellStyle name="Migliaia [0] 4 2 3 2 2 5" xfId="15171"/>
    <cellStyle name="Migliaia [0] 4 2 3 2 3" xfId="15172"/>
    <cellStyle name="Migliaia [0] 4 2 3 2 3 2" xfId="15173"/>
    <cellStyle name="Migliaia [0] 4 2 3 2 3 2 2" xfId="15174"/>
    <cellStyle name="Migliaia [0] 4 2 3 2 3 2 2 2" xfId="15175"/>
    <cellStyle name="Migliaia [0] 4 2 3 2 3 2 3" xfId="15176"/>
    <cellStyle name="Migliaia [0] 4 2 3 2 3 3" xfId="15177"/>
    <cellStyle name="Migliaia [0] 4 2 3 2 3 3 2" xfId="15178"/>
    <cellStyle name="Migliaia [0] 4 2 3 2 3 4" xfId="15179"/>
    <cellStyle name="Migliaia [0] 4 2 3 2 4" xfId="15180"/>
    <cellStyle name="Migliaia [0] 4 2 3 2 4 2" xfId="15181"/>
    <cellStyle name="Migliaia [0] 4 2 3 2 4 2 2" xfId="15182"/>
    <cellStyle name="Migliaia [0] 4 2 3 2 4 3" xfId="15183"/>
    <cellStyle name="Migliaia [0] 4 2 3 2 5" xfId="15184"/>
    <cellStyle name="Migliaia [0] 4 2 3 2 5 2" xfId="15185"/>
    <cellStyle name="Migliaia [0] 4 2 3 2 6" xfId="15186"/>
    <cellStyle name="Migliaia [0] 4 2 3 2 6 2" xfId="15187"/>
    <cellStyle name="Migliaia [0] 4 2 3 2 7" xfId="15188"/>
    <cellStyle name="Migliaia [0] 4 2 3 3" xfId="15189"/>
    <cellStyle name="Migliaia [0] 4 2 3 3 2" xfId="15190"/>
    <cellStyle name="Migliaia [0] 4 2 3 3 2 2" xfId="15191"/>
    <cellStyle name="Migliaia [0] 4 2 3 3 2 2 2" xfId="15192"/>
    <cellStyle name="Migliaia [0] 4 2 3 3 2 2 2 2" xfId="15193"/>
    <cellStyle name="Migliaia [0] 4 2 3 3 2 2 3" xfId="15194"/>
    <cellStyle name="Migliaia [0] 4 2 3 3 2 3" xfId="15195"/>
    <cellStyle name="Migliaia [0] 4 2 3 3 2 3 2" xfId="15196"/>
    <cellStyle name="Migliaia [0] 4 2 3 3 2 4" xfId="15197"/>
    <cellStyle name="Migliaia [0] 4 2 3 3 3" xfId="15198"/>
    <cellStyle name="Migliaia [0] 4 2 3 3 3 2" xfId="15199"/>
    <cellStyle name="Migliaia [0] 4 2 3 3 3 2 2" xfId="15200"/>
    <cellStyle name="Migliaia [0] 4 2 3 3 3 3" xfId="15201"/>
    <cellStyle name="Migliaia [0] 4 2 3 3 4" xfId="15202"/>
    <cellStyle name="Migliaia [0] 4 2 3 3 4 2" xfId="15203"/>
    <cellStyle name="Migliaia [0] 4 2 3 3 5" xfId="15204"/>
    <cellStyle name="Migliaia [0] 4 2 3 4" xfId="15205"/>
    <cellStyle name="Migliaia [0] 4 2 3 4 2" xfId="15206"/>
    <cellStyle name="Migliaia [0] 4 2 3 4 2 2" xfId="15207"/>
    <cellStyle name="Migliaia [0] 4 2 3 4 2 2 2" xfId="15208"/>
    <cellStyle name="Migliaia [0] 4 2 3 4 2 3" xfId="15209"/>
    <cellStyle name="Migliaia [0] 4 2 3 4 3" xfId="15210"/>
    <cellStyle name="Migliaia [0] 4 2 3 4 3 2" xfId="15211"/>
    <cellStyle name="Migliaia [0] 4 2 3 4 4" xfId="15212"/>
    <cellStyle name="Migliaia [0] 4 2 3 5" xfId="15213"/>
    <cellStyle name="Migliaia [0] 4 2 3 5 2" xfId="15214"/>
    <cellStyle name="Migliaia [0] 4 2 3 5 2 2" xfId="15215"/>
    <cellStyle name="Migliaia [0] 4 2 3 5 3" xfId="15216"/>
    <cellStyle name="Migliaia [0] 4 2 3 6" xfId="15217"/>
    <cellStyle name="Migliaia [0] 4 2 3 6 2" xfId="15218"/>
    <cellStyle name="Migliaia [0] 4 2 3 7" xfId="15219"/>
    <cellStyle name="Migliaia [0] 4 2 3 7 2" xfId="15220"/>
    <cellStyle name="Migliaia [0] 4 2 3 8" xfId="15221"/>
    <cellStyle name="Migliaia [0] 4 2 3 8 2" xfId="15222"/>
    <cellStyle name="Migliaia [0] 4 2 3 9" xfId="15223"/>
    <cellStyle name="Migliaia [0] 4 2 4" xfId="15224"/>
    <cellStyle name="Migliaia [0] 4 2 4 2" xfId="15225"/>
    <cellStyle name="Migliaia [0] 4 2 4 2 2" xfId="15226"/>
    <cellStyle name="Migliaia [0] 4 2 4 2 2 2" xfId="15227"/>
    <cellStyle name="Migliaia [0] 4 2 4 2 2 2 2" xfId="15228"/>
    <cellStyle name="Migliaia [0] 4 2 4 2 2 2 2 2" xfId="15229"/>
    <cellStyle name="Migliaia [0] 4 2 4 2 2 2 3" xfId="15230"/>
    <cellStyle name="Migliaia [0] 4 2 4 2 2 3" xfId="15231"/>
    <cellStyle name="Migliaia [0] 4 2 4 2 2 3 2" xfId="15232"/>
    <cellStyle name="Migliaia [0] 4 2 4 2 2 4" xfId="15233"/>
    <cellStyle name="Migliaia [0] 4 2 4 2 3" xfId="15234"/>
    <cellStyle name="Migliaia [0] 4 2 4 2 3 2" xfId="15235"/>
    <cellStyle name="Migliaia [0] 4 2 4 2 3 2 2" xfId="15236"/>
    <cellStyle name="Migliaia [0] 4 2 4 2 3 3" xfId="15237"/>
    <cellStyle name="Migliaia [0] 4 2 4 2 4" xfId="15238"/>
    <cellStyle name="Migliaia [0] 4 2 4 2 4 2" xfId="15239"/>
    <cellStyle name="Migliaia [0] 4 2 4 2 5" xfId="15240"/>
    <cellStyle name="Migliaia [0] 4 2 4 3" xfId="15241"/>
    <cellStyle name="Migliaia [0] 4 2 4 3 2" xfId="15242"/>
    <cellStyle name="Migliaia [0] 4 2 4 3 2 2" xfId="15243"/>
    <cellStyle name="Migliaia [0] 4 2 4 3 2 2 2" xfId="15244"/>
    <cellStyle name="Migliaia [0] 4 2 4 3 2 3" xfId="15245"/>
    <cellStyle name="Migliaia [0] 4 2 4 3 3" xfId="15246"/>
    <cellStyle name="Migliaia [0] 4 2 4 3 3 2" xfId="15247"/>
    <cellStyle name="Migliaia [0] 4 2 4 3 4" xfId="15248"/>
    <cellStyle name="Migliaia [0] 4 2 4 4" xfId="15249"/>
    <cellStyle name="Migliaia [0] 4 2 4 4 2" xfId="15250"/>
    <cellStyle name="Migliaia [0] 4 2 4 4 2 2" xfId="15251"/>
    <cellStyle name="Migliaia [0] 4 2 4 4 3" xfId="15252"/>
    <cellStyle name="Migliaia [0] 4 2 4 5" xfId="15253"/>
    <cellStyle name="Migliaia [0] 4 2 4 5 2" xfId="15254"/>
    <cellStyle name="Migliaia [0] 4 2 4 6" xfId="15255"/>
    <cellStyle name="Migliaia [0] 4 2 4 6 2" xfId="15256"/>
    <cellStyle name="Migliaia [0] 4 2 4 7" xfId="15257"/>
    <cellStyle name="Migliaia [0] 4 2 5" xfId="15258"/>
    <cellStyle name="Migliaia [0] 4 2 5 2" xfId="15259"/>
    <cellStyle name="Migliaia [0] 4 2 5 2 2" xfId="15260"/>
    <cellStyle name="Migliaia [0] 4 2 5 2 2 2" xfId="15261"/>
    <cellStyle name="Migliaia [0] 4 2 5 2 2 2 2" xfId="15262"/>
    <cellStyle name="Migliaia [0] 4 2 5 2 2 3" xfId="15263"/>
    <cellStyle name="Migliaia [0] 4 2 5 2 3" xfId="15264"/>
    <cellStyle name="Migliaia [0] 4 2 5 2 3 2" xfId="15265"/>
    <cellStyle name="Migliaia [0] 4 2 5 2 4" xfId="15266"/>
    <cellStyle name="Migliaia [0] 4 2 5 3" xfId="15267"/>
    <cellStyle name="Migliaia [0] 4 2 5 3 2" xfId="15268"/>
    <cellStyle name="Migliaia [0] 4 2 5 3 2 2" xfId="15269"/>
    <cellStyle name="Migliaia [0] 4 2 5 3 3" xfId="15270"/>
    <cellStyle name="Migliaia [0] 4 2 5 4" xfId="15271"/>
    <cellStyle name="Migliaia [0] 4 2 5 4 2" xfId="15272"/>
    <cellStyle name="Migliaia [0] 4 2 5 5" xfId="15273"/>
    <cellStyle name="Migliaia [0] 4 2 6" xfId="15274"/>
    <cellStyle name="Migliaia [0] 4 2 6 2" xfId="15275"/>
    <cellStyle name="Migliaia [0] 4 2 6 2 2" xfId="15276"/>
    <cellStyle name="Migliaia [0] 4 2 6 2 2 2" xfId="15277"/>
    <cellStyle name="Migliaia [0] 4 2 6 2 3" xfId="15278"/>
    <cellStyle name="Migliaia [0] 4 2 6 3" xfId="15279"/>
    <cellStyle name="Migliaia [0] 4 2 6 3 2" xfId="15280"/>
    <cellStyle name="Migliaia [0] 4 2 6 4" xfId="15281"/>
    <cellStyle name="Migliaia [0] 4 2 7" xfId="15282"/>
    <cellStyle name="Migliaia [0] 4 2 7 2" xfId="15283"/>
    <cellStyle name="Migliaia [0] 4 2 7 2 2" xfId="15284"/>
    <cellStyle name="Migliaia [0] 4 2 7 3" xfId="15285"/>
    <cellStyle name="Migliaia [0] 4 2 8" xfId="15286"/>
    <cellStyle name="Migliaia [0] 4 2 8 2" xfId="15287"/>
    <cellStyle name="Migliaia [0] 4 2 9" xfId="15288"/>
    <cellStyle name="Migliaia [0] 4 2 9 2" xfId="15289"/>
    <cellStyle name="Migliaia [0] 4 3" xfId="15290"/>
    <cellStyle name="Migliaia [0] 4 3 10" xfId="15291"/>
    <cellStyle name="Migliaia [0] 4 3 2" xfId="15292"/>
    <cellStyle name="Migliaia [0] 4 3 2 2" xfId="15293"/>
    <cellStyle name="Migliaia [0] 4 3 2 2 2" xfId="15294"/>
    <cellStyle name="Migliaia [0] 4 3 2 2 2 2" xfId="15295"/>
    <cellStyle name="Migliaia [0] 4 3 2 2 2 2 2" xfId="15296"/>
    <cellStyle name="Migliaia [0] 4 3 2 2 2 2 2 2" xfId="15297"/>
    <cellStyle name="Migliaia [0] 4 3 2 2 2 2 2 2 2" xfId="15298"/>
    <cellStyle name="Migliaia [0] 4 3 2 2 2 2 2 3" xfId="15299"/>
    <cellStyle name="Migliaia [0] 4 3 2 2 2 2 3" xfId="15300"/>
    <cellStyle name="Migliaia [0] 4 3 2 2 2 2 3 2" xfId="15301"/>
    <cellStyle name="Migliaia [0] 4 3 2 2 2 2 4" xfId="15302"/>
    <cellStyle name="Migliaia [0] 4 3 2 2 2 3" xfId="15303"/>
    <cellStyle name="Migliaia [0] 4 3 2 2 2 3 2" xfId="15304"/>
    <cellStyle name="Migliaia [0] 4 3 2 2 2 3 2 2" xfId="15305"/>
    <cellStyle name="Migliaia [0] 4 3 2 2 2 3 3" xfId="15306"/>
    <cellStyle name="Migliaia [0] 4 3 2 2 2 4" xfId="15307"/>
    <cellStyle name="Migliaia [0] 4 3 2 2 2 4 2" xfId="15308"/>
    <cellStyle name="Migliaia [0] 4 3 2 2 2 5" xfId="15309"/>
    <cellStyle name="Migliaia [0] 4 3 2 2 3" xfId="15310"/>
    <cellStyle name="Migliaia [0] 4 3 2 2 3 2" xfId="15311"/>
    <cellStyle name="Migliaia [0] 4 3 2 2 3 2 2" xfId="15312"/>
    <cellStyle name="Migliaia [0] 4 3 2 2 3 2 2 2" xfId="15313"/>
    <cellStyle name="Migliaia [0] 4 3 2 2 3 2 3" xfId="15314"/>
    <cellStyle name="Migliaia [0] 4 3 2 2 3 3" xfId="15315"/>
    <cellStyle name="Migliaia [0] 4 3 2 2 3 3 2" xfId="15316"/>
    <cellStyle name="Migliaia [0] 4 3 2 2 3 4" xfId="15317"/>
    <cellStyle name="Migliaia [0] 4 3 2 2 4" xfId="15318"/>
    <cellStyle name="Migliaia [0] 4 3 2 2 4 2" xfId="15319"/>
    <cellStyle name="Migliaia [0] 4 3 2 2 4 2 2" xfId="15320"/>
    <cellStyle name="Migliaia [0] 4 3 2 2 4 3" xfId="15321"/>
    <cellStyle name="Migliaia [0] 4 3 2 2 5" xfId="15322"/>
    <cellStyle name="Migliaia [0] 4 3 2 2 5 2" xfId="15323"/>
    <cellStyle name="Migliaia [0] 4 3 2 2 6" xfId="15324"/>
    <cellStyle name="Migliaia [0] 4 3 2 3" xfId="15325"/>
    <cellStyle name="Migliaia [0] 4 3 2 3 2" xfId="15326"/>
    <cellStyle name="Migliaia [0] 4 3 2 3 2 2" xfId="15327"/>
    <cellStyle name="Migliaia [0] 4 3 2 3 2 2 2" xfId="15328"/>
    <cellStyle name="Migliaia [0] 4 3 2 3 2 2 2 2" xfId="15329"/>
    <cellStyle name="Migliaia [0] 4 3 2 3 2 2 3" xfId="15330"/>
    <cellStyle name="Migliaia [0] 4 3 2 3 2 3" xfId="15331"/>
    <cellStyle name="Migliaia [0] 4 3 2 3 2 3 2" xfId="15332"/>
    <cellStyle name="Migliaia [0] 4 3 2 3 2 4" xfId="15333"/>
    <cellStyle name="Migliaia [0] 4 3 2 3 3" xfId="15334"/>
    <cellStyle name="Migliaia [0] 4 3 2 3 3 2" xfId="15335"/>
    <cellStyle name="Migliaia [0] 4 3 2 3 3 2 2" xfId="15336"/>
    <cellStyle name="Migliaia [0] 4 3 2 3 3 3" xfId="15337"/>
    <cellStyle name="Migliaia [0] 4 3 2 3 4" xfId="15338"/>
    <cellStyle name="Migliaia [0] 4 3 2 3 4 2" xfId="15339"/>
    <cellStyle name="Migliaia [0] 4 3 2 3 5" xfId="15340"/>
    <cellStyle name="Migliaia [0] 4 3 2 4" xfId="15341"/>
    <cellStyle name="Migliaia [0] 4 3 2 4 2" xfId="15342"/>
    <cellStyle name="Migliaia [0] 4 3 2 4 2 2" xfId="15343"/>
    <cellStyle name="Migliaia [0] 4 3 2 4 2 2 2" xfId="15344"/>
    <cellStyle name="Migliaia [0] 4 3 2 4 2 3" xfId="15345"/>
    <cellStyle name="Migliaia [0] 4 3 2 4 3" xfId="15346"/>
    <cellStyle name="Migliaia [0] 4 3 2 4 3 2" xfId="15347"/>
    <cellStyle name="Migliaia [0] 4 3 2 4 4" xfId="15348"/>
    <cellStyle name="Migliaia [0] 4 3 2 5" xfId="15349"/>
    <cellStyle name="Migliaia [0] 4 3 2 5 2" xfId="15350"/>
    <cellStyle name="Migliaia [0] 4 3 2 5 2 2" xfId="15351"/>
    <cellStyle name="Migliaia [0] 4 3 2 5 3" xfId="15352"/>
    <cellStyle name="Migliaia [0] 4 3 2 6" xfId="15353"/>
    <cellStyle name="Migliaia [0] 4 3 2 6 2" xfId="15354"/>
    <cellStyle name="Migliaia [0] 4 3 2 7" xfId="15355"/>
    <cellStyle name="Migliaia [0] 4 3 2 7 2" xfId="15356"/>
    <cellStyle name="Migliaia [0] 4 3 2 8" xfId="15357"/>
    <cellStyle name="Migliaia [0] 4 3 2 8 2" xfId="15358"/>
    <cellStyle name="Migliaia [0] 4 3 2 9" xfId="15359"/>
    <cellStyle name="Migliaia [0] 4 3 3" xfId="15360"/>
    <cellStyle name="Migliaia [0] 4 3 3 2" xfId="15361"/>
    <cellStyle name="Migliaia [0] 4 3 3 2 2" xfId="15362"/>
    <cellStyle name="Migliaia [0] 4 3 3 2 2 2" xfId="15363"/>
    <cellStyle name="Migliaia [0] 4 3 3 2 2 2 2" xfId="15364"/>
    <cellStyle name="Migliaia [0] 4 3 3 2 2 2 2 2" xfId="15365"/>
    <cellStyle name="Migliaia [0] 4 3 3 2 2 2 3" xfId="15366"/>
    <cellStyle name="Migliaia [0] 4 3 3 2 2 3" xfId="15367"/>
    <cellStyle name="Migliaia [0] 4 3 3 2 2 3 2" xfId="15368"/>
    <cellStyle name="Migliaia [0] 4 3 3 2 2 4" xfId="15369"/>
    <cellStyle name="Migliaia [0] 4 3 3 2 3" xfId="15370"/>
    <cellStyle name="Migliaia [0] 4 3 3 2 3 2" xfId="15371"/>
    <cellStyle name="Migliaia [0] 4 3 3 2 3 2 2" xfId="15372"/>
    <cellStyle name="Migliaia [0] 4 3 3 2 3 3" xfId="15373"/>
    <cellStyle name="Migliaia [0] 4 3 3 2 4" xfId="15374"/>
    <cellStyle name="Migliaia [0] 4 3 3 2 4 2" xfId="15375"/>
    <cellStyle name="Migliaia [0] 4 3 3 2 5" xfId="15376"/>
    <cellStyle name="Migliaia [0] 4 3 3 3" xfId="15377"/>
    <cellStyle name="Migliaia [0] 4 3 3 3 2" xfId="15378"/>
    <cellStyle name="Migliaia [0] 4 3 3 3 2 2" xfId="15379"/>
    <cellStyle name="Migliaia [0] 4 3 3 3 2 2 2" xfId="15380"/>
    <cellStyle name="Migliaia [0] 4 3 3 3 2 3" xfId="15381"/>
    <cellStyle name="Migliaia [0] 4 3 3 3 3" xfId="15382"/>
    <cellStyle name="Migliaia [0] 4 3 3 3 3 2" xfId="15383"/>
    <cellStyle name="Migliaia [0] 4 3 3 3 4" xfId="15384"/>
    <cellStyle name="Migliaia [0] 4 3 3 4" xfId="15385"/>
    <cellStyle name="Migliaia [0] 4 3 3 4 2" xfId="15386"/>
    <cellStyle name="Migliaia [0] 4 3 3 4 2 2" xfId="15387"/>
    <cellStyle name="Migliaia [0] 4 3 3 4 3" xfId="15388"/>
    <cellStyle name="Migliaia [0] 4 3 3 5" xfId="15389"/>
    <cellStyle name="Migliaia [0] 4 3 3 5 2" xfId="15390"/>
    <cellStyle name="Migliaia [0] 4 3 3 6" xfId="15391"/>
    <cellStyle name="Migliaia [0] 4 3 4" xfId="15392"/>
    <cellStyle name="Migliaia [0] 4 3 4 2" xfId="15393"/>
    <cellStyle name="Migliaia [0] 4 3 4 2 2" xfId="15394"/>
    <cellStyle name="Migliaia [0] 4 3 4 2 2 2" xfId="15395"/>
    <cellStyle name="Migliaia [0] 4 3 4 2 2 2 2" xfId="15396"/>
    <cellStyle name="Migliaia [0] 4 3 4 2 2 3" xfId="15397"/>
    <cellStyle name="Migliaia [0] 4 3 4 2 3" xfId="15398"/>
    <cellStyle name="Migliaia [0] 4 3 4 2 3 2" xfId="15399"/>
    <cellStyle name="Migliaia [0] 4 3 4 2 4" xfId="15400"/>
    <cellStyle name="Migliaia [0] 4 3 4 3" xfId="15401"/>
    <cellStyle name="Migliaia [0] 4 3 4 3 2" xfId="15402"/>
    <cellStyle name="Migliaia [0] 4 3 4 3 2 2" xfId="15403"/>
    <cellStyle name="Migliaia [0] 4 3 4 3 3" xfId="15404"/>
    <cellStyle name="Migliaia [0] 4 3 4 4" xfId="15405"/>
    <cellStyle name="Migliaia [0] 4 3 4 4 2" xfId="15406"/>
    <cellStyle name="Migliaia [0] 4 3 4 5" xfId="15407"/>
    <cellStyle name="Migliaia [0] 4 3 5" xfId="15408"/>
    <cellStyle name="Migliaia [0] 4 3 5 2" xfId="15409"/>
    <cellStyle name="Migliaia [0] 4 3 5 2 2" xfId="15410"/>
    <cellStyle name="Migliaia [0] 4 3 5 2 2 2" xfId="15411"/>
    <cellStyle name="Migliaia [0] 4 3 5 2 3" xfId="15412"/>
    <cellStyle name="Migliaia [0] 4 3 5 3" xfId="15413"/>
    <cellStyle name="Migliaia [0] 4 3 5 3 2" xfId="15414"/>
    <cellStyle name="Migliaia [0] 4 3 5 4" xfId="15415"/>
    <cellStyle name="Migliaia [0] 4 3 6" xfId="15416"/>
    <cellStyle name="Migliaia [0] 4 3 6 2" xfId="15417"/>
    <cellStyle name="Migliaia [0] 4 3 6 2 2" xfId="15418"/>
    <cellStyle name="Migliaia [0] 4 3 6 3" xfId="15419"/>
    <cellStyle name="Migliaia [0] 4 3 7" xfId="15420"/>
    <cellStyle name="Migliaia [0] 4 3 7 2" xfId="15421"/>
    <cellStyle name="Migliaia [0] 4 3 8" xfId="15422"/>
    <cellStyle name="Migliaia [0] 4 3 8 2" xfId="15423"/>
    <cellStyle name="Migliaia [0] 4 3 9" xfId="15424"/>
    <cellStyle name="Migliaia [0] 4 3 9 2" xfId="15425"/>
    <cellStyle name="Migliaia [0] 4 4" xfId="15426"/>
    <cellStyle name="Migliaia [0] 4 4 2" xfId="15427"/>
    <cellStyle name="Migliaia [0] 4 4 2 2" xfId="15428"/>
    <cellStyle name="Migliaia [0] 4 4 2 2 2" xfId="15429"/>
    <cellStyle name="Migliaia [0] 4 4 2 2 2 2" xfId="15430"/>
    <cellStyle name="Migliaia [0] 4 4 2 2 2 2 2" xfId="15431"/>
    <cellStyle name="Migliaia [0] 4 4 2 2 2 2 2 2" xfId="15432"/>
    <cellStyle name="Migliaia [0] 4 4 2 2 2 2 3" xfId="15433"/>
    <cellStyle name="Migliaia [0] 4 4 2 2 2 3" xfId="15434"/>
    <cellStyle name="Migliaia [0] 4 4 2 2 2 3 2" xfId="15435"/>
    <cellStyle name="Migliaia [0] 4 4 2 2 2 4" xfId="15436"/>
    <cellStyle name="Migliaia [0] 4 4 2 2 3" xfId="15437"/>
    <cellStyle name="Migliaia [0] 4 4 2 2 3 2" xfId="15438"/>
    <cellStyle name="Migliaia [0] 4 4 2 2 3 2 2" xfId="15439"/>
    <cellStyle name="Migliaia [0] 4 4 2 2 3 3" xfId="15440"/>
    <cellStyle name="Migliaia [0] 4 4 2 2 4" xfId="15441"/>
    <cellStyle name="Migliaia [0] 4 4 2 2 4 2" xfId="15442"/>
    <cellStyle name="Migliaia [0] 4 4 2 2 5" xfId="15443"/>
    <cellStyle name="Migliaia [0] 4 4 2 3" xfId="15444"/>
    <cellStyle name="Migliaia [0] 4 4 2 3 2" xfId="15445"/>
    <cellStyle name="Migliaia [0] 4 4 2 3 2 2" xfId="15446"/>
    <cellStyle name="Migliaia [0] 4 4 2 3 2 2 2" xfId="15447"/>
    <cellStyle name="Migliaia [0] 4 4 2 3 2 3" xfId="15448"/>
    <cellStyle name="Migliaia [0] 4 4 2 3 3" xfId="15449"/>
    <cellStyle name="Migliaia [0] 4 4 2 3 3 2" xfId="15450"/>
    <cellStyle name="Migliaia [0] 4 4 2 3 4" xfId="15451"/>
    <cellStyle name="Migliaia [0] 4 4 2 4" xfId="15452"/>
    <cellStyle name="Migliaia [0] 4 4 2 4 2" xfId="15453"/>
    <cellStyle name="Migliaia [0] 4 4 2 4 2 2" xfId="15454"/>
    <cellStyle name="Migliaia [0] 4 4 2 4 3" xfId="15455"/>
    <cellStyle name="Migliaia [0] 4 4 2 5" xfId="15456"/>
    <cellStyle name="Migliaia [0] 4 4 2 5 2" xfId="15457"/>
    <cellStyle name="Migliaia [0] 4 4 2 6" xfId="15458"/>
    <cellStyle name="Migliaia [0] 4 4 2 6 2" xfId="15459"/>
    <cellStyle name="Migliaia [0] 4 4 2 7" xfId="15460"/>
    <cellStyle name="Migliaia [0] 4 4 3" xfId="15461"/>
    <cellStyle name="Migliaia [0] 4 4 3 2" xfId="15462"/>
    <cellStyle name="Migliaia [0] 4 4 3 2 2" xfId="15463"/>
    <cellStyle name="Migliaia [0] 4 4 3 2 2 2" xfId="15464"/>
    <cellStyle name="Migliaia [0] 4 4 3 2 2 2 2" xfId="15465"/>
    <cellStyle name="Migliaia [0] 4 4 3 2 2 3" xfId="15466"/>
    <cellStyle name="Migliaia [0] 4 4 3 2 3" xfId="15467"/>
    <cellStyle name="Migliaia [0] 4 4 3 2 3 2" xfId="15468"/>
    <cellStyle name="Migliaia [0] 4 4 3 2 4" xfId="15469"/>
    <cellStyle name="Migliaia [0] 4 4 3 3" xfId="15470"/>
    <cellStyle name="Migliaia [0] 4 4 3 3 2" xfId="15471"/>
    <cellStyle name="Migliaia [0] 4 4 3 3 2 2" xfId="15472"/>
    <cellStyle name="Migliaia [0] 4 4 3 3 3" xfId="15473"/>
    <cellStyle name="Migliaia [0] 4 4 3 4" xfId="15474"/>
    <cellStyle name="Migliaia [0] 4 4 3 4 2" xfId="15475"/>
    <cellStyle name="Migliaia [0] 4 4 3 5" xfId="15476"/>
    <cellStyle name="Migliaia [0] 4 4 4" xfId="15477"/>
    <cellStyle name="Migliaia [0] 4 4 4 2" xfId="15478"/>
    <cellStyle name="Migliaia [0] 4 4 4 2 2" xfId="15479"/>
    <cellStyle name="Migliaia [0] 4 4 4 2 2 2" xfId="15480"/>
    <cellStyle name="Migliaia [0] 4 4 4 2 3" xfId="15481"/>
    <cellStyle name="Migliaia [0] 4 4 4 3" xfId="15482"/>
    <cellStyle name="Migliaia [0] 4 4 4 3 2" xfId="15483"/>
    <cellStyle name="Migliaia [0] 4 4 4 4" xfId="15484"/>
    <cellStyle name="Migliaia [0] 4 4 5" xfId="15485"/>
    <cellStyle name="Migliaia [0] 4 4 5 2" xfId="15486"/>
    <cellStyle name="Migliaia [0] 4 4 5 2 2" xfId="15487"/>
    <cellStyle name="Migliaia [0] 4 4 5 3" xfId="15488"/>
    <cellStyle name="Migliaia [0] 4 4 6" xfId="15489"/>
    <cellStyle name="Migliaia [0] 4 4 6 2" xfId="15490"/>
    <cellStyle name="Migliaia [0] 4 4 7" xfId="15491"/>
    <cellStyle name="Migliaia [0] 4 4 7 2" xfId="15492"/>
    <cellStyle name="Migliaia [0] 4 4 8" xfId="15493"/>
    <cellStyle name="Migliaia [0] 4 4 8 2" xfId="15494"/>
    <cellStyle name="Migliaia [0] 4 4 9" xfId="15495"/>
    <cellStyle name="Migliaia [0] 4 5" xfId="15496"/>
    <cellStyle name="Migliaia [0] 4 5 2" xfId="15497"/>
    <cellStyle name="Migliaia [0] 4 5 2 2" xfId="15498"/>
    <cellStyle name="Migliaia [0] 4 5 2 2 2" xfId="15499"/>
    <cellStyle name="Migliaia [0] 4 5 2 2 2 2" xfId="15500"/>
    <cellStyle name="Migliaia [0] 4 5 2 2 2 2 2" xfId="15501"/>
    <cellStyle name="Migliaia [0] 4 5 2 2 2 3" xfId="15502"/>
    <cellStyle name="Migliaia [0] 4 5 2 2 3" xfId="15503"/>
    <cellStyle name="Migliaia [0] 4 5 2 2 3 2" xfId="15504"/>
    <cellStyle name="Migliaia [0] 4 5 2 2 4" xfId="15505"/>
    <cellStyle name="Migliaia [0] 4 5 2 3" xfId="15506"/>
    <cellStyle name="Migliaia [0] 4 5 2 3 2" xfId="15507"/>
    <cellStyle name="Migliaia [0] 4 5 2 3 2 2" xfId="15508"/>
    <cellStyle name="Migliaia [0] 4 5 2 3 3" xfId="15509"/>
    <cellStyle name="Migliaia [0] 4 5 2 4" xfId="15510"/>
    <cellStyle name="Migliaia [0] 4 5 2 4 2" xfId="15511"/>
    <cellStyle name="Migliaia [0] 4 5 2 5" xfId="15512"/>
    <cellStyle name="Migliaia [0] 4 5 3" xfId="15513"/>
    <cellStyle name="Migliaia [0] 4 5 3 2" xfId="15514"/>
    <cellStyle name="Migliaia [0] 4 5 3 2 2" xfId="15515"/>
    <cellStyle name="Migliaia [0] 4 5 3 2 2 2" xfId="15516"/>
    <cellStyle name="Migliaia [0] 4 5 3 2 3" xfId="15517"/>
    <cellStyle name="Migliaia [0] 4 5 3 3" xfId="15518"/>
    <cellStyle name="Migliaia [0] 4 5 3 3 2" xfId="15519"/>
    <cellStyle name="Migliaia [0] 4 5 3 4" xfId="15520"/>
    <cellStyle name="Migliaia [0] 4 5 4" xfId="15521"/>
    <cellStyle name="Migliaia [0] 4 5 4 2" xfId="15522"/>
    <cellStyle name="Migliaia [0] 4 5 4 2 2" xfId="15523"/>
    <cellStyle name="Migliaia [0] 4 5 4 3" xfId="15524"/>
    <cellStyle name="Migliaia [0] 4 5 5" xfId="15525"/>
    <cellStyle name="Migliaia [0] 4 5 5 2" xfId="15526"/>
    <cellStyle name="Migliaia [0] 4 5 6" xfId="15527"/>
    <cellStyle name="Migliaia [0] 4 5 6 2" xfId="15528"/>
    <cellStyle name="Migliaia [0] 4 5 7" xfId="15529"/>
    <cellStyle name="Migliaia [0] 4 6" xfId="15530"/>
    <cellStyle name="Migliaia [0] 4 6 2" xfId="15531"/>
    <cellStyle name="Migliaia [0] 4 6 2 2" xfId="15532"/>
    <cellStyle name="Migliaia [0] 4 6 2 2 2" xfId="15533"/>
    <cellStyle name="Migliaia [0] 4 6 2 2 2 2" xfId="15534"/>
    <cellStyle name="Migliaia [0] 4 6 2 2 3" xfId="15535"/>
    <cellStyle name="Migliaia [0] 4 6 2 3" xfId="15536"/>
    <cellStyle name="Migliaia [0] 4 6 2 3 2" xfId="15537"/>
    <cellStyle name="Migliaia [0] 4 6 2 4" xfId="15538"/>
    <cellStyle name="Migliaia [0] 4 6 3" xfId="15539"/>
    <cellStyle name="Migliaia [0] 4 6 3 2" xfId="15540"/>
    <cellStyle name="Migliaia [0] 4 6 3 2 2" xfId="15541"/>
    <cellStyle name="Migliaia [0] 4 6 3 3" xfId="15542"/>
    <cellStyle name="Migliaia [0] 4 6 4" xfId="15543"/>
    <cellStyle name="Migliaia [0] 4 6 4 2" xfId="15544"/>
    <cellStyle name="Migliaia [0] 4 6 5" xfId="15545"/>
    <cellStyle name="Migliaia [0] 4 7" xfId="15546"/>
    <cellStyle name="Migliaia [0] 4 7 2" xfId="15547"/>
    <cellStyle name="Migliaia [0] 4 7 2 2" xfId="15548"/>
    <cellStyle name="Migliaia [0] 4 7 2 2 2" xfId="15549"/>
    <cellStyle name="Migliaia [0] 4 7 2 3" xfId="15550"/>
    <cellStyle name="Migliaia [0] 4 7 3" xfId="15551"/>
    <cellStyle name="Migliaia [0] 4 7 3 2" xfId="15552"/>
    <cellStyle name="Migliaia [0] 4 7 4" xfId="15553"/>
    <cellStyle name="Migliaia [0] 4 8" xfId="15554"/>
    <cellStyle name="Migliaia [0] 4 8 2" xfId="15555"/>
    <cellStyle name="Migliaia [0] 4 8 2 2" xfId="15556"/>
    <cellStyle name="Migliaia [0] 4 8 3" xfId="15557"/>
    <cellStyle name="Migliaia [0] 4 9" xfId="15558"/>
    <cellStyle name="Migliaia [0] 4 9 2" xfId="15559"/>
    <cellStyle name="Migliaia [0] 5" xfId="15560"/>
    <cellStyle name="Migliaia [0] 5 2" xfId="15561"/>
    <cellStyle name="Migliaia [0] 5 2 2" xfId="15562"/>
    <cellStyle name="Migliaia [0] 5 2 2 2" xfId="15563"/>
    <cellStyle name="Migliaia [0] 5 2 2 2 2" xfId="15564"/>
    <cellStyle name="Migliaia [0] 5 2 2 3" xfId="15565"/>
    <cellStyle name="Migliaia [0] 5 2 3" xfId="15566"/>
    <cellStyle name="Migliaia [0] 5 2 3 2" xfId="15567"/>
    <cellStyle name="Migliaia [0] 5 2 4" xfId="15568"/>
    <cellStyle name="Migliaia [0] 5 3" xfId="15569"/>
    <cellStyle name="Migliaia [0] 5 3 2" xfId="15570"/>
    <cellStyle name="Migliaia [0] 5 3 2 2" xfId="15571"/>
    <cellStyle name="Migliaia [0] 5 3 3" xfId="15572"/>
    <cellStyle name="Migliaia [0] 5 3 3 2" xfId="15573"/>
    <cellStyle name="Migliaia [0] 5 3 4" xfId="15574"/>
    <cellStyle name="Migliaia [0] 5 4" xfId="15575"/>
    <cellStyle name="Migliaia [0] 5 4 2" xfId="15576"/>
    <cellStyle name="Migliaia [0] 5 5" xfId="15577"/>
    <cellStyle name="Migliaia [0] 5 5 2" xfId="15578"/>
    <cellStyle name="Migliaia [0] 5 6" xfId="15579"/>
    <cellStyle name="Migliaia [0] 6" xfId="15580"/>
    <cellStyle name="Migliaia [0] 7" xfId="15581"/>
    <cellStyle name="Migliaia [0] 7 2" xfId="15582"/>
    <cellStyle name="Migliaia [0] 7 2 2" xfId="15583"/>
    <cellStyle name="Migliaia [0] 7 2 2 2" xfId="15584"/>
    <cellStyle name="Migliaia [0] 7 2 2 2 2" xfId="15585"/>
    <cellStyle name="Migliaia [0] 7 2 2 3" xfId="15586"/>
    <cellStyle name="Migliaia [0] 7 2 3" xfId="15587"/>
    <cellStyle name="Migliaia [0] 7 2 3 2" xfId="15588"/>
    <cellStyle name="Migliaia [0] 7 2 4" xfId="15589"/>
    <cellStyle name="Migliaia [0] 7 3" xfId="15590"/>
    <cellStyle name="Migliaia [0] 7 3 2" xfId="15591"/>
    <cellStyle name="Migliaia [0] 7 3 2 2" xfId="15592"/>
    <cellStyle name="Migliaia [0] 7 3 3" xfId="15593"/>
    <cellStyle name="Migliaia [0] 7 3 3 2" xfId="15594"/>
    <cellStyle name="Migliaia [0] 7 3 4" xfId="15595"/>
    <cellStyle name="Migliaia [0] 7 4" xfId="15596"/>
    <cellStyle name="Migliaia [0] 7 4 2" xfId="15597"/>
    <cellStyle name="Migliaia [0] 7 5" xfId="15598"/>
    <cellStyle name="Migliaia [0] 7 5 2" xfId="15599"/>
    <cellStyle name="Migliaia [0] 7 6" xfId="15600"/>
    <cellStyle name="Migliaia [0] 8" xfId="15601"/>
    <cellStyle name="Migliaia 10" xfId="15602"/>
    <cellStyle name="Migliaia 10 2" xfId="15603"/>
    <cellStyle name="Migliaia 10 3" xfId="15604"/>
    <cellStyle name="Migliaia 10 4" xfId="15605"/>
    <cellStyle name="Migliaia 100" xfId="15606"/>
    <cellStyle name="Migliaia 101" xfId="15607"/>
    <cellStyle name="Migliaia 102" xfId="15608"/>
    <cellStyle name="Migliaia 11" xfId="15609"/>
    <cellStyle name="Migliaia 11 2" xfId="15610"/>
    <cellStyle name="Migliaia 11 2 2" xfId="15611"/>
    <cellStyle name="Migliaia 11 2 3" xfId="15612"/>
    <cellStyle name="Migliaia 11 3" xfId="15613"/>
    <cellStyle name="Migliaia 11 4" xfId="15614"/>
    <cellStyle name="Migliaia 12" xfId="15615"/>
    <cellStyle name="Migliaia 12 2" xfId="15616"/>
    <cellStyle name="Migliaia 12 2 2" xfId="15617"/>
    <cellStyle name="Migliaia 12 2 2 2" xfId="15618"/>
    <cellStyle name="Migliaia 12 2 2 2 2" xfId="15619"/>
    <cellStyle name="Migliaia 12 2 2 3" xfId="15620"/>
    <cellStyle name="Migliaia 12 2 3" xfId="15621"/>
    <cellStyle name="Migliaia 12 2 3 2" xfId="15622"/>
    <cellStyle name="Migliaia 12 2 4" xfId="15623"/>
    <cellStyle name="Migliaia 12 2 5" xfId="15624"/>
    <cellStyle name="Migliaia 12 3" xfId="15625"/>
    <cellStyle name="Migliaia 12 3 2" xfId="15626"/>
    <cellStyle name="Migliaia 12 3 2 2" xfId="15627"/>
    <cellStyle name="Migliaia 12 3 3" xfId="15628"/>
    <cellStyle name="Migliaia 12 3 3 2" xfId="15629"/>
    <cellStyle name="Migliaia 12 3 4" xfId="15630"/>
    <cellStyle name="Migliaia 12 4" xfId="15631"/>
    <cellStyle name="Migliaia 12 4 2" xfId="15632"/>
    <cellStyle name="Migliaia 12 4 2 2" xfId="15633"/>
    <cellStyle name="Migliaia 12 4 3" xfId="15634"/>
    <cellStyle name="Migliaia 12 5" xfId="15635"/>
    <cellStyle name="Migliaia 12 5 2" xfId="15636"/>
    <cellStyle name="Migliaia 12 6" xfId="15637"/>
    <cellStyle name="Migliaia 12 7" xfId="15638"/>
    <cellStyle name="Migliaia 13" xfId="15639"/>
    <cellStyle name="Migliaia 13 2" xfId="15640"/>
    <cellStyle name="Migliaia 13 2 2" xfId="15641"/>
    <cellStyle name="Migliaia 13 2 2 2" xfId="15642"/>
    <cellStyle name="Migliaia 13 2 2 2 2" xfId="15643"/>
    <cellStyle name="Migliaia 13 2 2 3" xfId="15644"/>
    <cellStyle name="Migliaia 13 2 3" xfId="15645"/>
    <cellStyle name="Migliaia 13 2 3 2" xfId="15646"/>
    <cellStyle name="Migliaia 13 2 4" xfId="15647"/>
    <cellStyle name="Migliaia 13 3" xfId="15648"/>
    <cellStyle name="Migliaia 13 3 2" xfId="15649"/>
    <cellStyle name="Migliaia 13 3 2 2" xfId="15650"/>
    <cellStyle name="Migliaia 13 3 3" xfId="15651"/>
    <cellStyle name="Migliaia 13 3 3 2" xfId="15652"/>
    <cellStyle name="Migliaia 13 3 4" xfId="15653"/>
    <cellStyle name="Migliaia 13 4" xfId="15654"/>
    <cellStyle name="Migliaia 13 4 2" xfId="15655"/>
    <cellStyle name="Migliaia 13 4 2 2" xfId="15656"/>
    <cellStyle name="Migliaia 13 4 3" xfId="15657"/>
    <cellStyle name="Migliaia 13 5" xfId="15658"/>
    <cellStyle name="Migliaia 13 5 2" xfId="15659"/>
    <cellStyle name="Migliaia 13 6" xfId="15660"/>
    <cellStyle name="Migliaia 13 7" xfId="15661"/>
    <cellStyle name="Migliaia 13 8" xfId="15662"/>
    <cellStyle name="Migliaia 14" xfId="15663"/>
    <cellStyle name="Migliaia 14 2" xfId="15664"/>
    <cellStyle name="Migliaia 14 3" xfId="15665"/>
    <cellStyle name="Migliaia 14 4" xfId="15666"/>
    <cellStyle name="Migliaia 15" xfId="15667"/>
    <cellStyle name="Migliaia 15 2" xfId="15668"/>
    <cellStyle name="Migliaia 15 2 2" xfId="15669"/>
    <cellStyle name="Migliaia 15 2 2 2" xfId="15670"/>
    <cellStyle name="Migliaia 15 2 2 2 2" xfId="15671"/>
    <cellStyle name="Migliaia 15 2 2 3" xfId="15672"/>
    <cellStyle name="Migliaia 15 2 3" xfId="15673"/>
    <cellStyle name="Migliaia 15 2 3 2" xfId="15674"/>
    <cellStyle name="Migliaia 15 2 4" xfId="15675"/>
    <cellStyle name="Migliaia 15 3" xfId="15676"/>
    <cellStyle name="Migliaia 15 3 2" xfId="15677"/>
    <cellStyle name="Migliaia 15 3 2 2" xfId="15678"/>
    <cellStyle name="Migliaia 15 3 3" xfId="15679"/>
    <cellStyle name="Migliaia 15 3 3 2" xfId="15680"/>
    <cellStyle name="Migliaia 15 3 4" xfId="15681"/>
    <cellStyle name="Migliaia 15 4" xfId="15682"/>
    <cellStyle name="Migliaia 15 4 2" xfId="15683"/>
    <cellStyle name="Migliaia 15 4 2 2" xfId="15684"/>
    <cellStyle name="Migliaia 15 4 3" xfId="15685"/>
    <cellStyle name="Migliaia 15 5" xfId="15686"/>
    <cellStyle name="Migliaia 15 5 2" xfId="15687"/>
    <cellStyle name="Migliaia 15 6" xfId="15688"/>
    <cellStyle name="Migliaia 16" xfId="15689"/>
    <cellStyle name="Migliaia 16 2" xfId="15690"/>
    <cellStyle name="Migliaia 16 2 2" xfId="15691"/>
    <cellStyle name="Migliaia 16 2 2 2" xfId="15692"/>
    <cellStyle name="Migliaia 16 2 2 2 2" xfId="15693"/>
    <cellStyle name="Migliaia 16 2 2 3" xfId="15694"/>
    <cellStyle name="Migliaia 16 2 3" xfId="15695"/>
    <cellStyle name="Migliaia 16 2 3 2" xfId="15696"/>
    <cellStyle name="Migliaia 16 2 4" xfId="15697"/>
    <cellStyle name="Migliaia 16 3" xfId="15698"/>
    <cellStyle name="Migliaia 16 3 2" xfId="15699"/>
    <cellStyle name="Migliaia 16 3 2 2" xfId="15700"/>
    <cellStyle name="Migliaia 16 3 3" xfId="15701"/>
    <cellStyle name="Migliaia 16 3 3 2" xfId="15702"/>
    <cellStyle name="Migliaia 16 3 4" xfId="15703"/>
    <cellStyle name="Migliaia 16 4" xfId="15704"/>
    <cellStyle name="Migliaia 16 4 2" xfId="15705"/>
    <cellStyle name="Migliaia 16 4 2 2" xfId="15706"/>
    <cellStyle name="Migliaia 16 4 3" xfId="15707"/>
    <cellStyle name="Migliaia 16 5" xfId="15708"/>
    <cellStyle name="Migliaia 16 5 2" xfId="15709"/>
    <cellStyle name="Migliaia 16 6" xfId="15710"/>
    <cellStyle name="Migliaia 17" xfId="15711"/>
    <cellStyle name="Migliaia 17 2" xfId="15712"/>
    <cellStyle name="Migliaia 17 2 2" xfId="15713"/>
    <cellStyle name="Migliaia 17 2 2 2" xfId="15714"/>
    <cellStyle name="Migliaia 17 2 2 2 2" xfId="15715"/>
    <cellStyle name="Migliaia 17 2 2 3" xfId="15716"/>
    <cellStyle name="Migliaia 17 2 3" xfId="15717"/>
    <cellStyle name="Migliaia 17 2 3 2" xfId="15718"/>
    <cellStyle name="Migliaia 17 2 4" xfId="15719"/>
    <cellStyle name="Migliaia 17 3" xfId="15720"/>
    <cellStyle name="Migliaia 17 3 2" xfId="15721"/>
    <cellStyle name="Migliaia 17 3 2 2" xfId="15722"/>
    <cellStyle name="Migliaia 17 3 3" xfId="15723"/>
    <cellStyle name="Migliaia 17 3 3 2" xfId="15724"/>
    <cellStyle name="Migliaia 17 3 4" xfId="15725"/>
    <cellStyle name="Migliaia 17 4" xfId="15726"/>
    <cellStyle name="Migliaia 17 4 2" xfId="15727"/>
    <cellStyle name="Migliaia 17 4 2 2" xfId="15728"/>
    <cellStyle name="Migliaia 17 4 3" xfId="15729"/>
    <cellStyle name="Migliaia 17 5" xfId="15730"/>
    <cellStyle name="Migliaia 17 5 2" xfId="15731"/>
    <cellStyle name="Migliaia 17 6" xfId="15732"/>
    <cellStyle name="Migliaia 18" xfId="15733"/>
    <cellStyle name="Migliaia 18 2" xfId="15734"/>
    <cellStyle name="Migliaia 18 2 2" xfId="15735"/>
    <cellStyle name="Migliaia 18 2 2 2" xfId="15736"/>
    <cellStyle name="Migliaia 18 2 2 2 2" xfId="15737"/>
    <cellStyle name="Migliaia 18 2 2 3" xfId="15738"/>
    <cellStyle name="Migliaia 18 2 3" xfId="15739"/>
    <cellStyle name="Migliaia 18 2 3 2" xfId="15740"/>
    <cellStyle name="Migliaia 18 2 4" xfId="15741"/>
    <cellStyle name="Migliaia 18 3" xfId="15742"/>
    <cellStyle name="Migliaia 18 3 2" xfId="15743"/>
    <cellStyle name="Migliaia 18 3 2 2" xfId="15744"/>
    <cellStyle name="Migliaia 18 3 3" xfId="15745"/>
    <cellStyle name="Migliaia 18 3 3 2" xfId="15746"/>
    <cellStyle name="Migliaia 18 3 4" xfId="15747"/>
    <cellStyle name="Migliaia 18 4" xfId="15748"/>
    <cellStyle name="Migliaia 18 4 2" xfId="15749"/>
    <cellStyle name="Migliaia 18 4 2 2" xfId="15750"/>
    <cellStyle name="Migliaia 18 4 3" xfId="15751"/>
    <cellStyle name="Migliaia 18 5" xfId="15752"/>
    <cellStyle name="Migliaia 18 5 2" xfId="15753"/>
    <cellStyle name="Migliaia 18 6" xfId="15754"/>
    <cellStyle name="Migliaia 19" xfId="15755"/>
    <cellStyle name="Migliaia 19 2" xfId="15756"/>
    <cellStyle name="Migliaia 19 2 2" xfId="15757"/>
    <cellStyle name="Migliaia 19 2 2 2" xfId="15758"/>
    <cellStyle name="Migliaia 19 2 2 2 2" xfId="15759"/>
    <cellStyle name="Migliaia 19 2 2 3" xfId="15760"/>
    <cellStyle name="Migliaia 19 2 3" xfId="15761"/>
    <cellStyle name="Migliaia 19 2 3 2" xfId="15762"/>
    <cellStyle name="Migliaia 19 2 4" xfId="15763"/>
    <cellStyle name="Migliaia 19 3" xfId="15764"/>
    <cellStyle name="Migliaia 19 3 2" xfId="15765"/>
    <cellStyle name="Migliaia 19 3 2 2" xfId="15766"/>
    <cellStyle name="Migliaia 19 3 3" xfId="15767"/>
    <cellStyle name="Migliaia 19 3 3 2" xfId="15768"/>
    <cellStyle name="Migliaia 19 3 4" xfId="15769"/>
    <cellStyle name="Migliaia 19 4" xfId="15770"/>
    <cellStyle name="Migliaia 19 4 2" xfId="15771"/>
    <cellStyle name="Migliaia 19 4 2 2" xfId="15772"/>
    <cellStyle name="Migliaia 19 4 3" xfId="15773"/>
    <cellStyle name="Migliaia 19 5" xfId="15774"/>
    <cellStyle name="Migliaia 19 5 2" xfId="15775"/>
    <cellStyle name="Migliaia 19 6" xfId="15776"/>
    <cellStyle name="Migliaia 2" xfId="15777"/>
    <cellStyle name="Migliaia 2 10" xfId="15778"/>
    <cellStyle name="Migliaia 2 11" xfId="15779"/>
    <cellStyle name="Migliaia 2 12" xfId="15780"/>
    <cellStyle name="Migliaia 2 2" xfId="15781"/>
    <cellStyle name="Migliaia 2 2 2" xfId="15782"/>
    <cellStyle name="Migliaia 2 2 2 2" xfId="15783"/>
    <cellStyle name="Migliaia 2 2 2 2 2" xfId="15784"/>
    <cellStyle name="Migliaia 2 2 2 2 2 2" xfId="15785"/>
    <cellStyle name="Migliaia 2 2 2 2 2 2 2" xfId="15786"/>
    <cellStyle name="Migliaia 2 2 2 2 2 3" xfId="15787"/>
    <cellStyle name="Migliaia 2 2 2 2 3" xfId="15788"/>
    <cellStyle name="Migliaia 2 2 2 2 3 2" xfId="15789"/>
    <cellStyle name="Migliaia 2 2 2 2 4" xfId="15790"/>
    <cellStyle name="Migliaia 2 2 2 3" xfId="15791"/>
    <cellStyle name="Migliaia 2 2 2 3 2" xfId="15792"/>
    <cellStyle name="Migliaia 2 2 2 3 2 2" xfId="15793"/>
    <cellStyle name="Migliaia 2 2 2 3 3" xfId="15794"/>
    <cellStyle name="Migliaia 2 2 2 3 3 2" xfId="15795"/>
    <cellStyle name="Migliaia 2 2 2 3 4" xfId="15796"/>
    <cellStyle name="Migliaia 2 2 2 4" xfId="15797"/>
    <cellStyle name="Migliaia 2 2 2 4 2" xfId="15798"/>
    <cellStyle name="Migliaia 2 2 2 4 2 2" xfId="15799"/>
    <cellStyle name="Migliaia 2 2 2 4 3" xfId="15800"/>
    <cellStyle name="Migliaia 2 2 2 5" xfId="15801"/>
    <cellStyle name="Migliaia 2 2 2 5 2" xfId="15802"/>
    <cellStyle name="Migliaia 2 2 3" xfId="15803"/>
    <cellStyle name="Migliaia 2 2 3 2" xfId="15804"/>
    <cellStyle name="Migliaia 2 2 3 2 2" xfId="15805"/>
    <cellStyle name="Migliaia 2 2 3 2 2 2" xfId="15806"/>
    <cellStyle name="Migliaia 2 2 3 2 2 2 2" xfId="15807"/>
    <cellStyle name="Migliaia 2 2 3 2 2 2 2 2" xfId="15808"/>
    <cellStyle name="Migliaia 2 2 3 2 2 2 3" xfId="15809"/>
    <cellStyle name="Migliaia 2 2 3 2 2 3" xfId="15810"/>
    <cellStyle name="Migliaia 2 2 3 2 2 3 2" xfId="15811"/>
    <cellStyle name="Migliaia 2 2 3 2 2 4" xfId="15812"/>
    <cellStyle name="Migliaia 2 2 3 2 3" xfId="15813"/>
    <cellStyle name="Migliaia 2 2 3 2 3 2" xfId="15814"/>
    <cellStyle name="Migliaia 2 2 3 2 3 2 2" xfId="15815"/>
    <cellStyle name="Migliaia 2 2 3 2 3 3" xfId="15816"/>
    <cellStyle name="Migliaia 2 2 3 2 4" xfId="15817"/>
    <cellStyle name="Migliaia 2 2 3 2 4 2" xfId="15818"/>
    <cellStyle name="Migliaia 2 2 3 2 5" xfId="15819"/>
    <cellStyle name="Migliaia 2 2 3 2 5 2" xfId="15820"/>
    <cellStyle name="Migliaia 2 2 3 2 6" xfId="15821"/>
    <cellStyle name="Migliaia 2 2 3 2 6 2" xfId="15822"/>
    <cellStyle name="Migliaia 2 2 3 2 7" xfId="15823"/>
    <cellStyle name="Migliaia 2 2 3 3" xfId="15824"/>
    <cellStyle name="Migliaia 2 2 3 3 2" xfId="15825"/>
    <cellStyle name="Migliaia 2 2 3 3 2 2" xfId="15826"/>
    <cellStyle name="Migliaia 2 2 3 3 2 2 2" xfId="15827"/>
    <cellStyle name="Migliaia 2 2 3 3 2 3" xfId="15828"/>
    <cellStyle name="Migliaia 2 2 3 3 3" xfId="15829"/>
    <cellStyle name="Migliaia 2 2 3 3 3 2" xfId="15830"/>
    <cellStyle name="Migliaia 2 2 3 3 4" xfId="15831"/>
    <cellStyle name="Migliaia 2 2 3 4" xfId="15832"/>
    <cellStyle name="Migliaia 2 2 3 4 2" xfId="15833"/>
    <cellStyle name="Migliaia 2 2 3 4 2 2" xfId="15834"/>
    <cellStyle name="Migliaia 2 2 3 4 3" xfId="15835"/>
    <cellStyle name="Migliaia 2 2 3 5" xfId="15836"/>
    <cellStyle name="Migliaia 2 2 3 5 2" xfId="15837"/>
    <cellStyle name="Migliaia 2 2 3 6" xfId="15838"/>
    <cellStyle name="Migliaia 2 2 3 6 2" xfId="15839"/>
    <cellStyle name="Migliaia 2 2 3 7" xfId="15840"/>
    <cellStyle name="Migliaia 2 2 3 7 2" xfId="15841"/>
    <cellStyle name="Migliaia 2 2 3 8" xfId="15842"/>
    <cellStyle name="Migliaia 2 2 4" xfId="15843"/>
    <cellStyle name="Migliaia 2 2 4 2" xfId="15844"/>
    <cellStyle name="Migliaia 2 2 4 2 2" xfId="15845"/>
    <cellStyle name="Migliaia 2 2 4 2 2 2" xfId="15846"/>
    <cellStyle name="Migliaia 2 2 4 2 3" xfId="15847"/>
    <cellStyle name="Migliaia 2 2 4 2 3 2" xfId="15848"/>
    <cellStyle name="Migliaia 2 2 4 2 4" xfId="15849"/>
    <cellStyle name="Migliaia 2 2 4 3" xfId="15850"/>
    <cellStyle name="Migliaia 2 2 4 3 2" xfId="15851"/>
    <cellStyle name="Migliaia 2 2 4 4" xfId="15852"/>
    <cellStyle name="Migliaia 2 2 4 4 2" xfId="15853"/>
    <cellStyle name="Migliaia 2 2 4 5" xfId="15854"/>
    <cellStyle name="Migliaia 2 2 4 5 2" xfId="15855"/>
    <cellStyle name="Migliaia 2 2 4 6" xfId="15856"/>
    <cellStyle name="Migliaia 2 2 5" xfId="15857"/>
    <cellStyle name="Migliaia 2 2 5 2" xfId="15858"/>
    <cellStyle name="Migliaia 2 2 5 2 2" xfId="15859"/>
    <cellStyle name="Migliaia 2 2 5 3" xfId="15860"/>
    <cellStyle name="Migliaia 2 2 6" xfId="15861"/>
    <cellStyle name="Migliaia 2 2 6 2" xfId="15862"/>
    <cellStyle name="Migliaia 2 2 7" xfId="15863"/>
    <cellStyle name="Migliaia 2 3" xfId="15864"/>
    <cellStyle name="Migliaia 2 3 10" xfId="15865"/>
    <cellStyle name="Migliaia 2 3 10 2" xfId="15866"/>
    <cellStyle name="Migliaia 2 3 11" xfId="15867"/>
    <cellStyle name="Migliaia 2 3 11 2" xfId="15868"/>
    <cellStyle name="Migliaia 2 3 12" xfId="15869"/>
    <cellStyle name="Migliaia 2 3 13" xfId="15870"/>
    <cellStyle name="Migliaia 2 3 14" xfId="15871"/>
    <cellStyle name="Migliaia 2 3 2" xfId="15872"/>
    <cellStyle name="Migliaia 2 3 2 10" xfId="15873"/>
    <cellStyle name="Migliaia 2 3 2 10 2" xfId="15874"/>
    <cellStyle name="Migliaia 2 3 2 11" xfId="15875"/>
    <cellStyle name="Migliaia 2 3 2 12" xfId="15876"/>
    <cellStyle name="Migliaia 2 3 2 13" xfId="15877"/>
    <cellStyle name="Migliaia 2 3 2 2" xfId="15878"/>
    <cellStyle name="Migliaia 2 3 2 2 10" xfId="15879"/>
    <cellStyle name="Migliaia 2 3 2 2 2" xfId="15880"/>
    <cellStyle name="Migliaia 2 3 2 2 2 2" xfId="15881"/>
    <cellStyle name="Migliaia 2 3 2 2 2 2 2" xfId="15882"/>
    <cellStyle name="Migliaia 2 3 2 2 2 2 2 2" xfId="15883"/>
    <cellStyle name="Migliaia 2 3 2 2 2 2 2 2 2" xfId="15884"/>
    <cellStyle name="Migliaia 2 3 2 2 2 2 2 2 2 2" xfId="15885"/>
    <cellStyle name="Migliaia 2 3 2 2 2 2 2 2 2 2 2" xfId="15886"/>
    <cellStyle name="Migliaia 2 3 2 2 2 2 2 2 2 3" xfId="15887"/>
    <cellStyle name="Migliaia 2 3 2 2 2 2 2 2 3" xfId="15888"/>
    <cellStyle name="Migliaia 2 3 2 2 2 2 2 2 3 2" xfId="15889"/>
    <cellStyle name="Migliaia 2 3 2 2 2 2 2 2 4" xfId="15890"/>
    <cellStyle name="Migliaia 2 3 2 2 2 2 2 3" xfId="15891"/>
    <cellStyle name="Migliaia 2 3 2 2 2 2 2 3 2" xfId="15892"/>
    <cellStyle name="Migliaia 2 3 2 2 2 2 2 3 2 2" xfId="15893"/>
    <cellStyle name="Migliaia 2 3 2 2 2 2 2 3 3" xfId="15894"/>
    <cellStyle name="Migliaia 2 3 2 2 2 2 2 4" xfId="15895"/>
    <cellStyle name="Migliaia 2 3 2 2 2 2 2 4 2" xfId="15896"/>
    <cellStyle name="Migliaia 2 3 2 2 2 2 2 5" xfId="15897"/>
    <cellStyle name="Migliaia 2 3 2 2 2 2 3" xfId="15898"/>
    <cellStyle name="Migliaia 2 3 2 2 2 2 3 2" xfId="15899"/>
    <cellStyle name="Migliaia 2 3 2 2 2 2 3 2 2" xfId="15900"/>
    <cellStyle name="Migliaia 2 3 2 2 2 2 3 2 2 2" xfId="15901"/>
    <cellStyle name="Migliaia 2 3 2 2 2 2 3 2 3" xfId="15902"/>
    <cellStyle name="Migliaia 2 3 2 2 2 2 3 3" xfId="15903"/>
    <cellStyle name="Migliaia 2 3 2 2 2 2 3 3 2" xfId="15904"/>
    <cellStyle name="Migliaia 2 3 2 2 2 2 3 4" xfId="15905"/>
    <cellStyle name="Migliaia 2 3 2 2 2 2 4" xfId="15906"/>
    <cellStyle name="Migliaia 2 3 2 2 2 2 4 2" xfId="15907"/>
    <cellStyle name="Migliaia 2 3 2 2 2 2 4 2 2" xfId="15908"/>
    <cellStyle name="Migliaia 2 3 2 2 2 2 4 3" xfId="15909"/>
    <cellStyle name="Migliaia 2 3 2 2 2 2 5" xfId="15910"/>
    <cellStyle name="Migliaia 2 3 2 2 2 2 5 2" xfId="15911"/>
    <cellStyle name="Migliaia 2 3 2 2 2 2 6" xfId="15912"/>
    <cellStyle name="Migliaia 2 3 2 2 2 3" xfId="15913"/>
    <cellStyle name="Migliaia 2 3 2 2 2 3 2" xfId="15914"/>
    <cellStyle name="Migliaia 2 3 2 2 2 3 2 2" xfId="15915"/>
    <cellStyle name="Migliaia 2 3 2 2 2 3 2 2 2" xfId="15916"/>
    <cellStyle name="Migliaia 2 3 2 2 2 3 2 2 2 2" xfId="15917"/>
    <cellStyle name="Migliaia 2 3 2 2 2 3 2 2 3" xfId="15918"/>
    <cellStyle name="Migliaia 2 3 2 2 2 3 2 3" xfId="15919"/>
    <cellStyle name="Migliaia 2 3 2 2 2 3 2 3 2" xfId="15920"/>
    <cellStyle name="Migliaia 2 3 2 2 2 3 2 4" xfId="15921"/>
    <cellStyle name="Migliaia 2 3 2 2 2 3 3" xfId="15922"/>
    <cellStyle name="Migliaia 2 3 2 2 2 3 3 2" xfId="15923"/>
    <cellStyle name="Migliaia 2 3 2 2 2 3 3 2 2" xfId="15924"/>
    <cellStyle name="Migliaia 2 3 2 2 2 3 3 3" xfId="15925"/>
    <cellStyle name="Migliaia 2 3 2 2 2 3 4" xfId="15926"/>
    <cellStyle name="Migliaia 2 3 2 2 2 3 4 2" xfId="15927"/>
    <cellStyle name="Migliaia 2 3 2 2 2 3 5" xfId="15928"/>
    <cellStyle name="Migliaia 2 3 2 2 2 4" xfId="15929"/>
    <cellStyle name="Migliaia 2 3 2 2 2 4 2" xfId="15930"/>
    <cellStyle name="Migliaia 2 3 2 2 2 4 2 2" xfId="15931"/>
    <cellStyle name="Migliaia 2 3 2 2 2 4 2 2 2" xfId="15932"/>
    <cellStyle name="Migliaia 2 3 2 2 2 4 2 3" xfId="15933"/>
    <cellStyle name="Migliaia 2 3 2 2 2 4 3" xfId="15934"/>
    <cellStyle name="Migliaia 2 3 2 2 2 4 3 2" xfId="15935"/>
    <cellStyle name="Migliaia 2 3 2 2 2 4 4" xfId="15936"/>
    <cellStyle name="Migliaia 2 3 2 2 2 5" xfId="15937"/>
    <cellStyle name="Migliaia 2 3 2 2 2 5 2" xfId="15938"/>
    <cellStyle name="Migliaia 2 3 2 2 2 5 2 2" xfId="15939"/>
    <cellStyle name="Migliaia 2 3 2 2 2 5 3" xfId="15940"/>
    <cellStyle name="Migliaia 2 3 2 2 2 6" xfId="15941"/>
    <cellStyle name="Migliaia 2 3 2 2 2 6 2" xfId="15942"/>
    <cellStyle name="Migliaia 2 3 2 2 2 7" xfId="15943"/>
    <cellStyle name="Migliaia 2 3 2 2 3" xfId="15944"/>
    <cellStyle name="Migliaia 2 3 2 2 3 2" xfId="15945"/>
    <cellStyle name="Migliaia 2 3 2 2 3 2 2" xfId="15946"/>
    <cellStyle name="Migliaia 2 3 2 2 3 2 2 2" xfId="15947"/>
    <cellStyle name="Migliaia 2 3 2 2 3 2 2 2 2" xfId="15948"/>
    <cellStyle name="Migliaia 2 3 2 2 3 2 2 2 2 2" xfId="15949"/>
    <cellStyle name="Migliaia 2 3 2 2 3 2 2 2 3" xfId="15950"/>
    <cellStyle name="Migliaia 2 3 2 2 3 2 2 3" xfId="15951"/>
    <cellStyle name="Migliaia 2 3 2 2 3 2 2 3 2" xfId="15952"/>
    <cellStyle name="Migliaia 2 3 2 2 3 2 2 4" xfId="15953"/>
    <cellStyle name="Migliaia 2 3 2 2 3 2 3" xfId="15954"/>
    <cellStyle name="Migliaia 2 3 2 2 3 2 3 2" xfId="15955"/>
    <cellStyle name="Migliaia 2 3 2 2 3 2 3 2 2" xfId="15956"/>
    <cellStyle name="Migliaia 2 3 2 2 3 2 3 3" xfId="15957"/>
    <cellStyle name="Migliaia 2 3 2 2 3 2 4" xfId="15958"/>
    <cellStyle name="Migliaia 2 3 2 2 3 2 4 2" xfId="15959"/>
    <cellStyle name="Migliaia 2 3 2 2 3 2 5" xfId="15960"/>
    <cellStyle name="Migliaia 2 3 2 2 3 3" xfId="15961"/>
    <cellStyle name="Migliaia 2 3 2 2 3 3 2" xfId="15962"/>
    <cellStyle name="Migliaia 2 3 2 2 3 3 2 2" xfId="15963"/>
    <cellStyle name="Migliaia 2 3 2 2 3 3 2 2 2" xfId="15964"/>
    <cellStyle name="Migliaia 2 3 2 2 3 3 2 3" xfId="15965"/>
    <cellStyle name="Migliaia 2 3 2 2 3 3 3" xfId="15966"/>
    <cellStyle name="Migliaia 2 3 2 2 3 3 3 2" xfId="15967"/>
    <cellStyle name="Migliaia 2 3 2 2 3 3 4" xfId="15968"/>
    <cellStyle name="Migliaia 2 3 2 2 3 4" xfId="15969"/>
    <cellStyle name="Migliaia 2 3 2 2 3 4 2" xfId="15970"/>
    <cellStyle name="Migliaia 2 3 2 2 3 4 2 2" xfId="15971"/>
    <cellStyle name="Migliaia 2 3 2 2 3 4 3" xfId="15972"/>
    <cellStyle name="Migliaia 2 3 2 2 3 5" xfId="15973"/>
    <cellStyle name="Migliaia 2 3 2 2 3 5 2" xfId="15974"/>
    <cellStyle name="Migliaia 2 3 2 2 3 6" xfId="15975"/>
    <cellStyle name="Migliaia 2 3 2 2 4" xfId="15976"/>
    <cellStyle name="Migliaia 2 3 2 2 4 2" xfId="15977"/>
    <cellStyle name="Migliaia 2 3 2 2 4 2 2" xfId="15978"/>
    <cellStyle name="Migliaia 2 3 2 2 4 2 2 2" xfId="15979"/>
    <cellStyle name="Migliaia 2 3 2 2 4 2 2 2 2" xfId="15980"/>
    <cellStyle name="Migliaia 2 3 2 2 4 2 2 3" xfId="15981"/>
    <cellStyle name="Migliaia 2 3 2 2 4 2 3" xfId="15982"/>
    <cellStyle name="Migliaia 2 3 2 2 4 2 3 2" xfId="15983"/>
    <cellStyle name="Migliaia 2 3 2 2 4 2 4" xfId="15984"/>
    <cellStyle name="Migliaia 2 3 2 2 4 3" xfId="15985"/>
    <cellStyle name="Migliaia 2 3 2 2 4 3 2" xfId="15986"/>
    <cellStyle name="Migliaia 2 3 2 2 4 3 2 2" xfId="15987"/>
    <cellStyle name="Migliaia 2 3 2 2 4 3 3" xfId="15988"/>
    <cellStyle name="Migliaia 2 3 2 2 4 4" xfId="15989"/>
    <cellStyle name="Migliaia 2 3 2 2 4 4 2" xfId="15990"/>
    <cellStyle name="Migliaia 2 3 2 2 4 5" xfId="15991"/>
    <cellStyle name="Migliaia 2 3 2 2 5" xfId="15992"/>
    <cellStyle name="Migliaia 2 3 2 2 5 2" xfId="15993"/>
    <cellStyle name="Migliaia 2 3 2 2 5 2 2" xfId="15994"/>
    <cellStyle name="Migliaia 2 3 2 2 5 2 2 2" xfId="15995"/>
    <cellStyle name="Migliaia 2 3 2 2 5 2 3" xfId="15996"/>
    <cellStyle name="Migliaia 2 3 2 2 5 3" xfId="15997"/>
    <cellStyle name="Migliaia 2 3 2 2 5 3 2" xfId="15998"/>
    <cellStyle name="Migliaia 2 3 2 2 5 4" xfId="15999"/>
    <cellStyle name="Migliaia 2 3 2 2 6" xfId="16000"/>
    <cellStyle name="Migliaia 2 3 2 2 6 2" xfId="16001"/>
    <cellStyle name="Migliaia 2 3 2 2 6 2 2" xfId="16002"/>
    <cellStyle name="Migliaia 2 3 2 2 6 3" xfId="16003"/>
    <cellStyle name="Migliaia 2 3 2 2 7" xfId="16004"/>
    <cellStyle name="Migliaia 2 3 2 2 7 2" xfId="16005"/>
    <cellStyle name="Migliaia 2 3 2 2 8" xfId="16006"/>
    <cellStyle name="Migliaia 2 3 2 2 8 2" xfId="16007"/>
    <cellStyle name="Migliaia 2 3 2 2 9" xfId="16008"/>
    <cellStyle name="Migliaia 2 3 2 2 9 2" xfId="16009"/>
    <cellStyle name="Migliaia 2 3 2 3" xfId="16010"/>
    <cellStyle name="Migliaia 2 3 2 3 2" xfId="16011"/>
    <cellStyle name="Migliaia 2 3 2 3 2 2" xfId="16012"/>
    <cellStyle name="Migliaia 2 3 2 3 2 2 2" xfId="16013"/>
    <cellStyle name="Migliaia 2 3 2 3 2 2 2 2" xfId="16014"/>
    <cellStyle name="Migliaia 2 3 2 3 2 2 2 2 2" xfId="16015"/>
    <cellStyle name="Migliaia 2 3 2 3 2 2 2 2 2 2" xfId="16016"/>
    <cellStyle name="Migliaia 2 3 2 3 2 2 2 2 3" xfId="16017"/>
    <cellStyle name="Migliaia 2 3 2 3 2 2 2 3" xfId="16018"/>
    <cellStyle name="Migliaia 2 3 2 3 2 2 2 3 2" xfId="16019"/>
    <cellStyle name="Migliaia 2 3 2 3 2 2 2 4" xfId="16020"/>
    <cellStyle name="Migliaia 2 3 2 3 2 2 3" xfId="16021"/>
    <cellStyle name="Migliaia 2 3 2 3 2 2 3 2" xfId="16022"/>
    <cellStyle name="Migliaia 2 3 2 3 2 2 3 2 2" xfId="16023"/>
    <cellStyle name="Migliaia 2 3 2 3 2 2 3 3" xfId="16024"/>
    <cellStyle name="Migliaia 2 3 2 3 2 2 4" xfId="16025"/>
    <cellStyle name="Migliaia 2 3 2 3 2 2 4 2" xfId="16026"/>
    <cellStyle name="Migliaia 2 3 2 3 2 2 5" xfId="16027"/>
    <cellStyle name="Migliaia 2 3 2 3 2 3" xfId="16028"/>
    <cellStyle name="Migliaia 2 3 2 3 2 3 2" xfId="16029"/>
    <cellStyle name="Migliaia 2 3 2 3 2 3 2 2" xfId="16030"/>
    <cellStyle name="Migliaia 2 3 2 3 2 3 2 2 2" xfId="16031"/>
    <cellStyle name="Migliaia 2 3 2 3 2 3 2 3" xfId="16032"/>
    <cellStyle name="Migliaia 2 3 2 3 2 3 3" xfId="16033"/>
    <cellStyle name="Migliaia 2 3 2 3 2 3 3 2" xfId="16034"/>
    <cellStyle name="Migliaia 2 3 2 3 2 3 4" xfId="16035"/>
    <cellStyle name="Migliaia 2 3 2 3 2 4" xfId="16036"/>
    <cellStyle name="Migliaia 2 3 2 3 2 4 2" xfId="16037"/>
    <cellStyle name="Migliaia 2 3 2 3 2 4 2 2" xfId="16038"/>
    <cellStyle name="Migliaia 2 3 2 3 2 4 3" xfId="16039"/>
    <cellStyle name="Migliaia 2 3 2 3 2 5" xfId="16040"/>
    <cellStyle name="Migliaia 2 3 2 3 2 5 2" xfId="16041"/>
    <cellStyle name="Migliaia 2 3 2 3 2 6" xfId="16042"/>
    <cellStyle name="Migliaia 2 3 2 3 3" xfId="16043"/>
    <cellStyle name="Migliaia 2 3 2 3 3 2" xfId="16044"/>
    <cellStyle name="Migliaia 2 3 2 3 3 2 2" xfId="16045"/>
    <cellStyle name="Migliaia 2 3 2 3 3 2 2 2" xfId="16046"/>
    <cellStyle name="Migliaia 2 3 2 3 3 2 2 2 2" xfId="16047"/>
    <cellStyle name="Migliaia 2 3 2 3 3 2 2 3" xfId="16048"/>
    <cellStyle name="Migliaia 2 3 2 3 3 2 3" xfId="16049"/>
    <cellStyle name="Migliaia 2 3 2 3 3 2 3 2" xfId="16050"/>
    <cellStyle name="Migliaia 2 3 2 3 3 2 4" xfId="16051"/>
    <cellStyle name="Migliaia 2 3 2 3 3 3" xfId="16052"/>
    <cellStyle name="Migliaia 2 3 2 3 3 3 2" xfId="16053"/>
    <cellStyle name="Migliaia 2 3 2 3 3 3 2 2" xfId="16054"/>
    <cellStyle name="Migliaia 2 3 2 3 3 3 3" xfId="16055"/>
    <cellStyle name="Migliaia 2 3 2 3 3 4" xfId="16056"/>
    <cellStyle name="Migliaia 2 3 2 3 3 4 2" xfId="16057"/>
    <cellStyle name="Migliaia 2 3 2 3 3 5" xfId="16058"/>
    <cellStyle name="Migliaia 2 3 2 3 4" xfId="16059"/>
    <cellStyle name="Migliaia 2 3 2 3 4 2" xfId="16060"/>
    <cellStyle name="Migliaia 2 3 2 3 4 2 2" xfId="16061"/>
    <cellStyle name="Migliaia 2 3 2 3 4 2 2 2" xfId="16062"/>
    <cellStyle name="Migliaia 2 3 2 3 4 2 3" xfId="16063"/>
    <cellStyle name="Migliaia 2 3 2 3 4 3" xfId="16064"/>
    <cellStyle name="Migliaia 2 3 2 3 4 3 2" xfId="16065"/>
    <cellStyle name="Migliaia 2 3 2 3 4 4" xfId="16066"/>
    <cellStyle name="Migliaia 2 3 2 3 5" xfId="16067"/>
    <cellStyle name="Migliaia 2 3 2 3 5 2" xfId="16068"/>
    <cellStyle name="Migliaia 2 3 2 3 5 2 2" xfId="16069"/>
    <cellStyle name="Migliaia 2 3 2 3 5 3" xfId="16070"/>
    <cellStyle name="Migliaia 2 3 2 3 6" xfId="16071"/>
    <cellStyle name="Migliaia 2 3 2 3 6 2" xfId="16072"/>
    <cellStyle name="Migliaia 2 3 2 3 7" xfId="16073"/>
    <cellStyle name="Migliaia 2 3 2 4" xfId="16074"/>
    <cellStyle name="Migliaia 2 3 2 4 2" xfId="16075"/>
    <cellStyle name="Migliaia 2 3 2 4 2 2" xfId="16076"/>
    <cellStyle name="Migliaia 2 3 2 4 2 2 2" xfId="16077"/>
    <cellStyle name="Migliaia 2 3 2 4 2 2 2 2" xfId="16078"/>
    <cellStyle name="Migliaia 2 3 2 4 2 2 2 2 2" xfId="16079"/>
    <cellStyle name="Migliaia 2 3 2 4 2 2 2 3" xfId="16080"/>
    <cellStyle name="Migliaia 2 3 2 4 2 2 3" xfId="16081"/>
    <cellStyle name="Migliaia 2 3 2 4 2 2 3 2" xfId="16082"/>
    <cellStyle name="Migliaia 2 3 2 4 2 2 4" xfId="16083"/>
    <cellStyle name="Migliaia 2 3 2 4 2 3" xfId="16084"/>
    <cellStyle name="Migliaia 2 3 2 4 2 3 2" xfId="16085"/>
    <cellStyle name="Migliaia 2 3 2 4 2 3 2 2" xfId="16086"/>
    <cellStyle name="Migliaia 2 3 2 4 2 3 3" xfId="16087"/>
    <cellStyle name="Migliaia 2 3 2 4 2 4" xfId="16088"/>
    <cellStyle name="Migliaia 2 3 2 4 2 4 2" xfId="16089"/>
    <cellStyle name="Migliaia 2 3 2 4 2 5" xfId="16090"/>
    <cellStyle name="Migliaia 2 3 2 4 3" xfId="16091"/>
    <cellStyle name="Migliaia 2 3 2 4 3 2" xfId="16092"/>
    <cellStyle name="Migliaia 2 3 2 4 3 2 2" xfId="16093"/>
    <cellStyle name="Migliaia 2 3 2 4 3 2 2 2" xfId="16094"/>
    <cellStyle name="Migliaia 2 3 2 4 3 2 3" xfId="16095"/>
    <cellStyle name="Migliaia 2 3 2 4 3 3" xfId="16096"/>
    <cellStyle name="Migliaia 2 3 2 4 3 3 2" xfId="16097"/>
    <cellStyle name="Migliaia 2 3 2 4 3 4" xfId="16098"/>
    <cellStyle name="Migliaia 2 3 2 4 4" xfId="16099"/>
    <cellStyle name="Migliaia 2 3 2 4 4 2" xfId="16100"/>
    <cellStyle name="Migliaia 2 3 2 4 4 2 2" xfId="16101"/>
    <cellStyle name="Migliaia 2 3 2 4 4 3" xfId="16102"/>
    <cellStyle name="Migliaia 2 3 2 4 5" xfId="16103"/>
    <cellStyle name="Migliaia 2 3 2 4 5 2" xfId="16104"/>
    <cellStyle name="Migliaia 2 3 2 4 6" xfId="16105"/>
    <cellStyle name="Migliaia 2 3 2 5" xfId="16106"/>
    <cellStyle name="Migliaia 2 3 2 5 2" xfId="16107"/>
    <cellStyle name="Migliaia 2 3 2 5 2 2" xfId="16108"/>
    <cellStyle name="Migliaia 2 3 2 5 2 2 2" xfId="16109"/>
    <cellStyle name="Migliaia 2 3 2 5 2 2 2 2" xfId="16110"/>
    <cellStyle name="Migliaia 2 3 2 5 2 2 3" xfId="16111"/>
    <cellStyle name="Migliaia 2 3 2 5 2 3" xfId="16112"/>
    <cellStyle name="Migliaia 2 3 2 5 2 3 2" xfId="16113"/>
    <cellStyle name="Migliaia 2 3 2 5 2 4" xfId="16114"/>
    <cellStyle name="Migliaia 2 3 2 5 3" xfId="16115"/>
    <cellStyle name="Migliaia 2 3 2 5 3 2" xfId="16116"/>
    <cellStyle name="Migliaia 2 3 2 5 3 2 2" xfId="16117"/>
    <cellStyle name="Migliaia 2 3 2 5 3 3" xfId="16118"/>
    <cellStyle name="Migliaia 2 3 2 5 4" xfId="16119"/>
    <cellStyle name="Migliaia 2 3 2 5 4 2" xfId="16120"/>
    <cellStyle name="Migliaia 2 3 2 5 5" xfId="16121"/>
    <cellStyle name="Migliaia 2 3 2 6" xfId="16122"/>
    <cellStyle name="Migliaia 2 3 2 6 2" xfId="16123"/>
    <cellStyle name="Migliaia 2 3 2 6 2 2" xfId="16124"/>
    <cellStyle name="Migliaia 2 3 2 6 2 2 2" xfId="16125"/>
    <cellStyle name="Migliaia 2 3 2 6 2 3" xfId="16126"/>
    <cellStyle name="Migliaia 2 3 2 6 3" xfId="16127"/>
    <cellStyle name="Migliaia 2 3 2 6 3 2" xfId="16128"/>
    <cellStyle name="Migliaia 2 3 2 6 4" xfId="16129"/>
    <cellStyle name="Migliaia 2 3 2 7" xfId="16130"/>
    <cellStyle name="Migliaia 2 3 2 7 2" xfId="16131"/>
    <cellStyle name="Migliaia 2 3 2 7 2 2" xfId="16132"/>
    <cellStyle name="Migliaia 2 3 2 7 3" xfId="16133"/>
    <cellStyle name="Migliaia 2 3 2 8" xfId="16134"/>
    <cellStyle name="Migliaia 2 3 2 8 2" xfId="16135"/>
    <cellStyle name="Migliaia 2 3 2 9" xfId="16136"/>
    <cellStyle name="Migliaia 2 3 2 9 2" xfId="16137"/>
    <cellStyle name="Migliaia 2 3 3" xfId="16138"/>
    <cellStyle name="Migliaia 2 3 3 10" xfId="16139"/>
    <cellStyle name="Migliaia 2 3 3 2" xfId="16140"/>
    <cellStyle name="Migliaia 2 3 3 2 2" xfId="16141"/>
    <cellStyle name="Migliaia 2 3 3 2 2 2" xfId="16142"/>
    <cellStyle name="Migliaia 2 3 3 2 2 2 2" xfId="16143"/>
    <cellStyle name="Migliaia 2 3 3 2 2 2 2 2" xfId="16144"/>
    <cellStyle name="Migliaia 2 3 3 2 2 2 2 2 2" xfId="16145"/>
    <cellStyle name="Migliaia 2 3 3 2 2 2 2 2 2 2" xfId="16146"/>
    <cellStyle name="Migliaia 2 3 3 2 2 2 2 2 3" xfId="16147"/>
    <cellStyle name="Migliaia 2 3 3 2 2 2 2 3" xfId="16148"/>
    <cellStyle name="Migliaia 2 3 3 2 2 2 2 3 2" xfId="16149"/>
    <cellStyle name="Migliaia 2 3 3 2 2 2 2 4" xfId="16150"/>
    <cellStyle name="Migliaia 2 3 3 2 2 2 3" xfId="16151"/>
    <cellStyle name="Migliaia 2 3 3 2 2 2 3 2" xfId="16152"/>
    <cellStyle name="Migliaia 2 3 3 2 2 2 3 2 2" xfId="16153"/>
    <cellStyle name="Migliaia 2 3 3 2 2 2 3 3" xfId="16154"/>
    <cellStyle name="Migliaia 2 3 3 2 2 2 4" xfId="16155"/>
    <cellStyle name="Migliaia 2 3 3 2 2 2 4 2" xfId="16156"/>
    <cellStyle name="Migliaia 2 3 3 2 2 2 5" xfId="16157"/>
    <cellStyle name="Migliaia 2 3 3 2 2 3" xfId="16158"/>
    <cellStyle name="Migliaia 2 3 3 2 2 3 2" xfId="16159"/>
    <cellStyle name="Migliaia 2 3 3 2 2 3 2 2" xfId="16160"/>
    <cellStyle name="Migliaia 2 3 3 2 2 3 2 2 2" xfId="16161"/>
    <cellStyle name="Migliaia 2 3 3 2 2 3 2 3" xfId="16162"/>
    <cellStyle name="Migliaia 2 3 3 2 2 3 3" xfId="16163"/>
    <cellStyle name="Migliaia 2 3 3 2 2 3 3 2" xfId="16164"/>
    <cellStyle name="Migliaia 2 3 3 2 2 3 4" xfId="16165"/>
    <cellStyle name="Migliaia 2 3 3 2 2 4" xfId="16166"/>
    <cellStyle name="Migliaia 2 3 3 2 2 4 2" xfId="16167"/>
    <cellStyle name="Migliaia 2 3 3 2 2 4 2 2" xfId="16168"/>
    <cellStyle name="Migliaia 2 3 3 2 2 4 3" xfId="16169"/>
    <cellStyle name="Migliaia 2 3 3 2 2 5" xfId="16170"/>
    <cellStyle name="Migliaia 2 3 3 2 2 5 2" xfId="16171"/>
    <cellStyle name="Migliaia 2 3 3 2 2 6" xfId="16172"/>
    <cellStyle name="Migliaia 2 3 3 2 3" xfId="16173"/>
    <cellStyle name="Migliaia 2 3 3 2 3 2" xfId="16174"/>
    <cellStyle name="Migliaia 2 3 3 2 3 2 2" xfId="16175"/>
    <cellStyle name="Migliaia 2 3 3 2 3 2 2 2" xfId="16176"/>
    <cellStyle name="Migliaia 2 3 3 2 3 2 2 2 2" xfId="16177"/>
    <cellStyle name="Migliaia 2 3 3 2 3 2 2 3" xfId="16178"/>
    <cellStyle name="Migliaia 2 3 3 2 3 2 3" xfId="16179"/>
    <cellStyle name="Migliaia 2 3 3 2 3 2 3 2" xfId="16180"/>
    <cellStyle name="Migliaia 2 3 3 2 3 2 4" xfId="16181"/>
    <cellStyle name="Migliaia 2 3 3 2 3 3" xfId="16182"/>
    <cellStyle name="Migliaia 2 3 3 2 3 3 2" xfId="16183"/>
    <cellStyle name="Migliaia 2 3 3 2 3 3 2 2" xfId="16184"/>
    <cellStyle name="Migliaia 2 3 3 2 3 3 3" xfId="16185"/>
    <cellStyle name="Migliaia 2 3 3 2 3 4" xfId="16186"/>
    <cellStyle name="Migliaia 2 3 3 2 3 4 2" xfId="16187"/>
    <cellStyle name="Migliaia 2 3 3 2 3 5" xfId="16188"/>
    <cellStyle name="Migliaia 2 3 3 2 4" xfId="16189"/>
    <cellStyle name="Migliaia 2 3 3 2 4 2" xfId="16190"/>
    <cellStyle name="Migliaia 2 3 3 2 4 2 2" xfId="16191"/>
    <cellStyle name="Migliaia 2 3 3 2 4 2 2 2" xfId="16192"/>
    <cellStyle name="Migliaia 2 3 3 2 4 2 3" xfId="16193"/>
    <cellStyle name="Migliaia 2 3 3 2 4 3" xfId="16194"/>
    <cellStyle name="Migliaia 2 3 3 2 4 3 2" xfId="16195"/>
    <cellStyle name="Migliaia 2 3 3 2 4 4" xfId="16196"/>
    <cellStyle name="Migliaia 2 3 3 2 5" xfId="16197"/>
    <cellStyle name="Migliaia 2 3 3 2 5 2" xfId="16198"/>
    <cellStyle name="Migliaia 2 3 3 2 5 2 2" xfId="16199"/>
    <cellStyle name="Migliaia 2 3 3 2 5 3" xfId="16200"/>
    <cellStyle name="Migliaia 2 3 3 2 6" xfId="16201"/>
    <cellStyle name="Migliaia 2 3 3 2 6 2" xfId="16202"/>
    <cellStyle name="Migliaia 2 3 3 2 7" xfId="16203"/>
    <cellStyle name="Migliaia 2 3 3 2 7 2" xfId="16204"/>
    <cellStyle name="Migliaia 2 3 3 2 8" xfId="16205"/>
    <cellStyle name="Migliaia 2 3 3 3" xfId="16206"/>
    <cellStyle name="Migliaia 2 3 3 3 2" xfId="16207"/>
    <cellStyle name="Migliaia 2 3 3 3 2 2" xfId="16208"/>
    <cellStyle name="Migliaia 2 3 3 3 2 2 2" xfId="16209"/>
    <cellStyle name="Migliaia 2 3 3 3 2 2 2 2" xfId="16210"/>
    <cellStyle name="Migliaia 2 3 3 3 2 2 2 2 2" xfId="16211"/>
    <cellStyle name="Migliaia 2 3 3 3 2 2 2 3" xfId="16212"/>
    <cellStyle name="Migliaia 2 3 3 3 2 2 3" xfId="16213"/>
    <cellStyle name="Migliaia 2 3 3 3 2 2 3 2" xfId="16214"/>
    <cellStyle name="Migliaia 2 3 3 3 2 2 4" xfId="16215"/>
    <cellStyle name="Migliaia 2 3 3 3 2 3" xfId="16216"/>
    <cellStyle name="Migliaia 2 3 3 3 2 3 2" xfId="16217"/>
    <cellStyle name="Migliaia 2 3 3 3 2 3 2 2" xfId="16218"/>
    <cellStyle name="Migliaia 2 3 3 3 2 3 3" xfId="16219"/>
    <cellStyle name="Migliaia 2 3 3 3 2 4" xfId="16220"/>
    <cellStyle name="Migliaia 2 3 3 3 2 4 2" xfId="16221"/>
    <cellStyle name="Migliaia 2 3 3 3 2 5" xfId="16222"/>
    <cellStyle name="Migliaia 2 3 3 3 3" xfId="16223"/>
    <cellStyle name="Migliaia 2 3 3 3 3 2" xfId="16224"/>
    <cellStyle name="Migliaia 2 3 3 3 3 2 2" xfId="16225"/>
    <cellStyle name="Migliaia 2 3 3 3 3 2 2 2" xfId="16226"/>
    <cellStyle name="Migliaia 2 3 3 3 3 2 3" xfId="16227"/>
    <cellStyle name="Migliaia 2 3 3 3 3 3" xfId="16228"/>
    <cellStyle name="Migliaia 2 3 3 3 3 3 2" xfId="16229"/>
    <cellStyle name="Migliaia 2 3 3 3 3 4" xfId="16230"/>
    <cellStyle name="Migliaia 2 3 3 3 4" xfId="16231"/>
    <cellStyle name="Migliaia 2 3 3 3 4 2" xfId="16232"/>
    <cellStyle name="Migliaia 2 3 3 3 4 2 2" xfId="16233"/>
    <cellStyle name="Migliaia 2 3 3 3 4 3" xfId="16234"/>
    <cellStyle name="Migliaia 2 3 3 3 5" xfId="16235"/>
    <cellStyle name="Migliaia 2 3 3 3 5 2" xfId="16236"/>
    <cellStyle name="Migliaia 2 3 3 3 6" xfId="16237"/>
    <cellStyle name="Migliaia 2 3 3 4" xfId="16238"/>
    <cellStyle name="Migliaia 2 3 3 4 2" xfId="16239"/>
    <cellStyle name="Migliaia 2 3 3 4 2 2" xfId="16240"/>
    <cellStyle name="Migliaia 2 3 3 4 2 2 2" xfId="16241"/>
    <cellStyle name="Migliaia 2 3 3 4 2 2 2 2" xfId="16242"/>
    <cellStyle name="Migliaia 2 3 3 4 2 2 3" xfId="16243"/>
    <cellStyle name="Migliaia 2 3 3 4 2 3" xfId="16244"/>
    <cellStyle name="Migliaia 2 3 3 4 2 3 2" xfId="16245"/>
    <cellStyle name="Migliaia 2 3 3 4 2 4" xfId="16246"/>
    <cellStyle name="Migliaia 2 3 3 4 3" xfId="16247"/>
    <cellStyle name="Migliaia 2 3 3 4 3 2" xfId="16248"/>
    <cellStyle name="Migliaia 2 3 3 4 3 2 2" xfId="16249"/>
    <cellStyle name="Migliaia 2 3 3 4 3 3" xfId="16250"/>
    <cellStyle name="Migliaia 2 3 3 4 4" xfId="16251"/>
    <cellStyle name="Migliaia 2 3 3 4 4 2" xfId="16252"/>
    <cellStyle name="Migliaia 2 3 3 4 5" xfId="16253"/>
    <cellStyle name="Migliaia 2 3 3 5" xfId="16254"/>
    <cellStyle name="Migliaia 2 3 3 5 2" xfId="16255"/>
    <cellStyle name="Migliaia 2 3 3 5 2 2" xfId="16256"/>
    <cellStyle name="Migliaia 2 3 3 5 2 2 2" xfId="16257"/>
    <cellStyle name="Migliaia 2 3 3 5 2 3" xfId="16258"/>
    <cellStyle name="Migliaia 2 3 3 5 3" xfId="16259"/>
    <cellStyle name="Migliaia 2 3 3 5 3 2" xfId="16260"/>
    <cellStyle name="Migliaia 2 3 3 5 4" xfId="16261"/>
    <cellStyle name="Migliaia 2 3 3 6" xfId="16262"/>
    <cellStyle name="Migliaia 2 3 3 6 2" xfId="16263"/>
    <cellStyle name="Migliaia 2 3 3 6 2 2" xfId="16264"/>
    <cellStyle name="Migliaia 2 3 3 6 3" xfId="16265"/>
    <cellStyle name="Migliaia 2 3 3 7" xfId="16266"/>
    <cellStyle name="Migliaia 2 3 3 7 2" xfId="16267"/>
    <cellStyle name="Migliaia 2 3 3 8" xfId="16268"/>
    <cellStyle name="Migliaia 2 3 3 8 2" xfId="16269"/>
    <cellStyle name="Migliaia 2 3 3 9" xfId="16270"/>
    <cellStyle name="Migliaia 2 3 3 9 2" xfId="16271"/>
    <cellStyle name="Migliaia 2 3 4" xfId="16272"/>
    <cellStyle name="Migliaia 2 3 4 2" xfId="16273"/>
    <cellStyle name="Migliaia 2 3 4 2 2" xfId="16274"/>
    <cellStyle name="Migliaia 2 3 4 2 2 2" xfId="16275"/>
    <cellStyle name="Migliaia 2 3 4 2 2 2 2" xfId="16276"/>
    <cellStyle name="Migliaia 2 3 4 2 2 2 2 2" xfId="16277"/>
    <cellStyle name="Migliaia 2 3 4 2 2 2 2 2 2" xfId="16278"/>
    <cellStyle name="Migliaia 2 3 4 2 2 2 2 3" xfId="16279"/>
    <cellStyle name="Migliaia 2 3 4 2 2 2 3" xfId="16280"/>
    <cellStyle name="Migliaia 2 3 4 2 2 2 3 2" xfId="16281"/>
    <cellStyle name="Migliaia 2 3 4 2 2 2 4" xfId="16282"/>
    <cellStyle name="Migliaia 2 3 4 2 2 3" xfId="16283"/>
    <cellStyle name="Migliaia 2 3 4 2 2 3 2" xfId="16284"/>
    <cellStyle name="Migliaia 2 3 4 2 2 3 2 2" xfId="16285"/>
    <cellStyle name="Migliaia 2 3 4 2 2 3 3" xfId="16286"/>
    <cellStyle name="Migliaia 2 3 4 2 2 4" xfId="16287"/>
    <cellStyle name="Migliaia 2 3 4 2 2 4 2" xfId="16288"/>
    <cellStyle name="Migliaia 2 3 4 2 2 5" xfId="16289"/>
    <cellStyle name="Migliaia 2 3 4 2 3" xfId="16290"/>
    <cellStyle name="Migliaia 2 3 4 2 3 2" xfId="16291"/>
    <cellStyle name="Migliaia 2 3 4 2 3 2 2" xfId="16292"/>
    <cellStyle name="Migliaia 2 3 4 2 3 2 2 2" xfId="16293"/>
    <cellStyle name="Migliaia 2 3 4 2 3 2 3" xfId="16294"/>
    <cellStyle name="Migliaia 2 3 4 2 3 3" xfId="16295"/>
    <cellStyle name="Migliaia 2 3 4 2 3 3 2" xfId="16296"/>
    <cellStyle name="Migliaia 2 3 4 2 3 4" xfId="16297"/>
    <cellStyle name="Migliaia 2 3 4 2 4" xfId="16298"/>
    <cellStyle name="Migliaia 2 3 4 2 4 2" xfId="16299"/>
    <cellStyle name="Migliaia 2 3 4 2 4 2 2" xfId="16300"/>
    <cellStyle name="Migliaia 2 3 4 2 4 3" xfId="16301"/>
    <cellStyle name="Migliaia 2 3 4 2 5" xfId="16302"/>
    <cellStyle name="Migliaia 2 3 4 2 5 2" xfId="16303"/>
    <cellStyle name="Migliaia 2 3 4 2 6" xfId="16304"/>
    <cellStyle name="Migliaia 2 3 4 3" xfId="16305"/>
    <cellStyle name="Migliaia 2 3 4 3 2" xfId="16306"/>
    <cellStyle name="Migliaia 2 3 4 3 2 2" xfId="16307"/>
    <cellStyle name="Migliaia 2 3 4 3 2 2 2" xfId="16308"/>
    <cellStyle name="Migliaia 2 3 4 3 2 2 2 2" xfId="16309"/>
    <cellStyle name="Migliaia 2 3 4 3 2 2 3" xfId="16310"/>
    <cellStyle name="Migliaia 2 3 4 3 2 3" xfId="16311"/>
    <cellStyle name="Migliaia 2 3 4 3 2 3 2" xfId="16312"/>
    <cellStyle name="Migliaia 2 3 4 3 2 4" xfId="16313"/>
    <cellStyle name="Migliaia 2 3 4 3 3" xfId="16314"/>
    <cellStyle name="Migliaia 2 3 4 3 3 2" xfId="16315"/>
    <cellStyle name="Migliaia 2 3 4 3 3 2 2" xfId="16316"/>
    <cellStyle name="Migliaia 2 3 4 3 3 3" xfId="16317"/>
    <cellStyle name="Migliaia 2 3 4 3 4" xfId="16318"/>
    <cellStyle name="Migliaia 2 3 4 3 4 2" xfId="16319"/>
    <cellStyle name="Migliaia 2 3 4 3 5" xfId="16320"/>
    <cellStyle name="Migliaia 2 3 4 4" xfId="16321"/>
    <cellStyle name="Migliaia 2 3 4 4 2" xfId="16322"/>
    <cellStyle name="Migliaia 2 3 4 4 2 2" xfId="16323"/>
    <cellStyle name="Migliaia 2 3 4 4 2 2 2" xfId="16324"/>
    <cellStyle name="Migliaia 2 3 4 4 2 3" xfId="16325"/>
    <cellStyle name="Migliaia 2 3 4 4 3" xfId="16326"/>
    <cellStyle name="Migliaia 2 3 4 4 3 2" xfId="16327"/>
    <cellStyle name="Migliaia 2 3 4 4 4" xfId="16328"/>
    <cellStyle name="Migliaia 2 3 4 5" xfId="16329"/>
    <cellStyle name="Migliaia 2 3 4 5 2" xfId="16330"/>
    <cellStyle name="Migliaia 2 3 4 5 2 2" xfId="16331"/>
    <cellStyle name="Migliaia 2 3 4 5 3" xfId="16332"/>
    <cellStyle name="Migliaia 2 3 4 6" xfId="16333"/>
    <cellStyle name="Migliaia 2 3 4 6 2" xfId="16334"/>
    <cellStyle name="Migliaia 2 3 4 7" xfId="16335"/>
    <cellStyle name="Migliaia 2 3 4 7 2" xfId="16336"/>
    <cellStyle name="Migliaia 2 3 4 8" xfId="16337"/>
    <cellStyle name="Migliaia 2 3 5" xfId="16338"/>
    <cellStyle name="Migliaia 2 3 5 2" xfId="16339"/>
    <cellStyle name="Migliaia 2 3 5 2 2" xfId="16340"/>
    <cellStyle name="Migliaia 2 3 5 2 2 2" xfId="16341"/>
    <cellStyle name="Migliaia 2 3 5 2 2 2 2" xfId="16342"/>
    <cellStyle name="Migliaia 2 3 5 2 2 2 2 2" xfId="16343"/>
    <cellStyle name="Migliaia 2 3 5 2 2 2 3" xfId="16344"/>
    <cellStyle name="Migliaia 2 3 5 2 2 3" xfId="16345"/>
    <cellStyle name="Migliaia 2 3 5 2 2 3 2" xfId="16346"/>
    <cellStyle name="Migliaia 2 3 5 2 2 4" xfId="16347"/>
    <cellStyle name="Migliaia 2 3 5 2 3" xfId="16348"/>
    <cellStyle name="Migliaia 2 3 5 2 3 2" xfId="16349"/>
    <cellStyle name="Migliaia 2 3 5 2 3 2 2" xfId="16350"/>
    <cellStyle name="Migliaia 2 3 5 2 3 3" xfId="16351"/>
    <cellStyle name="Migliaia 2 3 5 2 4" xfId="16352"/>
    <cellStyle name="Migliaia 2 3 5 2 4 2" xfId="16353"/>
    <cellStyle name="Migliaia 2 3 5 2 5" xfId="16354"/>
    <cellStyle name="Migliaia 2 3 5 3" xfId="16355"/>
    <cellStyle name="Migliaia 2 3 5 3 2" xfId="16356"/>
    <cellStyle name="Migliaia 2 3 5 3 2 2" xfId="16357"/>
    <cellStyle name="Migliaia 2 3 5 3 2 2 2" xfId="16358"/>
    <cellStyle name="Migliaia 2 3 5 3 2 3" xfId="16359"/>
    <cellStyle name="Migliaia 2 3 5 3 3" xfId="16360"/>
    <cellStyle name="Migliaia 2 3 5 3 3 2" xfId="16361"/>
    <cellStyle name="Migliaia 2 3 5 3 4" xfId="16362"/>
    <cellStyle name="Migliaia 2 3 5 4" xfId="16363"/>
    <cellStyle name="Migliaia 2 3 5 4 2" xfId="16364"/>
    <cellStyle name="Migliaia 2 3 5 4 2 2" xfId="16365"/>
    <cellStyle name="Migliaia 2 3 5 4 3" xfId="16366"/>
    <cellStyle name="Migliaia 2 3 5 5" xfId="16367"/>
    <cellStyle name="Migliaia 2 3 5 5 2" xfId="16368"/>
    <cellStyle name="Migliaia 2 3 5 6" xfId="16369"/>
    <cellStyle name="Migliaia 2 3 6" xfId="16370"/>
    <cellStyle name="Migliaia 2 3 6 2" xfId="16371"/>
    <cellStyle name="Migliaia 2 3 6 2 2" xfId="16372"/>
    <cellStyle name="Migliaia 2 3 6 2 2 2" xfId="16373"/>
    <cellStyle name="Migliaia 2 3 6 2 2 2 2" xfId="16374"/>
    <cellStyle name="Migliaia 2 3 6 2 2 3" xfId="16375"/>
    <cellStyle name="Migliaia 2 3 6 2 3" xfId="16376"/>
    <cellStyle name="Migliaia 2 3 6 2 3 2" xfId="16377"/>
    <cellStyle name="Migliaia 2 3 6 2 4" xfId="16378"/>
    <cellStyle name="Migliaia 2 3 6 3" xfId="16379"/>
    <cellStyle name="Migliaia 2 3 6 3 2" xfId="16380"/>
    <cellStyle name="Migliaia 2 3 6 3 2 2" xfId="16381"/>
    <cellStyle name="Migliaia 2 3 6 3 3" xfId="16382"/>
    <cellStyle name="Migliaia 2 3 6 4" xfId="16383"/>
    <cellStyle name="Migliaia 2 3 6 4 2" xfId="16384"/>
    <cellStyle name="Migliaia 2 3 6 5" xfId="16385"/>
    <cellStyle name="Migliaia 2 3 7" xfId="16386"/>
    <cellStyle name="Migliaia 2 3 7 2" xfId="16387"/>
    <cellStyle name="Migliaia 2 3 7 2 2" xfId="16388"/>
    <cellStyle name="Migliaia 2 3 7 2 2 2" xfId="16389"/>
    <cellStyle name="Migliaia 2 3 7 2 3" xfId="16390"/>
    <cellStyle name="Migliaia 2 3 7 3" xfId="16391"/>
    <cellStyle name="Migliaia 2 3 7 3 2" xfId="16392"/>
    <cellStyle name="Migliaia 2 3 7 4" xfId="16393"/>
    <cellStyle name="Migliaia 2 3 8" xfId="16394"/>
    <cellStyle name="Migliaia 2 3 8 2" xfId="16395"/>
    <cellStyle name="Migliaia 2 3 8 2 2" xfId="16396"/>
    <cellStyle name="Migliaia 2 3 8 3" xfId="16397"/>
    <cellStyle name="Migliaia 2 3 9" xfId="16398"/>
    <cellStyle name="Migliaia 2 3 9 2" xfId="16399"/>
    <cellStyle name="Migliaia 2 4" xfId="16400"/>
    <cellStyle name="Migliaia 2 4 10" xfId="16401"/>
    <cellStyle name="Migliaia 2 4 10 2" xfId="16402"/>
    <cellStyle name="Migliaia 2 4 11" xfId="16403"/>
    <cellStyle name="Migliaia 2 4 12" xfId="16404"/>
    <cellStyle name="Migliaia 2 4 13" xfId="16405"/>
    <cellStyle name="Migliaia 2 4 2" xfId="16406"/>
    <cellStyle name="Migliaia 2 4 2 10" xfId="16407"/>
    <cellStyle name="Migliaia 2 4 2 2" xfId="16408"/>
    <cellStyle name="Migliaia 2 4 2 2 2" xfId="16409"/>
    <cellStyle name="Migliaia 2 4 2 2 2 2" xfId="16410"/>
    <cellStyle name="Migliaia 2 4 2 2 2 2 2" xfId="16411"/>
    <cellStyle name="Migliaia 2 4 2 2 2 2 2 2" xfId="16412"/>
    <cellStyle name="Migliaia 2 4 2 2 2 2 2 2 2" xfId="16413"/>
    <cellStyle name="Migliaia 2 4 2 2 2 2 2 2 2 2" xfId="16414"/>
    <cellStyle name="Migliaia 2 4 2 2 2 2 2 2 3" xfId="16415"/>
    <cellStyle name="Migliaia 2 4 2 2 2 2 2 3" xfId="16416"/>
    <cellStyle name="Migliaia 2 4 2 2 2 2 2 3 2" xfId="16417"/>
    <cellStyle name="Migliaia 2 4 2 2 2 2 2 4" xfId="16418"/>
    <cellStyle name="Migliaia 2 4 2 2 2 2 3" xfId="16419"/>
    <cellStyle name="Migliaia 2 4 2 2 2 2 3 2" xfId="16420"/>
    <cellStyle name="Migliaia 2 4 2 2 2 2 3 2 2" xfId="16421"/>
    <cellStyle name="Migliaia 2 4 2 2 2 2 3 3" xfId="16422"/>
    <cellStyle name="Migliaia 2 4 2 2 2 2 4" xfId="16423"/>
    <cellStyle name="Migliaia 2 4 2 2 2 2 4 2" xfId="16424"/>
    <cellStyle name="Migliaia 2 4 2 2 2 2 5" xfId="16425"/>
    <cellStyle name="Migliaia 2 4 2 2 2 3" xfId="16426"/>
    <cellStyle name="Migliaia 2 4 2 2 2 3 2" xfId="16427"/>
    <cellStyle name="Migliaia 2 4 2 2 2 3 2 2" xfId="16428"/>
    <cellStyle name="Migliaia 2 4 2 2 2 3 2 2 2" xfId="16429"/>
    <cellStyle name="Migliaia 2 4 2 2 2 3 2 3" xfId="16430"/>
    <cellStyle name="Migliaia 2 4 2 2 2 3 3" xfId="16431"/>
    <cellStyle name="Migliaia 2 4 2 2 2 3 3 2" xfId="16432"/>
    <cellStyle name="Migliaia 2 4 2 2 2 3 4" xfId="16433"/>
    <cellStyle name="Migliaia 2 4 2 2 2 4" xfId="16434"/>
    <cellStyle name="Migliaia 2 4 2 2 2 4 2" xfId="16435"/>
    <cellStyle name="Migliaia 2 4 2 2 2 4 2 2" xfId="16436"/>
    <cellStyle name="Migliaia 2 4 2 2 2 4 3" xfId="16437"/>
    <cellStyle name="Migliaia 2 4 2 2 2 5" xfId="16438"/>
    <cellStyle name="Migliaia 2 4 2 2 2 5 2" xfId="16439"/>
    <cellStyle name="Migliaia 2 4 2 2 2 6" xfId="16440"/>
    <cellStyle name="Migliaia 2 4 2 2 3" xfId="16441"/>
    <cellStyle name="Migliaia 2 4 2 2 3 2" xfId="16442"/>
    <cellStyle name="Migliaia 2 4 2 2 3 2 2" xfId="16443"/>
    <cellStyle name="Migliaia 2 4 2 2 3 2 2 2" xfId="16444"/>
    <cellStyle name="Migliaia 2 4 2 2 3 2 2 2 2" xfId="16445"/>
    <cellStyle name="Migliaia 2 4 2 2 3 2 2 3" xfId="16446"/>
    <cellStyle name="Migliaia 2 4 2 2 3 2 3" xfId="16447"/>
    <cellStyle name="Migliaia 2 4 2 2 3 2 3 2" xfId="16448"/>
    <cellStyle name="Migliaia 2 4 2 2 3 2 4" xfId="16449"/>
    <cellStyle name="Migliaia 2 4 2 2 3 3" xfId="16450"/>
    <cellStyle name="Migliaia 2 4 2 2 3 3 2" xfId="16451"/>
    <cellStyle name="Migliaia 2 4 2 2 3 3 2 2" xfId="16452"/>
    <cellStyle name="Migliaia 2 4 2 2 3 3 3" xfId="16453"/>
    <cellStyle name="Migliaia 2 4 2 2 3 4" xfId="16454"/>
    <cellStyle name="Migliaia 2 4 2 2 3 4 2" xfId="16455"/>
    <cellStyle name="Migliaia 2 4 2 2 3 5" xfId="16456"/>
    <cellStyle name="Migliaia 2 4 2 2 4" xfId="16457"/>
    <cellStyle name="Migliaia 2 4 2 2 4 2" xfId="16458"/>
    <cellStyle name="Migliaia 2 4 2 2 4 2 2" xfId="16459"/>
    <cellStyle name="Migliaia 2 4 2 2 4 2 2 2" xfId="16460"/>
    <cellStyle name="Migliaia 2 4 2 2 4 2 3" xfId="16461"/>
    <cellStyle name="Migliaia 2 4 2 2 4 3" xfId="16462"/>
    <cellStyle name="Migliaia 2 4 2 2 4 3 2" xfId="16463"/>
    <cellStyle name="Migliaia 2 4 2 2 4 4" xfId="16464"/>
    <cellStyle name="Migliaia 2 4 2 2 5" xfId="16465"/>
    <cellStyle name="Migliaia 2 4 2 2 5 2" xfId="16466"/>
    <cellStyle name="Migliaia 2 4 2 2 5 2 2" xfId="16467"/>
    <cellStyle name="Migliaia 2 4 2 2 5 3" xfId="16468"/>
    <cellStyle name="Migliaia 2 4 2 2 6" xfId="16469"/>
    <cellStyle name="Migliaia 2 4 2 2 6 2" xfId="16470"/>
    <cellStyle name="Migliaia 2 4 2 2 7" xfId="16471"/>
    <cellStyle name="Migliaia 2 4 2 2 7 2" xfId="16472"/>
    <cellStyle name="Migliaia 2 4 2 2 8" xfId="16473"/>
    <cellStyle name="Migliaia 2 4 2 2 8 2" xfId="16474"/>
    <cellStyle name="Migliaia 2 4 2 2 9" xfId="16475"/>
    <cellStyle name="Migliaia 2 4 2 3" xfId="16476"/>
    <cellStyle name="Migliaia 2 4 2 3 2" xfId="16477"/>
    <cellStyle name="Migliaia 2 4 2 3 2 2" xfId="16478"/>
    <cellStyle name="Migliaia 2 4 2 3 2 2 2" xfId="16479"/>
    <cellStyle name="Migliaia 2 4 2 3 2 2 2 2" xfId="16480"/>
    <cellStyle name="Migliaia 2 4 2 3 2 2 2 2 2" xfId="16481"/>
    <cellStyle name="Migliaia 2 4 2 3 2 2 2 3" xfId="16482"/>
    <cellStyle name="Migliaia 2 4 2 3 2 2 3" xfId="16483"/>
    <cellStyle name="Migliaia 2 4 2 3 2 2 3 2" xfId="16484"/>
    <cellStyle name="Migliaia 2 4 2 3 2 2 4" xfId="16485"/>
    <cellStyle name="Migliaia 2 4 2 3 2 3" xfId="16486"/>
    <cellStyle name="Migliaia 2 4 2 3 2 3 2" xfId="16487"/>
    <cellStyle name="Migliaia 2 4 2 3 2 3 2 2" xfId="16488"/>
    <cellStyle name="Migliaia 2 4 2 3 2 3 3" xfId="16489"/>
    <cellStyle name="Migliaia 2 4 2 3 2 4" xfId="16490"/>
    <cellStyle name="Migliaia 2 4 2 3 2 4 2" xfId="16491"/>
    <cellStyle name="Migliaia 2 4 2 3 2 5" xfId="16492"/>
    <cellStyle name="Migliaia 2 4 2 3 3" xfId="16493"/>
    <cellStyle name="Migliaia 2 4 2 3 3 2" xfId="16494"/>
    <cellStyle name="Migliaia 2 4 2 3 3 2 2" xfId="16495"/>
    <cellStyle name="Migliaia 2 4 2 3 3 2 2 2" xfId="16496"/>
    <cellStyle name="Migliaia 2 4 2 3 3 2 3" xfId="16497"/>
    <cellStyle name="Migliaia 2 4 2 3 3 3" xfId="16498"/>
    <cellStyle name="Migliaia 2 4 2 3 3 3 2" xfId="16499"/>
    <cellStyle name="Migliaia 2 4 2 3 3 4" xfId="16500"/>
    <cellStyle name="Migliaia 2 4 2 3 4" xfId="16501"/>
    <cellStyle name="Migliaia 2 4 2 3 4 2" xfId="16502"/>
    <cellStyle name="Migliaia 2 4 2 3 4 2 2" xfId="16503"/>
    <cellStyle name="Migliaia 2 4 2 3 4 3" xfId="16504"/>
    <cellStyle name="Migliaia 2 4 2 3 5" xfId="16505"/>
    <cellStyle name="Migliaia 2 4 2 3 5 2" xfId="16506"/>
    <cellStyle name="Migliaia 2 4 2 3 6" xfId="16507"/>
    <cellStyle name="Migliaia 2 4 2 4" xfId="16508"/>
    <cellStyle name="Migliaia 2 4 2 4 2" xfId="16509"/>
    <cellStyle name="Migliaia 2 4 2 4 2 2" xfId="16510"/>
    <cellStyle name="Migliaia 2 4 2 4 2 2 2" xfId="16511"/>
    <cellStyle name="Migliaia 2 4 2 4 2 2 2 2" xfId="16512"/>
    <cellStyle name="Migliaia 2 4 2 4 2 2 3" xfId="16513"/>
    <cellStyle name="Migliaia 2 4 2 4 2 3" xfId="16514"/>
    <cellStyle name="Migliaia 2 4 2 4 2 3 2" xfId="16515"/>
    <cellStyle name="Migliaia 2 4 2 4 2 4" xfId="16516"/>
    <cellStyle name="Migliaia 2 4 2 4 3" xfId="16517"/>
    <cellStyle name="Migliaia 2 4 2 4 3 2" xfId="16518"/>
    <cellStyle name="Migliaia 2 4 2 4 3 2 2" xfId="16519"/>
    <cellStyle name="Migliaia 2 4 2 4 3 3" xfId="16520"/>
    <cellStyle name="Migliaia 2 4 2 4 4" xfId="16521"/>
    <cellStyle name="Migliaia 2 4 2 4 4 2" xfId="16522"/>
    <cellStyle name="Migliaia 2 4 2 4 5" xfId="16523"/>
    <cellStyle name="Migliaia 2 4 2 5" xfId="16524"/>
    <cellStyle name="Migliaia 2 4 2 5 2" xfId="16525"/>
    <cellStyle name="Migliaia 2 4 2 5 2 2" xfId="16526"/>
    <cellStyle name="Migliaia 2 4 2 5 2 2 2" xfId="16527"/>
    <cellStyle name="Migliaia 2 4 2 5 2 3" xfId="16528"/>
    <cellStyle name="Migliaia 2 4 2 5 3" xfId="16529"/>
    <cellStyle name="Migliaia 2 4 2 5 3 2" xfId="16530"/>
    <cellStyle name="Migliaia 2 4 2 5 4" xfId="16531"/>
    <cellStyle name="Migliaia 2 4 2 6" xfId="16532"/>
    <cellStyle name="Migliaia 2 4 2 6 2" xfId="16533"/>
    <cellStyle name="Migliaia 2 4 2 6 2 2" xfId="16534"/>
    <cellStyle name="Migliaia 2 4 2 6 3" xfId="16535"/>
    <cellStyle name="Migliaia 2 4 2 7" xfId="16536"/>
    <cellStyle name="Migliaia 2 4 2 7 2" xfId="16537"/>
    <cellStyle name="Migliaia 2 4 2 8" xfId="16538"/>
    <cellStyle name="Migliaia 2 4 2 8 2" xfId="16539"/>
    <cellStyle name="Migliaia 2 4 2 9" xfId="16540"/>
    <cellStyle name="Migliaia 2 4 2 9 2" xfId="16541"/>
    <cellStyle name="Migliaia 2 4 3" xfId="16542"/>
    <cellStyle name="Migliaia 2 4 3 2" xfId="16543"/>
    <cellStyle name="Migliaia 2 4 3 2 2" xfId="16544"/>
    <cellStyle name="Migliaia 2 4 3 2 2 2" xfId="16545"/>
    <cellStyle name="Migliaia 2 4 3 2 2 2 2" xfId="16546"/>
    <cellStyle name="Migliaia 2 4 3 2 2 2 2 2" xfId="16547"/>
    <cellStyle name="Migliaia 2 4 3 2 2 2 2 2 2" xfId="16548"/>
    <cellStyle name="Migliaia 2 4 3 2 2 2 2 3" xfId="16549"/>
    <cellStyle name="Migliaia 2 4 3 2 2 2 3" xfId="16550"/>
    <cellStyle name="Migliaia 2 4 3 2 2 2 3 2" xfId="16551"/>
    <cellStyle name="Migliaia 2 4 3 2 2 2 4" xfId="16552"/>
    <cellStyle name="Migliaia 2 4 3 2 2 3" xfId="16553"/>
    <cellStyle name="Migliaia 2 4 3 2 2 3 2" xfId="16554"/>
    <cellStyle name="Migliaia 2 4 3 2 2 3 2 2" xfId="16555"/>
    <cellStyle name="Migliaia 2 4 3 2 2 3 3" xfId="16556"/>
    <cellStyle name="Migliaia 2 4 3 2 2 4" xfId="16557"/>
    <cellStyle name="Migliaia 2 4 3 2 2 4 2" xfId="16558"/>
    <cellStyle name="Migliaia 2 4 3 2 2 5" xfId="16559"/>
    <cellStyle name="Migliaia 2 4 3 2 3" xfId="16560"/>
    <cellStyle name="Migliaia 2 4 3 2 3 2" xfId="16561"/>
    <cellStyle name="Migliaia 2 4 3 2 3 2 2" xfId="16562"/>
    <cellStyle name="Migliaia 2 4 3 2 3 2 2 2" xfId="16563"/>
    <cellStyle name="Migliaia 2 4 3 2 3 2 3" xfId="16564"/>
    <cellStyle name="Migliaia 2 4 3 2 3 3" xfId="16565"/>
    <cellStyle name="Migliaia 2 4 3 2 3 3 2" xfId="16566"/>
    <cellStyle name="Migliaia 2 4 3 2 3 4" xfId="16567"/>
    <cellStyle name="Migliaia 2 4 3 2 4" xfId="16568"/>
    <cellStyle name="Migliaia 2 4 3 2 4 2" xfId="16569"/>
    <cellStyle name="Migliaia 2 4 3 2 4 2 2" xfId="16570"/>
    <cellStyle name="Migliaia 2 4 3 2 4 3" xfId="16571"/>
    <cellStyle name="Migliaia 2 4 3 2 5" xfId="16572"/>
    <cellStyle name="Migliaia 2 4 3 2 5 2" xfId="16573"/>
    <cellStyle name="Migliaia 2 4 3 2 6" xfId="16574"/>
    <cellStyle name="Migliaia 2 4 3 2 6 2" xfId="16575"/>
    <cellStyle name="Migliaia 2 4 3 2 7" xfId="16576"/>
    <cellStyle name="Migliaia 2 4 3 3" xfId="16577"/>
    <cellStyle name="Migliaia 2 4 3 3 2" xfId="16578"/>
    <cellStyle name="Migliaia 2 4 3 3 2 2" xfId="16579"/>
    <cellStyle name="Migliaia 2 4 3 3 2 2 2" xfId="16580"/>
    <cellStyle name="Migliaia 2 4 3 3 2 2 2 2" xfId="16581"/>
    <cellStyle name="Migliaia 2 4 3 3 2 2 3" xfId="16582"/>
    <cellStyle name="Migliaia 2 4 3 3 2 3" xfId="16583"/>
    <cellStyle name="Migliaia 2 4 3 3 2 3 2" xfId="16584"/>
    <cellStyle name="Migliaia 2 4 3 3 2 4" xfId="16585"/>
    <cellStyle name="Migliaia 2 4 3 3 3" xfId="16586"/>
    <cellStyle name="Migliaia 2 4 3 3 3 2" xfId="16587"/>
    <cellStyle name="Migliaia 2 4 3 3 3 2 2" xfId="16588"/>
    <cellStyle name="Migliaia 2 4 3 3 3 3" xfId="16589"/>
    <cellStyle name="Migliaia 2 4 3 3 4" xfId="16590"/>
    <cellStyle name="Migliaia 2 4 3 3 4 2" xfId="16591"/>
    <cellStyle name="Migliaia 2 4 3 3 5" xfId="16592"/>
    <cellStyle name="Migliaia 2 4 3 4" xfId="16593"/>
    <cellStyle name="Migliaia 2 4 3 4 2" xfId="16594"/>
    <cellStyle name="Migliaia 2 4 3 4 2 2" xfId="16595"/>
    <cellStyle name="Migliaia 2 4 3 4 2 2 2" xfId="16596"/>
    <cellStyle name="Migliaia 2 4 3 4 2 3" xfId="16597"/>
    <cellStyle name="Migliaia 2 4 3 4 3" xfId="16598"/>
    <cellStyle name="Migliaia 2 4 3 4 3 2" xfId="16599"/>
    <cellStyle name="Migliaia 2 4 3 4 4" xfId="16600"/>
    <cellStyle name="Migliaia 2 4 3 5" xfId="16601"/>
    <cellStyle name="Migliaia 2 4 3 5 2" xfId="16602"/>
    <cellStyle name="Migliaia 2 4 3 5 2 2" xfId="16603"/>
    <cellStyle name="Migliaia 2 4 3 5 3" xfId="16604"/>
    <cellStyle name="Migliaia 2 4 3 6" xfId="16605"/>
    <cellStyle name="Migliaia 2 4 3 6 2" xfId="16606"/>
    <cellStyle name="Migliaia 2 4 3 7" xfId="16607"/>
    <cellStyle name="Migliaia 2 4 3 7 2" xfId="16608"/>
    <cellStyle name="Migliaia 2 4 3 8" xfId="16609"/>
    <cellStyle name="Migliaia 2 4 3 8 2" xfId="16610"/>
    <cellStyle name="Migliaia 2 4 3 9" xfId="16611"/>
    <cellStyle name="Migliaia 2 4 4" xfId="16612"/>
    <cellStyle name="Migliaia 2 4 4 2" xfId="16613"/>
    <cellStyle name="Migliaia 2 4 4 2 2" xfId="16614"/>
    <cellStyle name="Migliaia 2 4 4 2 2 2" xfId="16615"/>
    <cellStyle name="Migliaia 2 4 4 2 2 2 2" xfId="16616"/>
    <cellStyle name="Migliaia 2 4 4 2 2 2 2 2" xfId="16617"/>
    <cellStyle name="Migliaia 2 4 4 2 2 2 3" xfId="16618"/>
    <cellStyle name="Migliaia 2 4 4 2 2 3" xfId="16619"/>
    <cellStyle name="Migliaia 2 4 4 2 2 3 2" xfId="16620"/>
    <cellStyle name="Migliaia 2 4 4 2 2 4" xfId="16621"/>
    <cellStyle name="Migliaia 2 4 4 2 3" xfId="16622"/>
    <cellStyle name="Migliaia 2 4 4 2 3 2" xfId="16623"/>
    <cellStyle name="Migliaia 2 4 4 2 3 2 2" xfId="16624"/>
    <cellStyle name="Migliaia 2 4 4 2 3 3" xfId="16625"/>
    <cellStyle name="Migliaia 2 4 4 2 4" xfId="16626"/>
    <cellStyle name="Migliaia 2 4 4 2 4 2" xfId="16627"/>
    <cellStyle name="Migliaia 2 4 4 2 5" xfId="16628"/>
    <cellStyle name="Migliaia 2 4 4 3" xfId="16629"/>
    <cellStyle name="Migliaia 2 4 4 3 2" xfId="16630"/>
    <cellStyle name="Migliaia 2 4 4 3 2 2" xfId="16631"/>
    <cellStyle name="Migliaia 2 4 4 3 2 2 2" xfId="16632"/>
    <cellStyle name="Migliaia 2 4 4 3 2 3" xfId="16633"/>
    <cellStyle name="Migliaia 2 4 4 3 3" xfId="16634"/>
    <cellStyle name="Migliaia 2 4 4 3 3 2" xfId="16635"/>
    <cellStyle name="Migliaia 2 4 4 3 4" xfId="16636"/>
    <cellStyle name="Migliaia 2 4 4 4" xfId="16637"/>
    <cellStyle name="Migliaia 2 4 4 4 2" xfId="16638"/>
    <cellStyle name="Migliaia 2 4 4 4 2 2" xfId="16639"/>
    <cellStyle name="Migliaia 2 4 4 4 3" xfId="16640"/>
    <cellStyle name="Migliaia 2 4 4 5" xfId="16641"/>
    <cellStyle name="Migliaia 2 4 4 5 2" xfId="16642"/>
    <cellStyle name="Migliaia 2 4 4 6" xfId="16643"/>
    <cellStyle name="Migliaia 2 4 4 6 2" xfId="16644"/>
    <cellStyle name="Migliaia 2 4 4 7" xfId="16645"/>
    <cellStyle name="Migliaia 2 4 5" xfId="16646"/>
    <cellStyle name="Migliaia 2 4 5 2" xfId="16647"/>
    <cellStyle name="Migliaia 2 4 5 2 2" xfId="16648"/>
    <cellStyle name="Migliaia 2 4 5 2 2 2" xfId="16649"/>
    <cellStyle name="Migliaia 2 4 5 2 2 2 2" xfId="16650"/>
    <cellStyle name="Migliaia 2 4 5 2 2 3" xfId="16651"/>
    <cellStyle name="Migliaia 2 4 5 2 3" xfId="16652"/>
    <cellStyle name="Migliaia 2 4 5 2 3 2" xfId="16653"/>
    <cellStyle name="Migliaia 2 4 5 2 4" xfId="16654"/>
    <cellStyle name="Migliaia 2 4 5 3" xfId="16655"/>
    <cellStyle name="Migliaia 2 4 5 3 2" xfId="16656"/>
    <cellStyle name="Migliaia 2 4 5 3 2 2" xfId="16657"/>
    <cellStyle name="Migliaia 2 4 5 3 3" xfId="16658"/>
    <cellStyle name="Migliaia 2 4 5 4" xfId="16659"/>
    <cellStyle name="Migliaia 2 4 5 4 2" xfId="16660"/>
    <cellStyle name="Migliaia 2 4 5 5" xfId="16661"/>
    <cellStyle name="Migliaia 2 4 6" xfId="16662"/>
    <cellStyle name="Migliaia 2 4 6 2" xfId="16663"/>
    <cellStyle name="Migliaia 2 4 6 2 2" xfId="16664"/>
    <cellStyle name="Migliaia 2 4 6 2 2 2" xfId="16665"/>
    <cellStyle name="Migliaia 2 4 6 2 3" xfId="16666"/>
    <cellStyle name="Migliaia 2 4 6 3" xfId="16667"/>
    <cellStyle name="Migliaia 2 4 6 3 2" xfId="16668"/>
    <cellStyle name="Migliaia 2 4 6 4" xfId="16669"/>
    <cellStyle name="Migliaia 2 4 7" xfId="16670"/>
    <cellStyle name="Migliaia 2 4 7 2" xfId="16671"/>
    <cellStyle name="Migliaia 2 4 7 2 2" xfId="16672"/>
    <cellStyle name="Migliaia 2 4 7 3" xfId="16673"/>
    <cellStyle name="Migliaia 2 4 8" xfId="16674"/>
    <cellStyle name="Migliaia 2 4 8 2" xfId="16675"/>
    <cellStyle name="Migliaia 2 4 9" xfId="16676"/>
    <cellStyle name="Migliaia 2 4 9 2" xfId="16677"/>
    <cellStyle name="Migliaia 2 5" xfId="16678"/>
    <cellStyle name="Migliaia 2 5 10" xfId="16679"/>
    <cellStyle name="Migliaia 2 5 11" xfId="16680"/>
    <cellStyle name="Migliaia 2 5 2" xfId="16681"/>
    <cellStyle name="Migliaia 2 5 2 2" xfId="16682"/>
    <cellStyle name="Migliaia 2 5 2 2 2" xfId="16683"/>
    <cellStyle name="Migliaia 2 5 2 2 2 2" xfId="16684"/>
    <cellStyle name="Migliaia 2 5 2 2 2 2 2" xfId="16685"/>
    <cellStyle name="Migliaia 2 5 2 2 2 2 2 2" xfId="16686"/>
    <cellStyle name="Migliaia 2 5 2 2 2 2 2 2 2" xfId="16687"/>
    <cellStyle name="Migliaia 2 5 2 2 2 2 2 3" xfId="16688"/>
    <cellStyle name="Migliaia 2 5 2 2 2 2 3" xfId="16689"/>
    <cellStyle name="Migliaia 2 5 2 2 2 2 3 2" xfId="16690"/>
    <cellStyle name="Migliaia 2 5 2 2 2 2 4" xfId="16691"/>
    <cellStyle name="Migliaia 2 5 2 2 2 3" xfId="16692"/>
    <cellStyle name="Migliaia 2 5 2 2 2 3 2" xfId="16693"/>
    <cellStyle name="Migliaia 2 5 2 2 2 3 2 2" xfId="16694"/>
    <cellStyle name="Migliaia 2 5 2 2 2 3 3" xfId="16695"/>
    <cellStyle name="Migliaia 2 5 2 2 2 4" xfId="16696"/>
    <cellStyle name="Migliaia 2 5 2 2 2 4 2" xfId="16697"/>
    <cellStyle name="Migliaia 2 5 2 2 2 5" xfId="16698"/>
    <cellStyle name="Migliaia 2 5 2 2 3" xfId="16699"/>
    <cellStyle name="Migliaia 2 5 2 2 3 2" xfId="16700"/>
    <cellStyle name="Migliaia 2 5 2 2 3 2 2" xfId="16701"/>
    <cellStyle name="Migliaia 2 5 2 2 3 2 2 2" xfId="16702"/>
    <cellStyle name="Migliaia 2 5 2 2 3 2 3" xfId="16703"/>
    <cellStyle name="Migliaia 2 5 2 2 3 3" xfId="16704"/>
    <cellStyle name="Migliaia 2 5 2 2 3 3 2" xfId="16705"/>
    <cellStyle name="Migliaia 2 5 2 2 3 4" xfId="16706"/>
    <cellStyle name="Migliaia 2 5 2 2 4" xfId="16707"/>
    <cellStyle name="Migliaia 2 5 2 2 4 2" xfId="16708"/>
    <cellStyle name="Migliaia 2 5 2 2 4 2 2" xfId="16709"/>
    <cellStyle name="Migliaia 2 5 2 2 4 3" xfId="16710"/>
    <cellStyle name="Migliaia 2 5 2 2 5" xfId="16711"/>
    <cellStyle name="Migliaia 2 5 2 2 5 2" xfId="16712"/>
    <cellStyle name="Migliaia 2 5 2 2 6" xfId="16713"/>
    <cellStyle name="Migliaia 2 5 2 3" xfId="16714"/>
    <cellStyle name="Migliaia 2 5 2 3 2" xfId="16715"/>
    <cellStyle name="Migliaia 2 5 2 3 2 2" xfId="16716"/>
    <cellStyle name="Migliaia 2 5 2 3 2 2 2" xfId="16717"/>
    <cellStyle name="Migliaia 2 5 2 3 2 2 2 2" xfId="16718"/>
    <cellStyle name="Migliaia 2 5 2 3 2 2 3" xfId="16719"/>
    <cellStyle name="Migliaia 2 5 2 3 2 3" xfId="16720"/>
    <cellStyle name="Migliaia 2 5 2 3 2 3 2" xfId="16721"/>
    <cellStyle name="Migliaia 2 5 2 3 2 4" xfId="16722"/>
    <cellStyle name="Migliaia 2 5 2 3 3" xfId="16723"/>
    <cellStyle name="Migliaia 2 5 2 3 3 2" xfId="16724"/>
    <cellStyle name="Migliaia 2 5 2 3 3 2 2" xfId="16725"/>
    <cellStyle name="Migliaia 2 5 2 3 3 3" xfId="16726"/>
    <cellStyle name="Migliaia 2 5 2 3 4" xfId="16727"/>
    <cellStyle name="Migliaia 2 5 2 3 4 2" xfId="16728"/>
    <cellStyle name="Migliaia 2 5 2 3 5" xfId="16729"/>
    <cellStyle name="Migliaia 2 5 2 4" xfId="16730"/>
    <cellStyle name="Migliaia 2 5 2 4 2" xfId="16731"/>
    <cellStyle name="Migliaia 2 5 2 4 2 2" xfId="16732"/>
    <cellStyle name="Migliaia 2 5 2 4 2 2 2" xfId="16733"/>
    <cellStyle name="Migliaia 2 5 2 4 2 3" xfId="16734"/>
    <cellStyle name="Migliaia 2 5 2 4 3" xfId="16735"/>
    <cellStyle name="Migliaia 2 5 2 4 3 2" xfId="16736"/>
    <cellStyle name="Migliaia 2 5 2 4 4" xfId="16737"/>
    <cellStyle name="Migliaia 2 5 2 5" xfId="16738"/>
    <cellStyle name="Migliaia 2 5 2 5 2" xfId="16739"/>
    <cellStyle name="Migliaia 2 5 2 5 2 2" xfId="16740"/>
    <cellStyle name="Migliaia 2 5 2 5 3" xfId="16741"/>
    <cellStyle name="Migliaia 2 5 2 6" xfId="16742"/>
    <cellStyle name="Migliaia 2 5 2 6 2" xfId="16743"/>
    <cellStyle name="Migliaia 2 5 2 7" xfId="16744"/>
    <cellStyle name="Migliaia 2 5 3" xfId="16745"/>
    <cellStyle name="Migliaia 2 5 3 2" xfId="16746"/>
    <cellStyle name="Migliaia 2 5 3 2 2" xfId="16747"/>
    <cellStyle name="Migliaia 2 5 3 2 2 2" xfId="16748"/>
    <cellStyle name="Migliaia 2 5 3 2 2 2 2" xfId="16749"/>
    <cellStyle name="Migliaia 2 5 3 2 2 2 2 2" xfId="16750"/>
    <cellStyle name="Migliaia 2 5 3 2 2 2 3" xfId="16751"/>
    <cellStyle name="Migliaia 2 5 3 2 2 3" xfId="16752"/>
    <cellStyle name="Migliaia 2 5 3 2 2 3 2" xfId="16753"/>
    <cellStyle name="Migliaia 2 5 3 2 2 4" xfId="16754"/>
    <cellStyle name="Migliaia 2 5 3 2 3" xfId="16755"/>
    <cellStyle name="Migliaia 2 5 3 2 3 2" xfId="16756"/>
    <cellStyle name="Migliaia 2 5 3 2 3 2 2" xfId="16757"/>
    <cellStyle name="Migliaia 2 5 3 2 3 3" xfId="16758"/>
    <cellStyle name="Migliaia 2 5 3 2 4" xfId="16759"/>
    <cellStyle name="Migliaia 2 5 3 2 4 2" xfId="16760"/>
    <cellStyle name="Migliaia 2 5 3 2 5" xfId="16761"/>
    <cellStyle name="Migliaia 2 5 3 3" xfId="16762"/>
    <cellStyle name="Migliaia 2 5 3 3 2" xfId="16763"/>
    <cellStyle name="Migliaia 2 5 3 3 2 2" xfId="16764"/>
    <cellStyle name="Migliaia 2 5 3 3 2 2 2" xfId="16765"/>
    <cellStyle name="Migliaia 2 5 3 3 2 3" xfId="16766"/>
    <cellStyle name="Migliaia 2 5 3 3 3" xfId="16767"/>
    <cellStyle name="Migliaia 2 5 3 3 3 2" xfId="16768"/>
    <cellStyle name="Migliaia 2 5 3 3 4" xfId="16769"/>
    <cellStyle name="Migliaia 2 5 3 4" xfId="16770"/>
    <cellStyle name="Migliaia 2 5 3 4 2" xfId="16771"/>
    <cellStyle name="Migliaia 2 5 3 4 2 2" xfId="16772"/>
    <cellStyle name="Migliaia 2 5 3 4 3" xfId="16773"/>
    <cellStyle name="Migliaia 2 5 3 5" xfId="16774"/>
    <cellStyle name="Migliaia 2 5 3 5 2" xfId="16775"/>
    <cellStyle name="Migliaia 2 5 3 6" xfId="16776"/>
    <cellStyle name="Migliaia 2 5 4" xfId="16777"/>
    <cellStyle name="Migliaia 2 5 4 2" xfId="16778"/>
    <cellStyle name="Migliaia 2 5 4 2 2" xfId="16779"/>
    <cellStyle name="Migliaia 2 5 4 2 2 2" xfId="16780"/>
    <cellStyle name="Migliaia 2 5 4 2 2 2 2" xfId="16781"/>
    <cellStyle name="Migliaia 2 5 4 2 2 3" xfId="16782"/>
    <cellStyle name="Migliaia 2 5 4 2 3" xfId="16783"/>
    <cellStyle name="Migliaia 2 5 4 2 3 2" xfId="16784"/>
    <cellStyle name="Migliaia 2 5 4 2 4" xfId="16785"/>
    <cellStyle name="Migliaia 2 5 4 3" xfId="16786"/>
    <cellStyle name="Migliaia 2 5 4 3 2" xfId="16787"/>
    <cellStyle name="Migliaia 2 5 4 3 2 2" xfId="16788"/>
    <cellStyle name="Migliaia 2 5 4 3 3" xfId="16789"/>
    <cellStyle name="Migliaia 2 5 4 4" xfId="16790"/>
    <cellStyle name="Migliaia 2 5 4 4 2" xfId="16791"/>
    <cellStyle name="Migliaia 2 5 4 5" xfId="16792"/>
    <cellStyle name="Migliaia 2 5 5" xfId="16793"/>
    <cellStyle name="Migliaia 2 5 5 2" xfId="16794"/>
    <cellStyle name="Migliaia 2 5 5 2 2" xfId="16795"/>
    <cellStyle name="Migliaia 2 5 5 2 2 2" xfId="16796"/>
    <cellStyle name="Migliaia 2 5 5 2 3" xfId="16797"/>
    <cellStyle name="Migliaia 2 5 5 3" xfId="16798"/>
    <cellStyle name="Migliaia 2 5 5 3 2" xfId="16799"/>
    <cellStyle name="Migliaia 2 5 5 4" xfId="16800"/>
    <cellStyle name="Migliaia 2 5 6" xfId="16801"/>
    <cellStyle name="Migliaia 2 5 6 2" xfId="16802"/>
    <cellStyle name="Migliaia 2 5 6 2 2" xfId="16803"/>
    <cellStyle name="Migliaia 2 5 6 3" xfId="16804"/>
    <cellStyle name="Migliaia 2 5 7" xfId="16805"/>
    <cellStyle name="Migliaia 2 5 7 2" xfId="16806"/>
    <cellStyle name="Migliaia 2 5 8" xfId="16807"/>
    <cellStyle name="Migliaia 2 5 9" xfId="16808"/>
    <cellStyle name="Migliaia 2 6" xfId="16809"/>
    <cellStyle name="Migliaia 2 6 2" xfId="16810"/>
    <cellStyle name="Migliaia 2 6 2 2" xfId="16811"/>
    <cellStyle name="Migliaia 2 6 2 2 2" xfId="16812"/>
    <cellStyle name="Migliaia 2 6 2 2 2 2" xfId="16813"/>
    <cellStyle name="Migliaia 2 6 2 2 2 2 2" xfId="16814"/>
    <cellStyle name="Migliaia 2 6 2 2 2 2 2 2" xfId="16815"/>
    <cellStyle name="Migliaia 2 6 2 2 2 2 3" xfId="16816"/>
    <cellStyle name="Migliaia 2 6 2 2 2 3" xfId="16817"/>
    <cellStyle name="Migliaia 2 6 2 2 2 3 2" xfId="16818"/>
    <cellStyle name="Migliaia 2 6 2 2 2 4" xfId="16819"/>
    <cellStyle name="Migliaia 2 6 2 2 3" xfId="16820"/>
    <cellStyle name="Migliaia 2 6 2 2 3 2" xfId="16821"/>
    <cellStyle name="Migliaia 2 6 2 2 3 2 2" xfId="16822"/>
    <cellStyle name="Migliaia 2 6 2 2 3 3" xfId="16823"/>
    <cellStyle name="Migliaia 2 6 2 2 4" xfId="16824"/>
    <cellStyle name="Migliaia 2 6 2 2 4 2" xfId="16825"/>
    <cellStyle name="Migliaia 2 6 2 2 5" xfId="16826"/>
    <cellStyle name="Migliaia 2 6 2 3" xfId="16827"/>
    <cellStyle name="Migliaia 2 6 2 3 2" xfId="16828"/>
    <cellStyle name="Migliaia 2 6 2 3 2 2" xfId="16829"/>
    <cellStyle name="Migliaia 2 6 2 3 2 2 2" xfId="16830"/>
    <cellStyle name="Migliaia 2 6 2 3 2 3" xfId="16831"/>
    <cellStyle name="Migliaia 2 6 2 3 3" xfId="16832"/>
    <cellStyle name="Migliaia 2 6 2 3 3 2" xfId="16833"/>
    <cellStyle name="Migliaia 2 6 2 3 4" xfId="16834"/>
    <cellStyle name="Migliaia 2 6 2 4" xfId="16835"/>
    <cellStyle name="Migliaia 2 6 2 4 2" xfId="16836"/>
    <cellStyle name="Migliaia 2 6 2 4 2 2" xfId="16837"/>
    <cellStyle name="Migliaia 2 6 2 4 3" xfId="16838"/>
    <cellStyle name="Migliaia 2 6 2 5" xfId="16839"/>
    <cellStyle name="Migliaia 2 6 2 5 2" xfId="16840"/>
    <cellStyle name="Migliaia 2 6 2 6" xfId="16841"/>
    <cellStyle name="Migliaia 2 6 3" xfId="16842"/>
    <cellStyle name="Migliaia 2 6 3 2" xfId="16843"/>
    <cellStyle name="Migliaia 2 6 3 2 2" xfId="16844"/>
    <cellStyle name="Migliaia 2 6 3 2 2 2" xfId="16845"/>
    <cellStyle name="Migliaia 2 6 3 2 2 2 2" xfId="16846"/>
    <cellStyle name="Migliaia 2 6 3 2 2 3" xfId="16847"/>
    <cellStyle name="Migliaia 2 6 3 2 3" xfId="16848"/>
    <cellStyle name="Migliaia 2 6 3 2 3 2" xfId="16849"/>
    <cellStyle name="Migliaia 2 6 3 2 4" xfId="16850"/>
    <cellStyle name="Migliaia 2 6 3 3" xfId="16851"/>
    <cellStyle name="Migliaia 2 6 3 3 2" xfId="16852"/>
    <cellStyle name="Migliaia 2 6 3 3 2 2" xfId="16853"/>
    <cellStyle name="Migliaia 2 6 3 3 3" xfId="16854"/>
    <cellStyle name="Migliaia 2 6 3 4" xfId="16855"/>
    <cellStyle name="Migliaia 2 6 3 4 2" xfId="16856"/>
    <cellStyle name="Migliaia 2 6 3 5" xfId="16857"/>
    <cellStyle name="Migliaia 2 6 4" xfId="16858"/>
    <cellStyle name="Migliaia 2 6 4 2" xfId="16859"/>
    <cellStyle name="Migliaia 2 6 4 2 2" xfId="16860"/>
    <cellStyle name="Migliaia 2 6 4 2 2 2" xfId="16861"/>
    <cellStyle name="Migliaia 2 6 4 2 3" xfId="16862"/>
    <cellStyle name="Migliaia 2 6 4 3" xfId="16863"/>
    <cellStyle name="Migliaia 2 6 4 3 2" xfId="16864"/>
    <cellStyle name="Migliaia 2 6 4 4" xfId="16865"/>
    <cellStyle name="Migliaia 2 6 5" xfId="16866"/>
    <cellStyle name="Migliaia 2 6 5 2" xfId="16867"/>
    <cellStyle name="Migliaia 2 6 5 2 2" xfId="16868"/>
    <cellStyle name="Migliaia 2 6 5 3" xfId="16869"/>
    <cellStyle name="Migliaia 2 6 6" xfId="16870"/>
    <cellStyle name="Migliaia 2 6 6 2" xfId="16871"/>
    <cellStyle name="Migliaia 2 6 7" xfId="16872"/>
    <cellStyle name="Migliaia 2 6 8" xfId="16873"/>
    <cellStyle name="Migliaia 2 6 9" xfId="16874"/>
    <cellStyle name="Migliaia 2 7" xfId="16875"/>
    <cellStyle name="Migliaia 2 7 2" xfId="16876"/>
    <cellStyle name="Migliaia 2 7 2 2" xfId="16877"/>
    <cellStyle name="Migliaia 2 7 2 2 2" xfId="16878"/>
    <cellStyle name="Migliaia 2 7 2 2 2 2" xfId="16879"/>
    <cellStyle name="Migliaia 2 7 2 2 3" xfId="16880"/>
    <cellStyle name="Migliaia 2 7 2 3" xfId="16881"/>
    <cellStyle name="Migliaia 2 7 2 3 2" xfId="16882"/>
    <cellStyle name="Migliaia 2 7 2 4" xfId="16883"/>
    <cellStyle name="Migliaia 2 7 3" xfId="16884"/>
    <cellStyle name="Migliaia 2 7 3 2" xfId="16885"/>
    <cellStyle name="Migliaia 2 7 3 2 2" xfId="16886"/>
    <cellStyle name="Migliaia 2 7 3 3" xfId="16887"/>
    <cellStyle name="Migliaia 2 7 4" xfId="16888"/>
    <cellStyle name="Migliaia 2 7 4 2" xfId="16889"/>
    <cellStyle name="Migliaia 2 7 5" xfId="16890"/>
    <cellStyle name="Migliaia 2 7 6" xfId="16891"/>
    <cellStyle name="Migliaia 2 7 7" xfId="16892"/>
    <cellStyle name="Migliaia 2 8" xfId="16893"/>
    <cellStyle name="Migliaia 2 8 2" xfId="16894"/>
    <cellStyle name="Migliaia 2 8 2 2" xfId="16895"/>
    <cellStyle name="Migliaia 2 8 3" xfId="16896"/>
    <cellStyle name="Migliaia 2 9" xfId="16897"/>
    <cellStyle name="Migliaia 2 9 2" xfId="16898"/>
    <cellStyle name="Migliaia 20" xfId="16899"/>
    <cellStyle name="Migliaia 20 2" xfId="16900"/>
    <cellStyle name="Migliaia 20 2 2" xfId="16901"/>
    <cellStyle name="Migliaia 20 2 2 2" xfId="16902"/>
    <cellStyle name="Migliaia 20 2 2 2 2" xfId="16903"/>
    <cellStyle name="Migliaia 20 2 2 3" xfId="16904"/>
    <cellStyle name="Migliaia 20 2 3" xfId="16905"/>
    <cellStyle name="Migliaia 20 2 3 2" xfId="16906"/>
    <cellStyle name="Migliaia 20 2 4" xfId="16907"/>
    <cellStyle name="Migliaia 20 3" xfId="16908"/>
    <cellStyle name="Migliaia 20 3 2" xfId="16909"/>
    <cellStyle name="Migliaia 20 3 2 2" xfId="16910"/>
    <cellStyle name="Migliaia 20 3 3" xfId="16911"/>
    <cellStyle name="Migliaia 20 3 3 2" xfId="16912"/>
    <cellStyle name="Migliaia 20 3 4" xfId="16913"/>
    <cellStyle name="Migliaia 20 4" xfId="16914"/>
    <cellStyle name="Migliaia 20 4 2" xfId="16915"/>
    <cellStyle name="Migliaia 20 4 2 2" xfId="16916"/>
    <cellStyle name="Migliaia 20 4 3" xfId="16917"/>
    <cellStyle name="Migliaia 20 5" xfId="16918"/>
    <cellStyle name="Migliaia 20 5 2" xfId="16919"/>
    <cellStyle name="Migliaia 20 6" xfId="16920"/>
    <cellStyle name="Migliaia 21" xfId="16921"/>
    <cellStyle name="Migliaia 21 2" xfId="16922"/>
    <cellStyle name="Migliaia 21 2 2" xfId="16923"/>
    <cellStyle name="Migliaia 21 2 2 2" xfId="16924"/>
    <cellStyle name="Migliaia 21 2 2 2 2" xfId="16925"/>
    <cellStyle name="Migliaia 21 2 2 3" xfId="16926"/>
    <cellStyle name="Migliaia 21 2 3" xfId="16927"/>
    <cellStyle name="Migliaia 21 2 3 2" xfId="16928"/>
    <cellStyle name="Migliaia 21 2 4" xfId="16929"/>
    <cellStyle name="Migliaia 21 3" xfId="16930"/>
    <cellStyle name="Migliaia 21 3 2" xfId="16931"/>
    <cellStyle name="Migliaia 21 3 2 2" xfId="16932"/>
    <cellStyle name="Migliaia 21 3 3" xfId="16933"/>
    <cellStyle name="Migliaia 21 3 3 2" xfId="16934"/>
    <cellStyle name="Migliaia 21 3 4" xfId="16935"/>
    <cellStyle name="Migliaia 21 4" xfId="16936"/>
    <cellStyle name="Migliaia 21 4 2" xfId="16937"/>
    <cellStyle name="Migliaia 21 4 2 2" xfId="16938"/>
    <cellStyle name="Migliaia 21 4 3" xfId="16939"/>
    <cellStyle name="Migliaia 21 5" xfId="16940"/>
    <cellStyle name="Migliaia 21 5 2" xfId="16941"/>
    <cellStyle name="Migliaia 21 6" xfId="16942"/>
    <cellStyle name="Migliaia 22" xfId="16943"/>
    <cellStyle name="Migliaia 22 2" xfId="16944"/>
    <cellStyle name="Migliaia 22 2 2" xfId="16945"/>
    <cellStyle name="Migliaia 22 2 2 2" xfId="16946"/>
    <cellStyle name="Migliaia 22 2 2 2 2" xfId="16947"/>
    <cellStyle name="Migliaia 22 2 2 3" xfId="16948"/>
    <cellStyle name="Migliaia 22 2 3" xfId="16949"/>
    <cellStyle name="Migliaia 22 2 3 2" xfId="16950"/>
    <cellStyle name="Migliaia 22 2 4" xfId="16951"/>
    <cellStyle name="Migliaia 22 3" xfId="16952"/>
    <cellStyle name="Migliaia 22 3 2" xfId="16953"/>
    <cellStyle name="Migliaia 22 3 2 2" xfId="16954"/>
    <cellStyle name="Migliaia 22 3 3" xfId="16955"/>
    <cellStyle name="Migliaia 22 3 3 2" xfId="16956"/>
    <cellStyle name="Migliaia 22 3 4" xfId="16957"/>
    <cellStyle name="Migliaia 22 4" xfId="16958"/>
    <cellStyle name="Migliaia 22 4 2" xfId="16959"/>
    <cellStyle name="Migliaia 22 4 2 2" xfId="16960"/>
    <cellStyle name="Migliaia 22 4 3" xfId="16961"/>
    <cellStyle name="Migliaia 22 5" xfId="16962"/>
    <cellStyle name="Migliaia 22 5 2" xfId="16963"/>
    <cellStyle name="Migliaia 22 6" xfId="16964"/>
    <cellStyle name="Migliaia 23" xfId="16965"/>
    <cellStyle name="Migliaia 23 2" xfId="16966"/>
    <cellStyle name="Migliaia 23 2 2" xfId="16967"/>
    <cellStyle name="Migliaia 23 2 2 2" xfId="16968"/>
    <cellStyle name="Migliaia 23 2 2 2 2" xfId="16969"/>
    <cellStyle name="Migliaia 23 2 2 3" xfId="16970"/>
    <cellStyle name="Migliaia 23 2 3" xfId="16971"/>
    <cellStyle name="Migliaia 23 2 3 2" xfId="16972"/>
    <cellStyle name="Migliaia 23 2 4" xfId="16973"/>
    <cellStyle name="Migliaia 23 3" xfId="16974"/>
    <cellStyle name="Migliaia 23 3 2" xfId="16975"/>
    <cellStyle name="Migliaia 23 3 2 2" xfId="16976"/>
    <cellStyle name="Migliaia 23 3 3" xfId="16977"/>
    <cellStyle name="Migliaia 23 3 3 2" xfId="16978"/>
    <cellStyle name="Migliaia 23 3 4" xfId="16979"/>
    <cellStyle name="Migliaia 23 4" xfId="16980"/>
    <cellStyle name="Migliaia 23 4 2" xfId="16981"/>
    <cellStyle name="Migliaia 23 4 2 2" xfId="16982"/>
    <cellStyle name="Migliaia 23 4 3" xfId="16983"/>
    <cellStyle name="Migliaia 23 5" xfId="16984"/>
    <cellStyle name="Migliaia 23 5 2" xfId="16985"/>
    <cellStyle name="Migliaia 23 6" xfId="16986"/>
    <cellStyle name="Migliaia 24" xfId="16987"/>
    <cellStyle name="Migliaia 24 2" xfId="16988"/>
    <cellStyle name="Migliaia 24 2 2" xfId="16989"/>
    <cellStyle name="Migliaia 24 2 2 2" xfId="16990"/>
    <cellStyle name="Migliaia 24 2 2 2 2" xfId="16991"/>
    <cellStyle name="Migliaia 24 2 2 3" xfId="16992"/>
    <cellStyle name="Migliaia 24 2 3" xfId="16993"/>
    <cellStyle name="Migliaia 24 2 3 2" xfId="16994"/>
    <cellStyle name="Migliaia 24 2 4" xfId="16995"/>
    <cellStyle name="Migliaia 24 3" xfId="16996"/>
    <cellStyle name="Migliaia 24 3 2" xfId="16997"/>
    <cellStyle name="Migliaia 24 3 2 2" xfId="16998"/>
    <cellStyle name="Migliaia 24 3 3" xfId="16999"/>
    <cellStyle name="Migliaia 24 3 3 2" xfId="17000"/>
    <cellStyle name="Migliaia 24 3 4" xfId="17001"/>
    <cellStyle name="Migliaia 24 4" xfId="17002"/>
    <cellStyle name="Migliaia 24 4 2" xfId="17003"/>
    <cellStyle name="Migliaia 24 4 2 2" xfId="17004"/>
    <cellStyle name="Migliaia 24 4 3" xfId="17005"/>
    <cellStyle name="Migliaia 24 5" xfId="17006"/>
    <cellStyle name="Migliaia 24 5 2" xfId="17007"/>
    <cellStyle name="Migliaia 24 6" xfId="17008"/>
    <cellStyle name="Migliaia 25" xfId="17009"/>
    <cellStyle name="Migliaia 25 2" xfId="17010"/>
    <cellStyle name="Migliaia 25 2 2" xfId="17011"/>
    <cellStyle name="Migliaia 25 2 2 2" xfId="17012"/>
    <cellStyle name="Migliaia 25 2 2 2 2" xfId="17013"/>
    <cellStyle name="Migliaia 25 2 2 3" xfId="17014"/>
    <cellStyle name="Migliaia 25 2 3" xfId="17015"/>
    <cellStyle name="Migliaia 25 2 3 2" xfId="17016"/>
    <cellStyle name="Migliaia 25 2 4" xfId="17017"/>
    <cellStyle name="Migliaia 25 3" xfId="17018"/>
    <cellStyle name="Migliaia 25 3 2" xfId="17019"/>
    <cellStyle name="Migliaia 25 3 2 2" xfId="17020"/>
    <cellStyle name="Migliaia 25 3 3" xfId="17021"/>
    <cellStyle name="Migliaia 25 3 3 2" xfId="17022"/>
    <cellStyle name="Migliaia 25 3 4" xfId="17023"/>
    <cellStyle name="Migliaia 25 4" xfId="17024"/>
    <cellStyle name="Migliaia 25 4 2" xfId="17025"/>
    <cellStyle name="Migliaia 25 4 2 2" xfId="17026"/>
    <cellStyle name="Migliaia 25 4 3" xfId="17027"/>
    <cellStyle name="Migliaia 25 5" xfId="17028"/>
    <cellStyle name="Migliaia 25 5 2" xfId="17029"/>
    <cellStyle name="Migliaia 25 6" xfId="17030"/>
    <cellStyle name="Migliaia 26" xfId="17031"/>
    <cellStyle name="Migliaia 26 2" xfId="17032"/>
    <cellStyle name="Migliaia 26 2 2" xfId="17033"/>
    <cellStyle name="Migliaia 26 2 2 2" xfId="17034"/>
    <cellStyle name="Migliaia 26 2 2 2 2" xfId="17035"/>
    <cellStyle name="Migliaia 26 2 2 3" xfId="17036"/>
    <cellStyle name="Migliaia 26 2 3" xfId="17037"/>
    <cellStyle name="Migliaia 26 2 3 2" xfId="17038"/>
    <cellStyle name="Migliaia 26 2 4" xfId="17039"/>
    <cellStyle name="Migliaia 26 3" xfId="17040"/>
    <cellStyle name="Migliaia 26 3 2" xfId="17041"/>
    <cellStyle name="Migliaia 26 3 2 2" xfId="17042"/>
    <cellStyle name="Migliaia 26 3 3" xfId="17043"/>
    <cellStyle name="Migliaia 26 3 3 2" xfId="17044"/>
    <cellStyle name="Migliaia 26 3 4" xfId="17045"/>
    <cellStyle name="Migliaia 26 4" xfId="17046"/>
    <cellStyle name="Migliaia 26 4 2" xfId="17047"/>
    <cellStyle name="Migliaia 26 4 2 2" xfId="17048"/>
    <cellStyle name="Migliaia 26 4 3" xfId="17049"/>
    <cellStyle name="Migliaia 26 5" xfId="17050"/>
    <cellStyle name="Migliaia 26 5 2" xfId="17051"/>
    <cellStyle name="Migliaia 26 6" xfId="17052"/>
    <cellStyle name="Migliaia 27" xfId="17053"/>
    <cellStyle name="Migliaia 27 2" xfId="17054"/>
    <cellStyle name="Migliaia 27 2 2" xfId="17055"/>
    <cellStyle name="Migliaia 27 2 2 2" xfId="17056"/>
    <cellStyle name="Migliaia 27 2 2 2 2" xfId="17057"/>
    <cellStyle name="Migliaia 27 2 2 2 2 2" xfId="17058"/>
    <cellStyle name="Migliaia 27 2 2 2 3" xfId="17059"/>
    <cellStyle name="Migliaia 27 2 2 3" xfId="17060"/>
    <cellStyle name="Migliaia 27 2 2 3 2" xfId="17061"/>
    <cellStyle name="Migliaia 27 2 2 4" xfId="17062"/>
    <cellStyle name="Migliaia 27 2 2 4 2" xfId="17063"/>
    <cellStyle name="Migliaia 27 2 2 5" xfId="17064"/>
    <cellStyle name="Migliaia 27 2 2 5 2" xfId="17065"/>
    <cellStyle name="Migliaia 27 2 2 6" xfId="17066"/>
    <cellStyle name="Migliaia 27 2 3" xfId="17067"/>
    <cellStyle name="Migliaia 27 2 3 2" xfId="17068"/>
    <cellStyle name="Migliaia 27 2 3 2 2" xfId="17069"/>
    <cellStyle name="Migliaia 27 2 3 3" xfId="17070"/>
    <cellStyle name="Migliaia 27 2 4" xfId="17071"/>
    <cellStyle name="Migliaia 27 2 4 2" xfId="17072"/>
    <cellStyle name="Migliaia 27 2 5" xfId="17073"/>
    <cellStyle name="Migliaia 27 2 5 2" xfId="17074"/>
    <cellStyle name="Migliaia 27 2 6" xfId="17075"/>
    <cellStyle name="Migliaia 27 2 6 2" xfId="17076"/>
    <cellStyle name="Migliaia 27 2 7" xfId="17077"/>
    <cellStyle name="Migliaia 27 3" xfId="17078"/>
    <cellStyle name="Migliaia 27 3 2" xfId="17079"/>
    <cellStyle name="Migliaia 27 3 2 2" xfId="17080"/>
    <cellStyle name="Migliaia 27 3 2 2 2" xfId="17081"/>
    <cellStyle name="Migliaia 27 3 2 3" xfId="17082"/>
    <cellStyle name="Migliaia 27 3 2 3 2" xfId="17083"/>
    <cellStyle name="Migliaia 27 3 2 4" xfId="17084"/>
    <cellStyle name="Migliaia 27 3 3" xfId="17085"/>
    <cellStyle name="Migliaia 27 3 3 2" xfId="17086"/>
    <cellStyle name="Migliaia 27 3 4" xfId="17087"/>
    <cellStyle name="Migliaia 27 3 4 2" xfId="17088"/>
    <cellStyle name="Migliaia 27 3 5" xfId="17089"/>
    <cellStyle name="Migliaia 27 3 5 2" xfId="17090"/>
    <cellStyle name="Migliaia 27 3 6" xfId="17091"/>
    <cellStyle name="Migliaia 27 4" xfId="17092"/>
    <cellStyle name="Migliaia 27 4 2" xfId="17093"/>
    <cellStyle name="Migliaia 27 4 2 2" xfId="17094"/>
    <cellStyle name="Migliaia 27 4 3" xfId="17095"/>
    <cellStyle name="Migliaia 27 4 3 2" xfId="17096"/>
    <cellStyle name="Migliaia 27 4 4" xfId="17097"/>
    <cellStyle name="Migliaia 27 5" xfId="17098"/>
    <cellStyle name="Migliaia 27 5 2" xfId="17099"/>
    <cellStyle name="Migliaia 27 6" xfId="17100"/>
    <cellStyle name="Migliaia 27 6 2" xfId="17101"/>
    <cellStyle name="Migliaia 27 7" xfId="17102"/>
    <cellStyle name="Migliaia 27 7 2" xfId="17103"/>
    <cellStyle name="Migliaia 27 8" xfId="17104"/>
    <cellStyle name="Migliaia 27 9" xfId="17105"/>
    <cellStyle name="Migliaia 28" xfId="17106"/>
    <cellStyle name="Migliaia 28 2" xfId="17107"/>
    <cellStyle name="Migliaia 29" xfId="17108"/>
    <cellStyle name="Migliaia 29 2" xfId="17109"/>
    <cellStyle name="Migliaia 3" xfId="17110"/>
    <cellStyle name="Migliaia 3 10" xfId="17111"/>
    <cellStyle name="Migliaia 3 10 2" xfId="17112"/>
    <cellStyle name="Migliaia 3 11" xfId="17113"/>
    <cellStyle name="Migliaia 3 11 2" xfId="17114"/>
    <cellStyle name="Migliaia 3 12" xfId="17115"/>
    <cellStyle name="Migliaia 3 2" xfId="17116"/>
    <cellStyle name="Migliaia 3 2 10" xfId="17117"/>
    <cellStyle name="Migliaia 3 2 10 2" xfId="17118"/>
    <cellStyle name="Migliaia 3 2 11" xfId="17119"/>
    <cellStyle name="Migliaia 3 2 2" xfId="17120"/>
    <cellStyle name="Migliaia 3 2 2 10" xfId="17121"/>
    <cellStyle name="Migliaia 3 2 2 11" xfId="17122"/>
    <cellStyle name="Migliaia 3 2 2 2" xfId="17123"/>
    <cellStyle name="Migliaia 3 2 2 2 2" xfId="17124"/>
    <cellStyle name="Migliaia 3 2 2 2 2 2" xfId="17125"/>
    <cellStyle name="Migliaia 3 2 2 2 2 2 2" xfId="17126"/>
    <cellStyle name="Migliaia 3 2 2 2 2 2 2 2" xfId="17127"/>
    <cellStyle name="Migliaia 3 2 2 2 2 2 2 2 2" xfId="17128"/>
    <cellStyle name="Migliaia 3 2 2 2 2 2 2 2 2 2" xfId="17129"/>
    <cellStyle name="Migliaia 3 2 2 2 2 2 2 2 3" xfId="17130"/>
    <cellStyle name="Migliaia 3 2 2 2 2 2 2 3" xfId="17131"/>
    <cellStyle name="Migliaia 3 2 2 2 2 2 2 3 2" xfId="17132"/>
    <cellStyle name="Migliaia 3 2 2 2 2 2 2 4" xfId="17133"/>
    <cellStyle name="Migliaia 3 2 2 2 2 2 3" xfId="17134"/>
    <cellStyle name="Migliaia 3 2 2 2 2 2 3 2" xfId="17135"/>
    <cellStyle name="Migliaia 3 2 2 2 2 2 3 2 2" xfId="17136"/>
    <cellStyle name="Migliaia 3 2 2 2 2 2 3 3" xfId="17137"/>
    <cellStyle name="Migliaia 3 2 2 2 2 2 4" xfId="17138"/>
    <cellStyle name="Migliaia 3 2 2 2 2 2 4 2" xfId="17139"/>
    <cellStyle name="Migliaia 3 2 2 2 2 2 5" xfId="17140"/>
    <cellStyle name="Migliaia 3 2 2 2 2 3" xfId="17141"/>
    <cellStyle name="Migliaia 3 2 2 2 2 3 2" xfId="17142"/>
    <cellStyle name="Migliaia 3 2 2 2 2 3 2 2" xfId="17143"/>
    <cellStyle name="Migliaia 3 2 2 2 2 3 2 2 2" xfId="17144"/>
    <cellStyle name="Migliaia 3 2 2 2 2 3 2 3" xfId="17145"/>
    <cellStyle name="Migliaia 3 2 2 2 2 3 3" xfId="17146"/>
    <cellStyle name="Migliaia 3 2 2 2 2 3 3 2" xfId="17147"/>
    <cellStyle name="Migliaia 3 2 2 2 2 3 4" xfId="17148"/>
    <cellStyle name="Migliaia 3 2 2 2 2 4" xfId="17149"/>
    <cellStyle name="Migliaia 3 2 2 2 2 4 2" xfId="17150"/>
    <cellStyle name="Migliaia 3 2 2 2 2 4 2 2" xfId="17151"/>
    <cellStyle name="Migliaia 3 2 2 2 2 4 3" xfId="17152"/>
    <cellStyle name="Migliaia 3 2 2 2 2 5" xfId="17153"/>
    <cellStyle name="Migliaia 3 2 2 2 2 5 2" xfId="17154"/>
    <cellStyle name="Migliaia 3 2 2 2 2 6" xfId="17155"/>
    <cellStyle name="Migliaia 3 2 2 2 2 6 2" xfId="17156"/>
    <cellStyle name="Migliaia 3 2 2 2 2 7" xfId="17157"/>
    <cellStyle name="Migliaia 3 2 2 2 2 7 2" xfId="17158"/>
    <cellStyle name="Migliaia 3 2 2 2 2 8" xfId="17159"/>
    <cellStyle name="Migliaia 3 2 2 2 3" xfId="17160"/>
    <cellStyle name="Migliaia 3 2 2 2 3 2" xfId="17161"/>
    <cellStyle name="Migliaia 3 2 2 2 3 2 2" xfId="17162"/>
    <cellStyle name="Migliaia 3 2 2 2 3 2 2 2" xfId="17163"/>
    <cellStyle name="Migliaia 3 2 2 2 3 2 2 2 2" xfId="17164"/>
    <cellStyle name="Migliaia 3 2 2 2 3 2 2 3" xfId="17165"/>
    <cellStyle name="Migliaia 3 2 2 2 3 2 3" xfId="17166"/>
    <cellStyle name="Migliaia 3 2 2 2 3 2 3 2" xfId="17167"/>
    <cellStyle name="Migliaia 3 2 2 2 3 2 4" xfId="17168"/>
    <cellStyle name="Migliaia 3 2 2 2 3 3" xfId="17169"/>
    <cellStyle name="Migliaia 3 2 2 2 3 3 2" xfId="17170"/>
    <cellStyle name="Migliaia 3 2 2 2 3 3 2 2" xfId="17171"/>
    <cellStyle name="Migliaia 3 2 2 2 3 3 3" xfId="17172"/>
    <cellStyle name="Migliaia 3 2 2 2 3 4" xfId="17173"/>
    <cellStyle name="Migliaia 3 2 2 2 3 4 2" xfId="17174"/>
    <cellStyle name="Migliaia 3 2 2 2 3 5" xfId="17175"/>
    <cellStyle name="Migliaia 3 2 2 2 4" xfId="17176"/>
    <cellStyle name="Migliaia 3 2 2 2 4 2" xfId="17177"/>
    <cellStyle name="Migliaia 3 2 2 2 4 2 2" xfId="17178"/>
    <cellStyle name="Migliaia 3 2 2 2 4 2 2 2" xfId="17179"/>
    <cellStyle name="Migliaia 3 2 2 2 4 2 3" xfId="17180"/>
    <cellStyle name="Migliaia 3 2 2 2 4 3" xfId="17181"/>
    <cellStyle name="Migliaia 3 2 2 2 4 3 2" xfId="17182"/>
    <cellStyle name="Migliaia 3 2 2 2 4 4" xfId="17183"/>
    <cellStyle name="Migliaia 3 2 2 2 5" xfId="17184"/>
    <cellStyle name="Migliaia 3 2 2 2 5 2" xfId="17185"/>
    <cellStyle name="Migliaia 3 2 2 2 5 2 2" xfId="17186"/>
    <cellStyle name="Migliaia 3 2 2 2 5 3" xfId="17187"/>
    <cellStyle name="Migliaia 3 2 2 2 6" xfId="17188"/>
    <cellStyle name="Migliaia 3 2 2 2 6 2" xfId="17189"/>
    <cellStyle name="Migliaia 3 2 2 2 7" xfId="17190"/>
    <cellStyle name="Migliaia 3 2 2 2 7 2" xfId="17191"/>
    <cellStyle name="Migliaia 3 2 2 2 8" xfId="17192"/>
    <cellStyle name="Migliaia 3 2 2 2 8 2" xfId="17193"/>
    <cellStyle name="Migliaia 3 2 2 2 9" xfId="17194"/>
    <cellStyle name="Migliaia 3 2 2 3" xfId="17195"/>
    <cellStyle name="Migliaia 3 2 2 3 2" xfId="17196"/>
    <cellStyle name="Migliaia 3 2 2 3 2 2" xfId="17197"/>
    <cellStyle name="Migliaia 3 2 2 3 2 2 2" xfId="17198"/>
    <cellStyle name="Migliaia 3 2 2 3 2 2 2 2" xfId="17199"/>
    <cellStyle name="Migliaia 3 2 2 3 2 2 2 2 2" xfId="17200"/>
    <cellStyle name="Migliaia 3 2 2 3 2 2 2 3" xfId="17201"/>
    <cellStyle name="Migliaia 3 2 2 3 2 2 3" xfId="17202"/>
    <cellStyle name="Migliaia 3 2 2 3 2 2 3 2" xfId="17203"/>
    <cellStyle name="Migliaia 3 2 2 3 2 2 4" xfId="17204"/>
    <cellStyle name="Migliaia 3 2 2 3 2 3" xfId="17205"/>
    <cellStyle name="Migliaia 3 2 2 3 2 3 2" xfId="17206"/>
    <cellStyle name="Migliaia 3 2 2 3 2 3 2 2" xfId="17207"/>
    <cellStyle name="Migliaia 3 2 2 3 2 3 3" xfId="17208"/>
    <cellStyle name="Migliaia 3 2 2 3 2 4" xfId="17209"/>
    <cellStyle name="Migliaia 3 2 2 3 2 4 2" xfId="17210"/>
    <cellStyle name="Migliaia 3 2 2 3 2 5" xfId="17211"/>
    <cellStyle name="Migliaia 3 2 2 3 2 5 2" xfId="17212"/>
    <cellStyle name="Migliaia 3 2 2 3 2 6" xfId="17213"/>
    <cellStyle name="Migliaia 3 2 2 3 3" xfId="17214"/>
    <cellStyle name="Migliaia 3 2 2 3 3 2" xfId="17215"/>
    <cellStyle name="Migliaia 3 2 2 3 3 2 2" xfId="17216"/>
    <cellStyle name="Migliaia 3 2 2 3 3 2 2 2" xfId="17217"/>
    <cellStyle name="Migliaia 3 2 2 3 3 2 3" xfId="17218"/>
    <cellStyle name="Migliaia 3 2 2 3 3 3" xfId="17219"/>
    <cellStyle name="Migliaia 3 2 2 3 3 3 2" xfId="17220"/>
    <cellStyle name="Migliaia 3 2 2 3 3 4" xfId="17221"/>
    <cellStyle name="Migliaia 3 2 2 3 4" xfId="17222"/>
    <cellStyle name="Migliaia 3 2 2 3 4 2" xfId="17223"/>
    <cellStyle name="Migliaia 3 2 2 3 4 2 2" xfId="17224"/>
    <cellStyle name="Migliaia 3 2 2 3 4 3" xfId="17225"/>
    <cellStyle name="Migliaia 3 2 2 3 5" xfId="17226"/>
    <cellStyle name="Migliaia 3 2 2 3 5 2" xfId="17227"/>
    <cellStyle name="Migliaia 3 2 2 3 6" xfId="17228"/>
    <cellStyle name="Migliaia 3 2 2 3 6 2" xfId="17229"/>
    <cellStyle name="Migliaia 3 2 2 3 7" xfId="17230"/>
    <cellStyle name="Migliaia 3 2 2 3 7 2" xfId="17231"/>
    <cellStyle name="Migliaia 3 2 2 3 8" xfId="17232"/>
    <cellStyle name="Migliaia 3 2 2 4" xfId="17233"/>
    <cellStyle name="Migliaia 3 2 2 4 2" xfId="17234"/>
    <cellStyle name="Migliaia 3 2 2 4 2 2" xfId="17235"/>
    <cellStyle name="Migliaia 3 2 2 4 2 2 2" xfId="17236"/>
    <cellStyle name="Migliaia 3 2 2 4 2 2 2 2" xfId="17237"/>
    <cellStyle name="Migliaia 3 2 2 4 2 2 3" xfId="17238"/>
    <cellStyle name="Migliaia 3 2 2 4 2 3" xfId="17239"/>
    <cellStyle name="Migliaia 3 2 2 4 2 3 2" xfId="17240"/>
    <cellStyle name="Migliaia 3 2 2 4 2 4" xfId="17241"/>
    <cellStyle name="Migliaia 3 2 2 4 3" xfId="17242"/>
    <cellStyle name="Migliaia 3 2 2 4 3 2" xfId="17243"/>
    <cellStyle name="Migliaia 3 2 2 4 3 2 2" xfId="17244"/>
    <cellStyle name="Migliaia 3 2 2 4 3 3" xfId="17245"/>
    <cellStyle name="Migliaia 3 2 2 4 4" xfId="17246"/>
    <cellStyle name="Migliaia 3 2 2 4 4 2" xfId="17247"/>
    <cellStyle name="Migliaia 3 2 2 4 5" xfId="17248"/>
    <cellStyle name="Migliaia 3 2 2 4 5 2" xfId="17249"/>
    <cellStyle name="Migliaia 3 2 2 4 6" xfId="17250"/>
    <cellStyle name="Migliaia 3 2 2 5" xfId="17251"/>
    <cellStyle name="Migliaia 3 2 2 5 2" xfId="17252"/>
    <cellStyle name="Migliaia 3 2 2 5 2 2" xfId="17253"/>
    <cellStyle name="Migliaia 3 2 2 5 2 2 2" xfId="17254"/>
    <cellStyle name="Migliaia 3 2 2 5 2 3" xfId="17255"/>
    <cellStyle name="Migliaia 3 2 2 5 3" xfId="17256"/>
    <cellStyle name="Migliaia 3 2 2 5 3 2" xfId="17257"/>
    <cellStyle name="Migliaia 3 2 2 5 4" xfId="17258"/>
    <cellStyle name="Migliaia 3 2 2 6" xfId="17259"/>
    <cellStyle name="Migliaia 3 2 2 6 2" xfId="17260"/>
    <cellStyle name="Migliaia 3 2 2 6 2 2" xfId="17261"/>
    <cellStyle name="Migliaia 3 2 2 6 3" xfId="17262"/>
    <cellStyle name="Migliaia 3 2 2 7" xfId="17263"/>
    <cellStyle name="Migliaia 3 2 2 7 2" xfId="17264"/>
    <cellStyle name="Migliaia 3 2 2 8" xfId="17265"/>
    <cellStyle name="Migliaia 3 2 2 8 2" xfId="17266"/>
    <cellStyle name="Migliaia 3 2 2 9" xfId="17267"/>
    <cellStyle name="Migliaia 3 2 2 9 2" xfId="17268"/>
    <cellStyle name="Migliaia 3 2 3" xfId="17269"/>
    <cellStyle name="Migliaia 3 2 3 2" xfId="17270"/>
    <cellStyle name="Migliaia 3 2 3 2 2" xfId="17271"/>
    <cellStyle name="Migliaia 3 2 3 2 2 2" xfId="17272"/>
    <cellStyle name="Migliaia 3 2 3 2 2 2 2" xfId="17273"/>
    <cellStyle name="Migliaia 3 2 3 2 2 2 2 2" xfId="17274"/>
    <cellStyle name="Migliaia 3 2 3 2 2 2 2 2 2" xfId="17275"/>
    <cellStyle name="Migliaia 3 2 3 2 2 2 2 3" xfId="17276"/>
    <cellStyle name="Migliaia 3 2 3 2 2 2 3" xfId="17277"/>
    <cellStyle name="Migliaia 3 2 3 2 2 2 3 2" xfId="17278"/>
    <cellStyle name="Migliaia 3 2 3 2 2 2 4" xfId="17279"/>
    <cellStyle name="Migliaia 3 2 3 2 2 3" xfId="17280"/>
    <cellStyle name="Migliaia 3 2 3 2 2 3 2" xfId="17281"/>
    <cellStyle name="Migliaia 3 2 3 2 2 3 2 2" xfId="17282"/>
    <cellStyle name="Migliaia 3 2 3 2 2 3 3" xfId="17283"/>
    <cellStyle name="Migliaia 3 2 3 2 2 4" xfId="17284"/>
    <cellStyle name="Migliaia 3 2 3 2 2 4 2" xfId="17285"/>
    <cellStyle name="Migliaia 3 2 3 2 2 5" xfId="17286"/>
    <cellStyle name="Migliaia 3 2 3 2 3" xfId="17287"/>
    <cellStyle name="Migliaia 3 2 3 2 3 2" xfId="17288"/>
    <cellStyle name="Migliaia 3 2 3 2 3 2 2" xfId="17289"/>
    <cellStyle name="Migliaia 3 2 3 2 3 2 2 2" xfId="17290"/>
    <cellStyle name="Migliaia 3 2 3 2 3 2 3" xfId="17291"/>
    <cellStyle name="Migliaia 3 2 3 2 3 3" xfId="17292"/>
    <cellStyle name="Migliaia 3 2 3 2 3 3 2" xfId="17293"/>
    <cellStyle name="Migliaia 3 2 3 2 3 4" xfId="17294"/>
    <cellStyle name="Migliaia 3 2 3 2 4" xfId="17295"/>
    <cellStyle name="Migliaia 3 2 3 2 4 2" xfId="17296"/>
    <cellStyle name="Migliaia 3 2 3 2 4 2 2" xfId="17297"/>
    <cellStyle name="Migliaia 3 2 3 2 4 3" xfId="17298"/>
    <cellStyle name="Migliaia 3 2 3 2 5" xfId="17299"/>
    <cellStyle name="Migliaia 3 2 3 2 5 2" xfId="17300"/>
    <cellStyle name="Migliaia 3 2 3 2 6" xfId="17301"/>
    <cellStyle name="Migliaia 3 2 3 2 6 2" xfId="17302"/>
    <cellStyle name="Migliaia 3 2 3 2 7" xfId="17303"/>
    <cellStyle name="Migliaia 3 2 3 2 7 2" xfId="17304"/>
    <cellStyle name="Migliaia 3 2 3 2 8" xfId="17305"/>
    <cellStyle name="Migliaia 3 2 3 3" xfId="17306"/>
    <cellStyle name="Migliaia 3 2 3 3 2" xfId="17307"/>
    <cellStyle name="Migliaia 3 2 3 3 2 2" xfId="17308"/>
    <cellStyle name="Migliaia 3 2 3 3 2 2 2" xfId="17309"/>
    <cellStyle name="Migliaia 3 2 3 3 2 2 2 2" xfId="17310"/>
    <cellStyle name="Migliaia 3 2 3 3 2 2 3" xfId="17311"/>
    <cellStyle name="Migliaia 3 2 3 3 2 3" xfId="17312"/>
    <cellStyle name="Migliaia 3 2 3 3 2 3 2" xfId="17313"/>
    <cellStyle name="Migliaia 3 2 3 3 2 4" xfId="17314"/>
    <cellStyle name="Migliaia 3 2 3 3 3" xfId="17315"/>
    <cellStyle name="Migliaia 3 2 3 3 3 2" xfId="17316"/>
    <cellStyle name="Migliaia 3 2 3 3 3 2 2" xfId="17317"/>
    <cellStyle name="Migliaia 3 2 3 3 3 3" xfId="17318"/>
    <cellStyle name="Migliaia 3 2 3 3 4" xfId="17319"/>
    <cellStyle name="Migliaia 3 2 3 3 4 2" xfId="17320"/>
    <cellStyle name="Migliaia 3 2 3 3 5" xfId="17321"/>
    <cellStyle name="Migliaia 3 2 3 4" xfId="17322"/>
    <cellStyle name="Migliaia 3 2 3 4 2" xfId="17323"/>
    <cellStyle name="Migliaia 3 2 3 4 2 2" xfId="17324"/>
    <cellStyle name="Migliaia 3 2 3 4 2 2 2" xfId="17325"/>
    <cellStyle name="Migliaia 3 2 3 4 2 3" xfId="17326"/>
    <cellStyle name="Migliaia 3 2 3 4 3" xfId="17327"/>
    <cellStyle name="Migliaia 3 2 3 4 3 2" xfId="17328"/>
    <cellStyle name="Migliaia 3 2 3 4 4" xfId="17329"/>
    <cellStyle name="Migliaia 3 2 3 5" xfId="17330"/>
    <cellStyle name="Migliaia 3 2 3 5 2" xfId="17331"/>
    <cellStyle name="Migliaia 3 2 3 5 2 2" xfId="17332"/>
    <cellStyle name="Migliaia 3 2 3 5 3" xfId="17333"/>
    <cellStyle name="Migliaia 3 2 3 6" xfId="17334"/>
    <cellStyle name="Migliaia 3 2 3 6 2" xfId="17335"/>
    <cellStyle name="Migliaia 3 2 3 7" xfId="17336"/>
    <cellStyle name="Migliaia 3 2 3 7 2" xfId="17337"/>
    <cellStyle name="Migliaia 3 2 3 8" xfId="17338"/>
    <cellStyle name="Migliaia 3 2 3 8 2" xfId="17339"/>
    <cellStyle name="Migliaia 3 2 3 9" xfId="17340"/>
    <cellStyle name="Migliaia 3 2 4" xfId="17341"/>
    <cellStyle name="Migliaia 3 2 4 2" xfId="17342"/>
    <cellStyle name="Migliaia 3 2 4 2 2" xfId="17343"/>
    <cellStyle name="Migliaia 3 2 4 2 2 2" xfId="17344"/>
    <cellStyle name="Migliaia 3 2 4 2 2 2 2" xfId="17345"/>
    <cellStyle name="Migliaia 3 2 4 2 2 2 2 2" xfId="17346"/>
    <cellStyle name="Migliaia 3 2 4 2 2 2 3" xfId="17347"/>
    <cellStyle name="Migliaia 3 2 4 2 2 3" xfId="17348"/>
    <cellStyle name="Migliaia 3 2 4 2 2 3 2" xfId="17349"/>
    <cellStyle name="Migliaia 3 2 4 2 2 4" xfId="17350"/>
    <cellStyle name="Migliaia 3 2 4 2 3" xfId="17351"/>
    <cellStyle name="Migliaia 3 2 4 2 3 2" xfId="17352"/>
    <cellStyle name="Migliaia 3 2 4 2 3 2 2" xfId="17353"/>
    <cellStyle name="Migliaia 3 2 4 2 3 3" xfId="17354"/>
    <cellStyle name="Migliaia 3 2 4 2 4" xfId="17355"/>
    <cellStyle name="Migliaia 3 2 4 2 4 2" xfId="17356"/>
    <cellStyle name="Migliaia 3 2 4 2 5" xfId="17357"/>
    <cellStyle name="Migliaia 3 2 4 2 5 2" xfId="17358"/>
    <cellStyle name="Migliaia 3 2 4 2 6" xfId="17359"/>
    <cellStyle name="Migliaia 3 2 4 3" xfId="17360"/>
    <cellStyle name="Migliaia 3 2 4 3 2" xfId="17361"/>
    <cellStyle name="Migliaia 3 2 4 3 2 2" xfId="17362"/>
    <cellStyle name="Migliaia 3 2 4 3 2 2 2" xfId="17363"/>
    <cellStyle name="Migliaia 3 2 4 3 2 3" xfId="17364"/>
    <cellStyle name="Migliaia 3 2 4 3 3" xfId="17365"/>
    <cellStyle name="Migliaia 3 2 4 3 3 2" xfId="17366"/>
    <cellStyle name="Migliaia 3 2 4 3 4" xfId="17367"/>
    <cellStyle name="Migliaia 3 2 4 4" xfId="17368"/>
    <cellStyle name="Migliaia 3 2 4 4 2" xfId="17369"/>
    <cellStyle name="Migliaia 3 2 4 4 2 2" xfId="17370"/>
    <cellStyle name="Migliaia 3 2 4 4 3" xfId="17371"/>
    <cellStyle name="Migliaia 3 2 4 5" xfId="17372"/>
    <cellStyle name="Migliaia 3 2 4 5 2" xfId="17373"/>
    <cellStyle name="Migliaia 3 2 4 6" xfId="17374"/>
    <cellStyle name="Migliaia 3 2 4 6 2" xfId="17375"/>
    <cellStyle name="Migliaia 3 2 4 7" xfId="17376"/>
    <cellStyle name="Migliaia 3 2 4 7 2" xfId="17377"/>
    <cellStyle name="Migliaia 3 2 4 8" xfId="17378"/>
    <cellStyle name="Migliaia 3 2 5" xfId="17379"/>
    <cellStyle name="Migliaia 3 2 5 2" xfId="17380"/>
    <cellStyle name="Migliaia 3 2 5 2 2" xfId="17381"/>
    <cellStyle name="Migliaia 3 2 5 2 2 2" xfId="17382"/>
    <cellStyle name="Migliaia 3 2 5 2 2 2 2" xfId="17383"/>
    <cellStyle name="Migliaia 3 2 5 2 2 3" xfId="17384"/>
    <cellStyle name="Migliaia 3 2 5 2 3" xfId="17385"/>
    <cellStyle name="Migliaia 3 2 5 2 3 2" xfId="17386"/>
    <cellStyle name="Migliaia 3 2 5 2 4" xfId="17387"/>
    <cellStyle name="Migliaia 3 2 5 3" xfId="17388"/>
    <cellStyle name="Migliaia 3 2 5 3 2" xfId="17389"/>
    <cellStyle name="Migliaia 3 2 5 3 2 2" xfId="17390"/>
    <cellStyle name="Migliaia 3 2 5 3 3" xfId="17391"/>
    <cellStyle name="Migliaia 3 2 5 4" xfId="17392"/>
    <cellStyle name="Migliaia 3 2 5 4 2" xfId="17393"/>
    <cellStyle name="Migliaia 3 2 5 5" xfId="17394"/>
    <cellStyle name="Migliaia 3 2 5 5 2" xfId="17395"/>
    <cellStyle name="Migliaia 3 2 5 6" xfId="17396"/>
    <cellStyle name="Migliaia 3 2 6" xfId="17397"/>
    <cellStyle name="Migliaia 3 2 6 2" xfId="17398"/>
    <cellStyle name="Migliaia 3 2 6 2 2" xfId="17399"/>
    <cellStyle name="Migliaia 3 2 6 2 2 2" xfId="17400"/>
    <cellStyle name="Migliaia 3 2 6 2 3" xfId="17401"/>
    <cellStyle name="Migliaia 3 2 6 3" xfId="17402"/>
    <cellStyle name="Migliaia 3 2 6 3 2" xfId="17403"/>
    <cellStyle name="Migliaia 3 2 6 4" xfId="17404"/>
    <cellStyle name="Migliaia 3 2 7" xfId="17405"/>
    <cellStyle name="Migliaia 3 2 7 2" xfId="17406"/>
    <cellStyle name="Migliaia 3 2 7 2 2" xfId="17407"/>
    <cellStyle name="Migliaia 3 2 7 3" xfId="17408"/>
    <cellStyle name="Migliaia 3 2 8" xfId="17409"/>
    <cellStyle name="Migliaia 3 2 8 2" xfId="17410"/>
    <cellStyle name="Migliaia 3 2 9" xfId="17411"/>
    <cellStyle name="Migliaia 3 2 9 2" xfId="17412"/>
    <cellStyle name="Migliaia 3 3" xfId="17413"/>
    <cellStyle name="Migliaia 3 3 10" xfId="17414"/>
    <cellStyle name="Migliaia 3 3 11" xfId="17415"/>
    <cellStyle name="Migliaia 3 3 2" xfId="17416"/>
    <cellStyle name="Migliaia 3 3 2 2" xfId="17417"/>
    <cellStyle name="Migliaia 3 3 2 2 2" xfId="17418"/>
    <cellStyle name="Migliaia 3 3 2 2 2 2" xfId="17419"/>
    <cellStyle name="Migliaia 3 3 2 2 2 2 2" xfId="17420"/>
    <cellStyle name="Migliaia 3 3 2 2 2 2 2 2" xfId="17421"/>
    <cellStyle name="Migliaia 3 3 2 2 2 2 2 2 2" xfId="17422"/>
    <cellStyle name="Migliaia 3 3 2 2 2 2 2 3" xfId="17423"/>
    <cellStyle name="Migliaia 3 3 2 2 2 2 3" xfId="17424"/>
    <cellStyle name="Migliaia 3 3 2 2 2 2 3 2" xfId="17425"/>
    <cellStyle name="Migliaia 3 3 2 2 2 2 4" xfId="17426"/>
    <cellStyle name="Migliaia 3 3 2 2 2 3" xfId="17427"/>
    <cellStyle name="Migliaia 3 3 2 2 2 3 2" xfId="17428"/>
    <cellStyle name="Migliaia 3 3 2 2 2 3 2 2" xfId="17429"/>
    <cellStyle name="Migliaia 3 3 2 2 2 3 3" xfId="17430"/>
    <cellStyle name="Migliaia 3 3 2 2 2 4" xfId="17431"/>
    <cellStyle name="Migliaia 3 3 2 2 2 4 2" xfId="17432"/>
    <cellStyle name="Migliaia 3 3 2 2 2 5" xfId="17433"/>
    <cellStyle name="Migliaia 3 3 2 2 3" xfId="17434"/>
    <cellStyle name="Migliaia 3 3 2 2 3 2" xfId="17435"/>
    <cellStyle name="Migliaia 3 3 2 2 3 2 2" xfId="17436"/>
    <cellStyle name="Migliaia 3 3 2 2 3 2 2 2" xfId="17437"/>
    <cellStyle name="Migliaia 3 3 2 2 3 2 3" xfId="17438"/>
    <cellStyle name="Migliaia 3 3 2 2 3 3" xfId="17439"/>
    <cellStyle name="Migliaia 3 3 2 2 3 3 2" xfId="17440"/>
    <cellStyle name="Migliaia 3 3 2 2 3 4" xfId="17441"/>
    <cellStyle name="Migliaia 3 3 2 2 4" xfId="17442"/>
    <cellStyle name="Migliaia 3 3 2 2 4 2" xfId="17443"/>
    <cellStyle name="Migliaia 3 3 2 2 4 2 2" xfId="17444"/>
    <cellStyle name="Migliaia 3 3 2 2 4 3" xfId="17445"/>
    <cellStyle name="Migliaia 3 3 2 2 5" xfId="17446"/>
    <cellStyle name="Migliaia 3 3 2 2 5 2" xfId="17447"/>
    <cellStyle name="Migliaia 3 3 2 2 6" xfId="17448"/>
    <cellStyle name="Migliaia 3 3 2 2 6 2" xfId="17449"/>
    <cellStyle name="Migliaia 3 3 2 2 7" xfId="17450"/>
    <cellStyle name="Migliaia 3 3 2 2 7 2" xfId="17451"/>
    <cellStyle name="Migliaia 3 3 2 2 8" xfId="17452"/>
    <cellStyle name="Migliaia 3 3 2 3" xfId="17453"/>
    <cellStyle name="Migliaia 3 3 2 3 2" xfId="17454"/>
    <cellStyle name="Migliaia 3 3 2 3 2 2" xfId="17455"/>
    <cellStyle name="Migliaia 3 3 2 3 2 2 2" xfId="17456"/>
    <cellStyle name="Migliaia 3 3 2 3 2 2 2 2" xfId="17457"/>
    <cellStyle name="Migliaia 3 3 2 3 2 2 3" xfId="17458"/>
    <cellStyle name="Migliaia 3 3 2 3 2 3" xfId="17459"/>
    <cellStyle name="Migliaia 3 3 2 3 2 3 2" xfId="17460"/>
    <cellStyle name="Migliaia 3 3 2 3 2 4" xfId="17461"/>
    <cellStyle name="Migliaia 3 3 2 3 3" xfId="17462"/>
    <cellStyle name="Migliaia 3 3 2 3 3 2" xfId="17463"/>
    <cellStyle name="Migliaia 3 3 2 3 3 2 2" xfId="17464"/>
    <cellStyle name="Migliaia 3 3 2 3 3 3" xfId="17465"/>
    <cellStyle name="Migliaia 3 3 2 3 4" xfId="17466"/>
    <cellStyle name="Migliaia 3 3 2 3 4 2" xfId="17467"/>
    <cellStyle name="Migliaia 3 3 2 3 5" xfId="17468"/>
    <cellStyle name="Migliaia 3 3 2 4" xfId="17469"/>
    <cellStyle name="Migliaia 3 3 2 4 2" xfId="17470"/>
    <cellStyle name="Migliaia 3 3 2 4 2 2" xfId="17471"/>
    <cellStyle name="Migliaia 3 3 2 4 2 2 2" xfId="17472"/>
    <cellStyle name="Migliaia 3 3 2 4 2 3" xfId="17473"/>
    <cellStyle name="Migliaia 3 3 2 4 3" xfId="17474"/>
    <cellStyle name="Migliaia 3 3 2 4 3 2" xfId="17475"/>
    <cellStyle name="Migliaia 3 3 2 4 4" xfId="17476"/>
    <cellStyle name="Migliaia 3 3 2 5" xfId="17477"/>
    <cellStyle name="Migliaia 3 3 2 5 2" xfId="17478"/>
    <cellStyle name="Migliaia 3 3 2 5 2 2" xfId="17479"/>
    <cellStyle name="Migliaia 3 3 2 5 3" xfId="17480"/>
    <cellStyle name="Migliaia 3 3 2 6" xfId="17481"/>
    <cellStyle name="Migliaia 3 3 2 6 2" xfId="17482"/>
    <cellStyle name="Migliaia 3 3 2 7" xfId="17483"/>
    <cellStyle name="Migliaia 3 3 2 7 2" xfId="17484"/>
    <cellStyle name="Migliaia 3 3 2 8" xfId="17485"/>
    <cellStyle name="Migliaia 3 3 2 8 2" xfId="17486"/>
    <cellStyle name="Migliaia 3 3 2 9" xfId="17487"/>
    <cellStyle name="Migliaia 3 3 3" xfId="17488"/>
    <cellStyle name="Migliaia 3 3 3 2" xfId="17489"/>
    <cellStyle name="Migliaia 3 3 3 2 2" xfId="17490"/>
    <cellStyle name="Migliaia 3 3 3 2 2 2" xfId="17491"/>
    <cellStyle name="Migliaia 3 3 3 2 2 2 2" xfId="17492"/>
    <cellStyle name="Migliaia 3 3 3 2 2 2 2 2" xfId="17493"/>
    <cellStyle name="Migliaia 3 3 3 2 2 2 3" xfId="17494"/>
    <cellStyle name="Migliaia 3 3 3 2 2 3" xfId="17495"/>
    <cellStyle name="Migliaia 3 3 3 2 2 3 2" xfId="17496"/>
    <cellStyle name="Migliaia 3 3 3 2 2 4" xfId="17497"/>
    <cellStyle name="Migliaia 3 3 3 2 3" xfId="17498"/>
    <cellStyle name="Migliaia 3 3 3 2 3 2" xfId="17499"/>
    <cellStyle name="Migliaia 3 3 3 2 3 2 2" xfId="17500"/>
    <cellStyle name="Migliaia 3 3 3 2 3 3" xfId="17501"/>
    <cellStyle name="Migliaia 3 3 3 2 4" xfId="17502"/>
    <cellStyle name="Migliaia 3 3 3 2 4 2" xfId="17503"/>
    <cellStyle name="Migliaia 3 3 3 2 5" xfId="17504"/>
    <cellStyle name="Migliaia 3 3 3 2 5 2" xfId="17505"/>
    <cellStyle name="Migliaia 3 3 3 2 6" xfId="17506"/>
    <cellStyle name="Migliaia 3 3 3 3" xfId="17507"/>
    <cellStyle name="Migliaia 3 3 3 3 2" xfId="17508"/>
    <cellStyle name="Migliaia 3 3 3 3 2 2" xfId="17509"/>
    <cellStyle name="Migliaia 3 3 3 3 2 2 2" xfId="17510"/>
    <cellStyle name="Migliaia 3 3 3 3 2 3" xfId="17511"/>
    <cellStyle name="Migliaia 3 3 3 3 3" xfId="17512"/>
    <cellStyle name="Migliaia 3 3 3 3 3 2" xfId="17513"/>
    <cellStyle name="Migliaia 3 3 3 3 4" xfId="17514"/>
    <cellStyle name="Migliaia 3 3 3 4" xfId="17515"/>
    <cellStyle name="Migliaia 3 3 3 4 2" xfId="17516"/>
    <cellStyle name="Migliaia 3 3 3 4 2 2" xfId="17517"/>
    <cellStyle name="Migliaia 3 3 3 4 3" xfId="17518"/>
    <cellStyle name="Migliaia 3 3 3 5" xfId="17519"/>
    <cellStyle name="Migliaia 3 3 3 5 2" xfId="17520"/>
    <cellStyle name="Migliaia 3 3 3 6" xfId="17521"/>
    <cellStyle name="Migliaia 3 3 3 6 2" xfId="17522"/>
    <cellStyle name="Migliaia 3 3 3 7" xfId="17523"/>
    <cellStyle name="Migliaia 3 3 3 7 2" xfId="17524"/>
    <cellStyle name="Migliaia 3 3 3 8" xfId="17525"/>
    <cellStyle name="Migliaia 3 3 4" xfId="17526"/>
    <cellStyle name="Migliaia 3 3 4 2" xfId="17527"/>
    <cellStyle name="Migliaia 3 3 4 2 2" xfId="17528"/>
    <cellStyle name="Migliaia 3 3 4 2 2 2" xfId="17529"/>
    <cellStyle name="Migliaia 3 3 4 2 2 2 2" xfId="17530"/>
    <cellStyle name="Migliaia 3 3 4 2 2 3" xfId="17531"/>
    <cellStyle name="Migliaia 3 3 4 2 3" xfId="17532"/>
    <cellStyle name="Migliaia 3 3 4 2 3 2" xfId="17533"/>
    <cellStyle name="Migliaia 3 3 4 2 4" xfId="17534"/>
    <cellStyle name="Migliaia 3 3 4 3" xfId="17535"/>
    <cellStyle name="Migliaia 3 3 4 3 2" xfId="17536"/>
    <cellStyle name="Migliaia 3 3 4 3 2 2" xfId="17537"/>
    <cellStyle name="Migliaia 3 3 4 3 3" xfId="17538"/>
    <cellStyle name="Migliaia 3 3 4 4" xfId="17539"/>
    <cellStyle name="Migliaia 3 3 4 4 2" xfId="17540"/>
    <cellStyle name="Migliaia 3 3 4 5" xfId="17541"/>
    <cellStyle name="Migliaia 3 3 4 5 2" xfId="17542"/>
    <cellStyle name="Migliaia 3 3 4 6" xfId="17543"/>
    <cellStyle name="Migliaia 3 3 5" xfId="17544"/>
    <cellStyle name="Migliaia 3 3 5 2" xfId="17545"/>
    <cellStyle name="Migliaia 3 3 5 2 2" xfId="17546"/>
    <cellStyle name="Migliaia 3 3 5 2 2 2" xfId="17547"/>
    <cellStyle name="Migliaia 3 3 5 2 3" xfId="17548"/>
    <cellStyle name="Migliaia 3 3 5 3" xfId="17549"/>
    <cellStyle name="Migliaia 3 3 5 3 2" xfId="17550"/>
    <cellStyle name="Migliaia 3 3 5 4" xfId="17551"/>
    <cellStyle name="Migliaia 3 3 6" xfId="17552"/>
    <cellStyle name="Migliaia 3 3 6 2" xfId="17553"/>
    <cellStyle name="Migliaia 3 3 6 2 2" xfId="17554"/>
    <cellStyle name="Migliaia 3 3 6 3" xfId="17555"/>
    <cellStyle name="Migliaia 3 3 7" xfId="17556"/>
    <cellStyle name="Migliaia 3 3 7 2" xfId="17557"/>
    <cellStyle name="Migliaia 3 3 8" xfId="17558"/>
    <cellStyle name="Migliaia 3 3 8 2" xfId="17559"/>
    <cellStyle name="Migliaia 3 3 9" xfId="17560"/>
    <cellStyle name="Migliaia 3 3 9 2" xfId="17561"/>
    <cellStyle name="Migliaia 3 4" xfId="17562"/>
    <cellStyle name="Migliaia 3 4 10" xfId="17563"/>
    <cellStyle name="Migliaia 3 4 2" xfId="17564"/>
    <cellStyle name="Migliaia 3 4 2 2" xfId="17565"/>
    <cellStyle name="Migliaia 3 4 2 2 2" xfId="17566"/>
    <cellStyle name="Migliaia 3 4 2 2 2 2" xfId="17567"/>
    <cellStyle name="Migliaia 3 4 2 2 2 2 2" xfId="17568"/>
    <cellStyle name="Migliaia 3 4 2 2 2 2 2 2" xfId="17569"/>
    <cellStyle name="Migliaia 3 4 2 2 2 2 3" xfId="17570"/>
    <cellStyle name="Migliaia 3 4 2 2 2 3" xfId="17571"/>
    <cellStyle name="Migliaia 3 4 2 2 2 3 2" xfId="17572"/>
    <cellStyle name="Migliaia 3 4 2 2 2 4" xfId="17573"/>
    <cellStyle name="Migliaia 3 4 2 2 3" xfId="17574"/>
    <cellStyle name="Migliaia 3 4 2 2 3 2" xfId="17575"/>
    <cellStyle name="Migliaia 3 4 2 2 3 2 2" xfId="17576"/>
    <cellStyle name="Migliaia 3 4 2 2 3 3" xfId="17577"/>
    <cellStyle name="Migliaia 3 4 2 2 4" xfId="17578"/>
    <cellStyle name="Migliaia 3 4 2 2 4 2" xfId="17579"/>
    <cellStyle name="Migliaia 3 4 2 2 5" xfId="17580"/>
    <cellStyle name="Migliaia 3 4 2 3" xfId="17581"/>
    <cellStyle name="Migliaia 3 4 2 3 2" xfId="17582"/>
    <cellStyle name="Migliaia 3 4 2 3 2 2" xfId="17583"/>
    <cellStyle name="Migliaia 3 4 2 3 2 2 2" xfId="17584"/>
    <cellStyle name="Migliaia 3 4 2 3 2 3" xfId="17585"/>
    <cellStyle name="Migliaia 3 4 2 3 3" xfId="17586"/>
    <cellStyle name="Migliaia 3 4 2 3 3 2" xfId="17587"/>
    <cellStyle name="Migliaia 3 4 2 3 4" xfId="17588"/>
    <cellStyle name="Migliaia 3 4 2 4" xfId="17589"/>
    <cellStyle name="Migliaia 3 4 2 4 2" xfId="17590"/>
    <cellStyle name="Migliaia 3 4 2 4 2 2" xfId="17591"/>
    <cellStyle name="Migliaia 3 4 2 4 3" xfId="17592"/>
    <cellStyle name="Migliaia 3 4 2 5" xfId="17593"/>
    <cellStyle name="Migliaia 3 4 2 5 2" xfId="17594"/>
    <cellStyle name="Migliaia 3 4 2 6" xfId="17595"/>
    <cellStyle name="Migliaia 3 4 2 6 2" xfId="17596"/>
    <cellStyle name="Migliaia 3 4 2 7" xfId="17597"/>
    <cellStyle name="Migliaia 3 4 2 7 2" xfId="17598"/>
    <cellStyle name="Migliaia 3 4 2 8" xfId="17599"/>
    <cellStyle name="Migliaia 3 4 3" xfId="17600"/>
    <cellStyle name="Migliaia 3 4 3 2" xfId="17601"/>
    <cellStyle name="Migliaia 3 4 3 2 2" xfId="17602"/>
    <cellStyle name="Migliaia 3 4 3 2 2 2" xfId="17603"/>
    <cellStyle name="Migliaia 3 4 3 2 2 2 2" xfId="17604"/>
    <cellStyle name="Migliaia 3 4 3 2 2 3" xfId="17605"/>
    <cellStyle name="Migliaia 3 4 3 2 3" xfId="17606"/>
    <cellStyle name="Migliaia 3 4 3 2 3 2" xfId="17607"/>
    <cellStyle name="Migliaia 3 4 3 2 4" xfId="17608"/>
    <cellStyle name="Migliaia 3 4 3 3" xfId="17609"/>
    <cellStyle name="Migliaia 3 4 3 3 2" xfId="17610"/>
    <cellStyle name="Migliaia 3 4 3 3 2 2" xfId="17611"/>
    <cellStyle name="Migliaia 3 4 3 3 3" xfId="17612"/>
    <cellStyle name="Migliaia 3 4 3 4" xfId="17613"/>
    <cellStyle name="Migliaia 3 4 3 4 2" xfId="17614"/>
    <cellStyle name="Migliaia 3 4 3 5" xfId="17615"/>
    <cellStyle name="Migliaia 3 4 4" xfId="17616"/>
    <cellStyle name="Migliaia 3 4 4 2" xfId="17617"/>
    <cellStyle name="Migliaia 3 4 4 2 2" xfId="17618"/>
    <cellStyle name="Migliaia 3 4 4 2 2 2" xfId="17619"/>
    <cellStyle name="Migliaia 3 4 4 2 3" xfId="17620"/>
    <cellStyle name="Migliaia 3 4 4 3" xfId="17621"/>
    <cellStyle name="Migliaia 3 4 4 3 2" xfId="17622"/>
    <cellStyle name="Migliaia 3 4 4 4" xfId="17623"/>
    <cellStyle name="Migliaia 3 4 5" xfId="17624"/>
    <cellStyle name="Migliaia 3 4 5 2" xfId="17625"/>
    <cellStyle name="Migliaia 3 4 5 2 2" xfId="17626"/>
    <cellStyle name="Migliaia 3 4 5 3" xfId="17627"/>
    <cellStyle name="Migliaia 3 4 6" xfId="17628"/>
    <cellStyle name="Migliaia 3 4 6 2" xfId="17629"/>
    <cellStyle name="Migliaia 3 4 7" xfId="17630"/>
    <cellStyle name="Migliaia 3 4 7 2" xfId="17631"/>
    <cellStyle name="Migliaia 3 4 8" xfId="17632"/>
    <cellStyle name="Migliaia 3 4 8 2" xfId="17633"/>
    <cellStyle name="Migliaia 3 4 9" xfId="17634"/>
    <cellStyle name="Migliaia 3 5" xfId="17635"/>
    <cellStyle name="Migliaia 3 5 2" xfId="17636"/>
    <cellStyle name="Migliaia 3 5 2 2" xfId="17637"/>
    <cellStyle name="Migliaia 3 5 2 2 2" xfId="17638"/>
    <cellStyle name="Migliaia 3 5 2 2 2 2" xfId="17639"/>
    <cellStyle name="Migliaia 3 5 2 2 2 2 2" xfId="17640"/>
    <cellStyle name="Migliaia 3 5 2 2 2 3" xfId="17641"/>
    <cellStyle name="Migliaia 3 5 2 2 3" xfId="17642"/>
    <cellStyle name="Migliaia 3 5 2 2 3 2" xfId="17643"/>
    <cellStyle name="Migliaia 3 5 2 2 4" xfId="17644"/>
    <cellStyle name="Migliaia 3 5 2 3" xfId="17645"/>
    <cellStyle name="Migliaia 3 5 2 3 2" xfId="17646"/>
    <cellStyle name="Migliaia 3 5 2 3 2 2" xfId="17647"/>
    <cellStyle name="Migliaia 3 5 2 3 3" xfId="17648"/>
    <cellStyle name="Migliaia 3 5 2 4" xfId="17649"/>
    <cellStyle name="Migliaia 3 5 2 4 2" xfId="17650"/>
    <cellStyle name="Migliaia 3 5 2 5" xfId="17651"/>
    <cellStyle name="Migliaia 3 5 2 5 2" xfId="17652"/>
    <cellStyle name="Migliaia 3 5 2 6" xfId="17653"/>
    <cellStyle name="Migliaia 3 5 3" xfId="17654"/>
    <cellStyle name="Migliaia 3 5 3 2" xfId="17655"/>
    <cellStyle name="Migliaia 3 5 3 2 2" xfId="17656"/>
    <cellStyle name="Migliaia 3 5 3 2 2 2" xfId="17657"/>
    <cellStyle name="Migliaia 3 5 3 2 3" xfId="17658"/>
    <cellStyle name="Migliaia 3 5 3 3" xfId="17659"/>
    <cellStyle name="Migliaia 3 5 3 3 2" xfId="17660"/>
    <cellStyle name="Migliaia 3 5 3 4" xfId="17661"/>
    <cellStyle name="Migliaia 3 5 4" xfId="17662"/>
    <cellStyle name="Migliaia 3 5 4 2" xfId="17663"/>
    <cellStyle name="Migliaia 3 5 4 2 2" xfId="17664"/>
    <cellStyle name="Migliaia 3 5 4 3" xfId="17665"/>
    <cellStyle name="Migliaia 3 5 5" xfId="17666"/>
    <cellStyle name="Migliaia 3 5 5 2" xfId="17667"/>
    <cellStyle name="Migliaia 3 5 6" xfId="17668"/>
    <cellStyle name="Migliaia 3 5 6 2" xfId="17669"/>
    <cellStyle name="Migliaia 3 5 7" xfId="17670"/>
    <cellStyle name="Migliaia 3 5 7 2" xfId="17671"/>
    <cellStyle name="Migliaia 3 5 8" xfId="17672"/>
    <cellStyle name="Migliaia 3 6" xfId="17673"/>
    <cellStyle name="Migliaia 3 6 2" xfId="17674"/>
    <cellStyle name="Migliaia 3 6 2 2" xfId="17675"/>
    <cellStyle name="Migliaia 3 6 2 2 2" xfId="17676"/>
    <cellStyle name="Migliaia 3 6 2 2 2 2" xfId="17677"/>
    <cellStyle name="Migliaia 3 6 2 2 3" xfId="17678"/>
    <cellStyle name="Migliaia 3 6 2 3" xfId="17679"/>
    <cellStyle name="Migliaia 3 6 2 3 2" xfId="17680"/>
    <cellStyle name="Migliaia 3 6 2 4" xfId="17681"/>
    <cellStyle name="Migliaia 3 6 3" xfId="17682"/>
    <cellStyle name="Migliaia 3 6 3 2" xfId="17683"/>
    <cellStyle name="Migliaia 3 6 3 2 2" xfId="17684"/>
    <cellStyle name="Migliaia 3 6 3 3" xfId="17685"/>
    <cellStyle name="Migliaia 3 6 4" xfId="17686"/>
    <cellStyle name="Migliaia 3 6 4 2" xfId="17687"/>
    <cellStyle name="Migliaia 3 6 5" xfId="17688"/>
    <cellStyle name="Migliaia 3 6 5 2" xfId="17689"/>
    <cellStyle name="Migliaia 3 6 6" xfId="17690"/>
    <cellStyle name="Migliaia 3 7" xfId="17691"/>
    <cellStyle name="Migliaia 3 7 2" xfId="17692"/>
    <cellStyle name="Migliaia 3 7 2 2" xfId="17693"/>
    <cellStyle name="Migliaia 3 7 2 2 2" xfId="17694"/>
    <cellStyle name="Migliaia 3 7 2 3" xfId="17695"/>
    <cellStyle name="Migliaia 3 7 3" xfId="17696"/>
    <cellStyle name="Migliaia 3 7 3 2" xfId="17697"/>
    <cellStyle name="Migliaia 3 7 4" xfId="17698"/>
    <cellStyle name="Migliaia 3 8" xfId="17699"/>
    <cellStyle name="Migliaia 3 8 2" xfId="17700"/>
    <cellStyle name="Migliaia 3 8 2 2" xfId="17701"/>
    <cellStyle name="Migliaia 3 8 3" xfId="17702"/>
    <cellStyle name="Migliaia 3 9" xfId="17703"/>
    <cellStyle name="Migliaia 3 9 2" xfId="17704"/>
    <cellStyle name="Migliaia 30" xfId="17705"/>
    <cellStyle name="Migliaia 30 2" xfId="17706"/>
    <cellStyle name="Migliaia 31" xfId="17707"/>
    <cellStyle name="Migliaia 31 2" xfId="17708"/>
    <cellStyle name="Migliaia 32" xfId="17709"/>
    <cellStyle name="Migliaia 32 2" xfId="17710"/>
    <cellStyle name="Migliaia 33" xfId="17711"/>
    <cellStyle name="Migliaia 34" xfId="17712"/>
    <cellStyle name="Migliaia 35" xfId="17713"/>
    <cellStyle name="Migliaia 36" xfId="17714"/>
    <cellStyle name="Migliaia 37" xfId="17715"/>
    <cellStyle name="Migliaia 38" xfId="17716"/>
    <cellStyle name="Migliaia 38 2" xfId="17717"/>
    <cellStyle name="Migliaia 38 2 2" xfId="17718"/>
    <cellStyle name="Migliaia 38 2 2 2" xfId="17719"/>
    <cellStyle name="Migliaia 38 2 3" xfId="17720"/>
    <cellStyle name="Migliaia 38 3" xfId="17721"/>
    <cellStyle name="Migliaia 38 3 2" xfId="17722"/>
    <cellStyle name="Migliaia 38 4" xfId="17723"/>
    <cellStyle name="Migliaia 39" xfId="17724"/>
    <cellStyle name="Migliaia 39 2" xfId="17725"/>
    <cellStyle name="Migliaia 39 2 2" xfId="17726"/>
    <cellStyle name="Migliaia 39 3" xfId="17727"/>
    <cellStyle name="Migliaia 4" xfId="17728"/>
    <cellStyle name="Migliaia 4 2" xfId="17729"/>
    <cellStyle name="Migliaia 4 2 2" xfId="17730"/>
    <cellStyle name="Migliaia 4 2 3" xfId="17731"/>
    <cellStyle name="Migliaia 4 3" xfId="17732"/>
    <cellStyle name="Migliaia 40" xfId="17733"/>
    <cellStyle name="Migliaia 40 2" xfId="17734"/>
    <cellStyle name="Migliaia 40 2 2" xfId="17735"/>
    <cellStyle name="Migliaia 40 3" xfId="17736"/>
    <cellStyle name="Migliaia 41" xfId="17737"/>
    <cellStyle name="Migliaia 41 2" xfId="17738"/>
    <cellStyle name="Migliaia 41 3" xfId="17739"/>
    <cellStyle name="Migliaia 42" xfId="17740"/>
    <cellStyle name="Migliaia 42 2" xfId="17741"/>
    <cellStyle name="Migliaia 43" xfId="17742"/>
    <cellStyle name="Migliaia 43 2" xfId="17743"/>
    <cellStyle name="Migliaia 44" xfId="17744"/>
    <cellStyle name="Migliaia 44 2" xfId="17745"/>
    <cellStyle name="Migliaia 45" xfId="17746"/>
    <cellStyle name="Migliaia 45 2" xfId="17747"/>
    <cellStyle name="Migliaia 46" xfId="17748"/>
    <cellStyle name="Migliaia 46 2" xfId="17749"/>
    <cellStyle name="Migliaia 47" xfId="17750"/>
    <cellStyle name="Migliaia 47 2" xfId="17751"/>
    <cellStyle name="Migliaia 48" xfId="17752"/>
    <cellStyle name="Migliaia 49" xfId="17753"/>
    <cellStyle name="Migliaia 5" xfId="17754"/>
    <cellStyle name="Migliaia 5 2" xfId="17755"/>
    <cellStyle name="Migliaia 5 2 2" xfId="17756"/>
    <cellStyle name="Migliaia 5 2 3" xfId="17757"/>
    <cellStyle name="Migliaia 5 2 4" xfId="17758"/>
    <cellStyle name="Migliaia 5 3" xfId="17759"/>
    <cellStyle name="Migliaia 5 3 2" xfId="17760"/>
    <cellStyle name="Migliaia 5 4" xfId="17761"/>
    <cellStyle name="Migliaia 50" xfId="17762"/>
    <cellStyle name="Migliaia 51" xfId="17763"/>
    <cellStyle name="Migliaia 52" xfId="17764"/>
    <cellStyle name="Migliaia 53" xfId="17765"/>
    <cellStyle name="Migliaia 54" xfId="17766"/>
    <cellStyle name="Migliaia 55" xfId="17767"/>
    <cellStyle name="Migliaia 56" xfId="17768"/>
    <cellStyle name="Migliaia 57" xfId="17769"/>
    <cellStyle name="Migliaia 58" xfId="17770"/>
    <cellStyle name="Migliaia 59" xfId="17771"/>
    <cellStyle name="Migliaia 6" xfId="17772"/>
    <cellStyle name="Migliaia 6 2" xfId="17773"/>
    <cellStyle name="Migliaia 6 3" xfId="17774"/>
    <cellStyle name="Migliaia 6 4" xfId="17775"/>
    <cellStyle name="Migliaia 60" xfId="17776"/>
    <cellStyle name="Migliaia 61" xfId="17777"/>
    <cellStyle name="Migliaia 62" xfId="17778"/>
    <cellStyle name="Migliaia 63" xfId="17779"/>
    <cellStyle name="Migliaia 64" xfId="17780"/>
    <cellStyle name="Migliaia 65" xfId="17781"/>
    <cellStyle name="Migliaia 66" xfId="17782"/>
    <cellStyle name="Migliaia 67" xfId="17783"/>
    <cellStyle name="Migliaia 68" xfId="17784"/>
    <cellStyle name="Migliaia 69" xfId="17785"/>
    <cellStyle name="Migliaia 7" xfId="17786"/>
    <cellStyle name="Migliaia 7 2" xfId="17787"/>
    <cellStyle name="Migliaia 7 3" xfId="17788"/>
    <cellStyle name="Migliaia 70" xfId="17789"/>
    <cellStyle name="Migliaia 71" xfId="17790"/>
    <cellStyle name="Migliaia 72" xfId="17791"/>
    <cellStyle name="Migliaia 73" xfId="17792"/>
    <cellStyle name="Migliaia 74" xfId="17793"/>
    <cellStyle name="Migliaia 75" xfId="17794"/>
    <cellStyle name="Migliaia 76" xfId="17795"/>
    <cellStyle name="Migliaia 77" xfId="17796"/>
    <cellStyle name="Migliaia 78" xfId="17797"/>
    <cellStyle name="Migliaia 79" xfId="17798"/>
    <cellStyle name="Migliaia 8" xfId="17799"/>
    <cellStyle name="Migliaia 8 10" xfId="17800"/>
    <cellStyle name="Migliaia 8 10 2" xfId="17801"/>
    <cellStyle name="Migliaia 8 11" xfId="17802"/>
    <cellStyle name="Migliaia 8 11 2" xfId="17803"/>
    <cellStyle name="Migliaia 8 12" xfId="17804"/>
    <cellStyle name="Migliaia 8 13" xfId="17805"/>
    <cellStyle name="Migliaia 8 14" xfId="17806"/>
    <cellStyle name="Migliaia 8 2" xfId="17807"/>
    <cellStyle name="Migliaia 8 2 10" xfId="17808"/>
    <cellStyle name="Migliaia 8 2 10 2" xfId="17809"/>
    <cellStyle name="Migliaia 8 2 11" xfId="17810"/>
    <cellStyle name="Migliaia 8 2 2" xfId="17811"/>
    <cellStyle name="Migliaia 8 2 2 10" xfId="17812"/>
    <cellStyle name="Migliaia 8 2 2 2" xfId="17813"/>
    <cellStyle name="Migliaia 8 2 2 2 2" xfId="17814"/>
    <cellStyle name="Migliaia 8 2 2 2 2 2" xfId="17815"/>
    <cellStyle name="Migliaia 8 2 2 2 2 2 2" xfId="17816"/>
    <cellStyle name="Migliaia 8 2 2 2 2 2 2 2" xfId="17817"/>
    <cellStyle name="Migliaia 8 2 2 2 2 2 2 2 2" xfId="17818"/>
    <cellStyle name="Migliaia 8 2 2 2 2 2 2 2 2 2" xfId="17819"/>
    <cellStyle name="Migliaia 8 2 2 2 2 2 2 2 3" xfId="17820"/>
    <cellStyle name="Migliaia 8 2 2 2 2 2 2 3" xfId="17821"/>
    <cellStyle name="Migliaia 8 2 2 2 2 2 2 3 2" xfId="17822"/>
    <cellStyle name="Migliaia 8 2 2 2 2 2 2 4" xfId="17823"/>
    <cellStyle name="Migliaia 8 2 2 2 2 2 3" xfId="17824"/>
    <cellStyle name="Migliaia 8 2 2 2 2 2 3 2" xfId="17825"/>
    <cellStyle name="Migliaia 8 2 2 2 2 2 3 2 2" xfId="17826"/>
    <cellStyle name="Migliaia 8 2 2 2 2 2 3 3" xfId="17827"/>
    <cellStyle name="Migliaia 8 2 2 2 2 2 4" xfId="17828"/>
    <cellStyle name="Migliaia 8 2 2 2 2 2 4 2" xfId="17829"/>
    <cellStyle name="Migliaia 8 2 2 2 2 2 5" xfId="17830"/>
    <cellStyle name="Migliaia 8 2 2 2 2 3" xfId="17831"/>
    <cellStyle name="Migliaia 8 2 2 2 2 3 2" xfId="17832"/>
    <cellStyle name="Migliaia 8 2 2 2 2 3 2 2" xfId="17833"/>
    <cellStyle name="Migliaia 8 2 2 2 2 3 2 2 2" xfId="17834"/>
    <cellStyle name="Migliaia 8 2 2 2 2 3 2 3" xfId="17835"/>
    <cellStyle name="Migliaia 8 2 2 2 2 3 3" xfId="17836"/>
    <cellStyle name="Migliaia 8 2 2 2 2 3 3 2" xfId="17837"/>
    <cellStyle name="Migliaia 8 2 2 2 2 3 4" xfId="17838"/>
    <cellStyle name="Migliaia 8 2 2 2 2 4" xfId="17839"/>
    <cellStyle name="Migliaia 8 2 2 2 2 4 2" xfId="17840"/>
    <cellStyle name="Migliaia 8 2 2 2 2 4 2 2" xfId="17841"/>
    <cellStyle name="Migliaia 8 2 2 2 2 4 3" xfId="17842"/>
    <cellStyle name="Migliaia 8 2 2 2 2 5" xfId="17843"/>
    <cellStyle name="Migliaia 8 2 2 2 2 5 2" xfId="17844"/>
    <cellStyle name="Migliaia 8 2 2 2 2 6" xfId="17845"/>
    <cellStyle name="Migliaia 8 2 2 2 3" xfId="17846"/>
    <cellStyle name="Migliaia 8 2 2 2 3 2" xfId="17847"/>
    <cellStyle name="Migliaia 8 2 2 2 3 2 2" xfId="17848"/>
    <cellStyle name="Migliaia 8 2 2 2 3 2 2 2" xfId="17849"/>
    <cellStyle name="Migliaia 8 2 2 2 3 2 2 2 2" xfId="17850"/>
    <cellStyle name="Migliaia 8 2 2 2 3 2 2 3" xfId="17851"/>
    <cellStyle name="Migliaia 8 2 2 2 3 2 3" xfId="17852"/>
    <cellStyle name="Migliaia 8 2 2 2 3 2 3 2" xfId="17853"/>
    <cellStyle name="Migliaia 8 2 2 2 3 2 4" xfId="17854"/>
    <cellStyle name="Migliaia 8 2 2 2 3 3" xfId="17855"/>
    <cellStyle name="Migliaia 8 2 2 2 3 3 2" xfId="17856"/>
    <cellStyle name="Migliaia 8 2 2 2 3 3 2 2" xfId="17857"/>
    <cellStyle name="Migliaia 8 2 2 2 3 3 3" xfId="17858"/>
    <cellStyle name="Migliaia 8 2 2 2 3 4" xfId="17859"/>
    <cellStyle name="Migliaia 8 2 2 2 3 4 2" xfId="17860"/>
    <cellStyle name="Migliaia 8 2 2 2 3 5" xfId="17861"/>
    <cellStyle name="Migliaia 8 2 2 2 4" xfId="17862"/>
    <cellStyle name="Migliaia 8 2 2 2 4 2" xfId="17863"/>
    <cellStyle name="Migliaia 8 2 2 2 4 2 2" xfId="17864"/>
    <cellStyle name="Migliaia 8 2 2 2 4 2 2 2" xfId="17865"/>
    <cellStyle name="Migliaia 8 2 2 2 4 2 3" xfId="17866"/>
    <cellStyle name="Migliaia 8 2 2 2 4 3" xfId="17867"/>
    <cellStyle name="Migliaia 8 2 2 2 4 3 2" xfId="17868"/>
    <cellStyle name="Migliaia 8 2 2 2 4 4" xfId="17869"/>
    <cellStyle name="Migliaia 8 2 2 2 5" xfId="17870"/>
    <cellStyle name="Migliaia 8 2 2 2 5 2" xfId="17871"/>
    <cellStyle name="Migliaia 8 2 2 2 5 2 2" xfId="17872"/>
    <cellStyle name="Migliaia 8 2 2 2 5 3" xfId="17873"/>
    <cellStyle name="Migliaia 8 2 2 2 6" xfId="17874"/>
    <cellStyle name="Migliaia 8 2 2 2 6 2" xfId="17875"/>
    <cellStyle name="Migliaia 8 2 2 2 7" xfId="17876"/>
    <cellStyle name="Migliaia 8 2 2 2 7 2" xfId="17877"/>
    <cellStyle name="Migliaia 8 2 2 2 8" xfId="17878"/>
    <cellStyle name="Migliaia 8 2 2 2 8 2" xfId="17879"/>
    <cellStyle name="Migliaia 8 2 2 2 9" xfId="17880"/>
    <cellStyle name="Migliaia 8 2 2 3" xfId="17881"/>
    <cellStyle name="Migliaia 8 2 2 3 2" xfId="17882"/>
    <cellStyle name="Migliaia 8 2 2 3 2 2" xfId="17883"/>
    <cellStyle name="Migliaia 8 2 2 3 2 2 2" xfId="17884"/>
    <cellStyle name="Migliaia 8 2 2 3 2 2 2 2" xfId="17885"/>
    <cellStyle name="Migliaia 8 2 2 3 2 2 2 2 2" xfId="17886"/>
    <cellStyle name="Migliaia 8 2 2 3 2 2 2 3" xfId="17887"/>
    <cellStyle name="Migliaia 8 2 2 3 2 2 3" xfId="17888"/>
    <cellStyle name="Migliaia 8 2 2 3 2 2 3 2" xfId="17889"/>
    <cellStyle name="Migliaia 8 2 2 3 2 2 4" xfId="17890"/>
    <cellStyle name="Migliaia 8 2 2 3 2 3" xfId="17891"/>
    <cellStyle name="Migliaia 8 2 2 3 2 3 2" xfId="17892"/>
    <cellStyle name="Migliaia 8 2 2 3 2 3 2 2" xfId="17893"/>
    <cellStyle name="Migliaia 8 2 2 3 2 3 3" xfId="17894"/>
    <cellStyle name="Migliaia 8 2 2 3 2 4" xfId="17895"/>
    <cellStyle name="Migliaia 8 2 2 3 2 4 2" xfId="17896"/>
    <cellStyle name="Migliaia 8 2 2 3 2 5" xfId="17897"/>
    <cellStyle name="Migliaia 8 2 2 3 3" xfId="17898"/>
    <cellStyle name="Migliaia 8 2 2 3 3 2" xfId="17899"/>
    <cellStyle name="Migliaia 8 2 2 3 3 2 2" xfId="17900"/>
    <cellStyle name="Migliaia 8 2 2 3 3 2 2 2" xfId="17901"/>
    <cellStyle name="Migliaia 8 2 2 3 3 2 3" xfId="17902"/>
    <cellStyle name="Migliaia 8 2 2 3 3 3" xfId="17903"/>
    <cellStyle name="Migliaia 8 2 2 3 3 3 2" xfId="17904"/>
    <cellStyle name="Migliaia 8 2 2 3 3 4" xfId="17905"/>
    <cellStyle name="Migliaia 8 2 2 3 4" xfId="17906"/>
    <cellStyle name="Migliaia 8 2 2 3 4 2" xfId="17907"/>
    <cellStyle name="Migliaia 8 2 2 3 4 2 2" xfId="17908"/>
    <cellStyle name="Migliaia 8 2 2 3 4 3" xfId="17909"/>
    <cellStyle name="Migliaia 8 2 2 3 5" xfId="17910"/>
    <cellStyle name="Migliaia 8 2 2 3 5 2" xfId="17911"/>
    <cellStyle name="Migliaia 8 2 2 3 6" xfId="17912"/>
    <cellStyle name="Migliaia 8 2 2 4" xfId="17913"/>
    <cellStyle name="Migliaia 8 2 2 4 2" xfId="17914"/>
    <cellStyle name="Migliaia 8 2 2 4 2 2" xfId="17915"/>
    <cellStyle name="Migliaia 8 2 2 4 2 2 2" xfId="17916"/>
    <cellStyle name="Migliaia 8 2 2 4 2 2 2 2" xfId="17917"/>
    <cellStyle name="Migliaia 8 2 2 4 2 2 3" xfId="17918"/>
    <cellStyle name="Migliaia 8 2 2 4 2 3" xfId="17919"/>
    <cellStyle name="Migliaia 8 2 2 4 2 3 2" xfId="17920"/>
    <cellStyle name="Migliaia 8 2 2 4 2 4" xfId="17921"/>
    <cellStyle name="Migliaia 8 2 2 4 3" xfId="17922"/>
    <cellStyle name="Migliaia 8 2 2 4 3 2" xfId="17923"/>
    <cellStyle name="Migliaia 8 2 2 4 3 2 2" xfId="17924"/>
    <cellStyle name="Migliaia 8 2 2 4 3 3" xfId="17925"/>
    <cellStyle name="Migliaia 8 2 2 4 4" xfId="17926"/>
    <cellStyle name="Migliaia 8 2 2 4 4 2" xfId="17927"/>
    <cellStyle name="Migliaia 8 2 2 4 5" xfId="17928"/>
    <cellStyle name="Migliaia 8 2 2 5" xfId="17929"/>
    <cellStyle name="Migliaia 8 2 2 5 2" xfId="17930"/>
    <cellStyle name="Migliaia 8 2 2 5 2 2" xfId="17931"/>
    <cellStyle name="Migliaia 8 2 2 5 2 2 2" xfId="17932"/>
    <cellStyle name="Migliaia 8 2 2 5 2 3" xfId="17933"/>
    <cellStyle name="Migliaia 8 2 2 5 3" xfId="17934"/>
    <cellStyle name="Migliaia 8 2 2 5 3 2" xfId="17935"/>
    <cellStyle name="Migliaia 8 2 2 5 4" xfId="17936"/>
    <cellStyle name="Migliaia 8 2 2 6" xfId="17937"/>
    <cellStyle name="Migliaia 8 2 2 6 2" xfId="17938"/>
    <cellStyle name="Migliaia 8 2 2 6 2 2" xfId="17939"/>
    <cellStyle name="Migliaia 8 2 2 6 3" xfId="17940"/>
    <cellStyle name="Migliaia 8 2 2 7" xfId="17941"/>
    <cellStyle name="Migliaia 8 2 2 7 2" xfId="17942"/>
    <cellStyle name="Migliaia 8 2 2 8" xfId="17943"/>
    <cellStyle name="Migliaia 8 2 2 8 2" xfId="17944"/>
    <cellStyle name="Migliaia 8 2 2 9" xfId="17945"/>
    <cellStyle name="Migliaia 8 2 2 9 2" xfId="17946"/>
    <cellStyle name="Migliaia 8 2 3" xfId="17947"/>
    <cellStyle name="Migliaia 8 2 3 2" xfId="17948"/>
    <cellStyle name="Migliaia 8 2 3 2 2" xfId="17949"/>
    <cellStyle name="Migliaia 8 2 3 2 2 2" xfId="17950"/>
    <cellStyle name="Migliaia 8 2 3 2 2 2 2" xfId="17951"/>
    <cellStyle name="Migliaia 8 2 3 2 2 2 2 2" xfId="17952"/>
    <cellStyle name="Migliaia 8 2 3 2 2 2 2 2 2" xfId="17953"/>
    <cellStyle name="Migliaia 8 2 3 2 2 2 2 3" xfId="17954"/>
    <cellStyle name="Migliaia 8 2 3 2 2 2 3" xfId="17955"/>
    <cellStyle name="Migliaia 8 2 3 2 2 2 3 2" xfId="17956"/>
    <cellStyle name="Migliaia 8 2 3 2 2 2 4" xfId="17957"/>
    <cellStyle name="Migliaia 8 2 3 2 2 3" xfId="17958"/>
    <cellStyle name="Migliaia 8 2 3 2 2 3 2" xfId="17959"/>
    <cellStyle name="Migliaia 8 2 3 2 2 3 2 2" xfId="17960"/>
    <cellStyle name="Migliaia 8 2 3 2 2 3 3" xfId="17961"/>
    <cellStyle name="Migliaia 8 2 3 2 2 4" xfId="17962"/>
    <cellStyle name="Migliaia 8 2 3 2 2 4 2" xfId="17963"/>
    <cellStyle name="Migliaia 8 2 3 2 2 5" xfId="17964"/>
    <cellStyle name="Migliaia 8 2 3 2 3" xfId="17965"/>
    <cellStyle name="Migliaia 8 2 3 2 3 2" xfId="17966"/>
    <cellStyle name="Migliaia 8 2 3 2 3 2 2" xfId="17967"/>
    <cellStyle name="Migliaia 8 2 3 2 3 2 2 2" xfId="17968"/>
    <cellStyle name="Migliaia 8 2 3 2 3 2 3" xfId="17969"/>
    <cellStyle name="Migliaia 8 2 3 2 3 3" xfId="17970"/>
    <cellStyle name="Migliaia 8 2 3 2 3 3 2" xfId="17971"/>
    <cellStyle name="Migliaia 8 2 3 2 3 4" xfId="17972"/>
    <cellStyle name="Migliaia 8 2 3 2 4" xfId="17973"/>
    <cellStyle name="Migliaia 8 2 3 2 4 2" xfId="17974"/>
    <cellStyle name="Migliaia 8 2 3 2 4 2 2" xfId="17975"/>
    <cellStyle name="Migliaia 8 2 3 2 4 3" xfId="17976"/>
    <cellStyle name="Migliaia 8 2 3 2 5" xfId="17977"/>
    <cellStyle name="Migliaia 8 2 3 2 5 2" xfId="17978"/>
    <cellStyle name="Migliaia 8 2 3 2 6" xfId="17979"/>
    <cellStyle name="Migliaia 8 2 3 2 6 2" xfId="17980"/>
    <cellStyle name="Migliaia 8 2 3 2 7" xfId="17981"/>
    <cellStyle name="Migliaia 8 2 3 3" xfId="17982"/>
    <cellStyle name="Migliaia 8 2 3 3 2" xfId="17983"/>
    <cellStyle name="Migliaia 8 2 3 3 2 2" xfId="17984"/>
    <cellStyle name="Migliaia 8 2 3 3 2 2 2" xfId="17985"/>
    <cellStyle name="Migliaia 8 2 3 3 2 2 2 2" xfId="17986"/>
    <cellStyle name="Migliaia 8 2 3 3 2 2 3" xfId="17987"/>
    <cellStyle name="Migliaia 8 2 3 3 2 3" xfId="17988"/>
    <cellStyle name="Migliaia 8 2 3 3 2 3 2" xfId="17989"/>
    <cellStyle name="Migliaia 8 2 3 3 2 4" xfId="17990"/>
    <cellStyle name="Migliaia 8 2 3 3 3" xfId="17991"/>
    <cellStyle name="Migliaia 8 2 3 3 3 2" xfId="17992"/>
    <cellStyle name="Migliaia 8 2 3 3 3 2 2" xfId="17993"/>
    <cellStyle name="Migliaia 8 2 3 3 3 3" xfId="17994"/>
    <cellStyle name="Migliaia 8 2 3 3 4" xfId="17995"/>
    <cellStyle name="Migliaia 8 2 3 3 4 2" xfId="17996"/>
    <cellStyle name="Migliaia 8 2 3 3 5" xfId="17997"/>
    <cellStyle name="Migliaia 8 2 3 4" xfId="17998"/>
    <cellStyle name="Migliaia 8 2 3 4 2" xfId="17999"/>
    <cellStyle name="Migliaia 8 2 3 4 2 2" xfId="18000"/>
    <cellStyle name="Migliaia 8 2 3 4 2 2 2" xfId="18001"/>
    <cellStyle name="Migliaia 8 2 3 4 2 3" xfId="18002"/>
    <cellStyle name="Migliaia 8 2 3 4 3" xfId="18003"/>
    <cellStyle name="Migliaia 8 2 3 4 3 2" xfId="18004"/>
    <cellStyle name="Migliaia 8 2 3 4 4" xfId="18005"/>
    <cellStyle name="Migliaia 8 2 3 5" xfId="18006"/>
    <cellStyle name="Migliaia 8 2 3 5 2" xfId="18007"/>
    <cellStyle name="Migliaia 8 2 3 5 2 2" xfId="18008"/>
    <cellStyle name="Migliaia 8 2 3 5 3" xfId="18009"/>
    <cellStyle name="Migliaia 8 2 3 6" xfId="18010"/>
    <cellStyle name="Migliaia 8 2 3 6 2" xfId="18011"/>
    <cellStyle name="Migliaia 8 2 3 7" xfId="18012"/>
    <cellStyle name="Migliaia 8 2 3 7 2" xfId="18013"/>
    <cellStyle name="Migliaia 8 2 3 8" xfId="18014"/>
    <cellStyle name="Migliaia 8 2 3 8 2" xfId="18015"/>
    <cellStyle name="Migliaia 8 2 3 9" xfId="18016"/>
    <cellStyle name="Migliaia 8 2 4" xfId="18017"/>
    <cellStyle name="Migliaia 8 2 4 2" xfId="18018"/>
    <cellStyle name="Migliaia 8 2 4 2 2" xfId="18019"/>
    <cellStyle name="Migliaia 8 2 4 2 2 2" xfId="18020"/>
    <cellStyle name="Migliaia 8 2 4 2 2 2 2" xfId="18021"/>
    <cellStyle name="Migliaia 8 2 4 2 2 2 2 2" xfId="18022"/>
    <cellStyle name="Migliaia 8 2 4 2 2 2 3" xfId="18023"/>
    <cellStyle name="Migliaia 8 2 4 2 2 3" xfId="18024"/>
    <cellStyle name="Migliaia 8 2 4 2 2 3 2" xfId="18025"/>
    <cellStyle name="Migliaia 8 2 4 2 2 4" xfId="18026"/>
    <cellStyle name="Migliaia 8 2 4 2 3" xfId="18027"/>
    <cellStyle name="Migliaia 8 2 4 2 3 2" xfId="18028"/>
    <cellStyle name="Migliaia 8 2 4 2 3 2 2" xfId="18029"/>
    <cellStyle name="Migliaia 8 2 4 2 3 3" xfId="18030"/>
    <cellStyle name="Migliaia 8 2 4 2 4" xfId="18031"/>
    <cellStyle name="Migliaia 8 2 4 2 4 2" xfId="18032"/>
    <cellStyle name="Migliaia 8 2 4 2 5" xfId="18033"/>
    <cellStyle name="Migliaia 8 2 4 3" xfId="18034"/>
    <cellStyle name="Migliaia 8 2 4 3 2" xfId="18035"/>
    <cellStyle name="Migliaia 8 2 4 3 2 2" xfId="18036"/>
    <cellStyle name="Migliaia 8 2 4 3 2 2 2" xfId="18037"/>
    <cellStyle name="Migliaia 8 2 4 3 2 3" xfId="18038"/>
    <cellStyle name="Migliaia 8 2 4 3 3" xfId="18039"/>
    <cellStyle name="Migliaia 8 2 4 3 3 2" xfId="18040"/>
    <cellStyle name="Migliaia 8 2 4 3 4" xfId="18041"/>
    <cellStyle name="Migliaia 8 2 4 4" xfId="18042"/>
    <cellStyle name="Migliaia 8 2 4 4 2" xfId="18043"/>
    <cellStyle name="Migliaia 8 2 4 4 2 2" xfId="18044"/>
    <cellStyle name="Migliaia 8 2 4 4 3" xfId="18045"/>
    <cellStyle name="Migliaia 8 2 4 5" xfId="18046"/>
    <cellStyle name="Migliaia 8 2 4 5 2" xfId="18047"/>
    <cellStyle name="Migliaia 8 2 4 6" xfId="18048"/>
    <cellStyle name="Migliaia 8 2 4 6 2" xfId="18049"/>
    <cellStyle name="Migliaia 8 2 4 7" xfId="18050"/>
    <cellStyle name="Migliaia 8 2 5" xfId="18051"/>
    <cellStyle name="Migliaia 8 2 5 2" xfId="18052"/>
    <cellStyle name="Migliaia 8 2 5 2 2" xfId="18053"/>
    <cellStyle name="Migliaia 8 2 5 2 2 2" xfId="18054"/>
    <cellStyle name="Migliaia 8 2 5 2 2 2 2" xfId="18055"/>
    <cellStyle name="Migliaia 8 2 5 2 2 3" xfId="18056"/>
    <cellStyle name="Migliaia 8 2 5 2 3" xfId="18057"/>
    <cellStyle name="Migliaia 8 2 5 2 3 2" xfId="18058"/>
    <cellStyle name="Migliaia 8 2 5 2 4" xfId="18059"/>
    <cellStyle name="Migliaia 8 2 5 3" xfId="18060"/>
    <cellStyle name="Migliaia 8 2 5 3 2" xfId="18061"/>
    <cellStyle name="Migliaia 8 2 5 3 2 2" xfId="18062"/>
    <cellStyle name="Migliaia 8 2 5 3 3" xfId="18063"/>
    <cellStyle name="Migliaia 8 2 5 4" xfId="18064"/>
    <cellStyle name="Migliaia 8 2 5 4 2" xfId="18065"/>
    <cellStyle name="Migliaia 8 2 5 5" xfId="18066"/>
    <cellStyle name="Migliaia 8 2 6" xfId="18067"/>
    <cellStyle name="Migliaia 8 2 6 2" xfId="18068"/>
    <cellStyle name="Migliaia 8 2 6 2 2" xfId="18069"/>
    <cellStyle name="Migliaia 8 2 6 2 2 2" xfId="18070"/>
    <cellStyle name="Migliaia 8 2 6 2 3" xfId="18071"/>
    <cellStyle name="Migliaia 8 2 6 3" xfId="18072"/>
    <cellStyle name="Migliaia 8 2 6 3 2" xfId="18073"/>
    <cellStyle name="Migliaia 8 2 6 4" xfId="18074"/>
    <cellStyle name="Migliaia 8 2 7" xfId="18075"/>
    <cellStyle name="Migliaia 8 2 7 2" xfId="18076"/>
    <cellStyle name="Migliaia 8 2 7 2 2" xfId="18077"/>
    <cellStyle name="Migliaia 8 2 7 3" xfId="18078"/>
    <cellStyle name="Migliaia 8 2 8" xfId="18079"/>
    <cellStyle name="Migliaia 8 2 8 2" xfId="18080"/>
    <cellStyle name="Migliaia 8 2 9" xfId="18081"/>
    <cellStyle name="Migliaia 8 2 9 2" xfId="18082"/>
    <cellStyle name="Migliaia 8 3" xfId="18083"/>
    <cellStyle name="Migliaia 8 3 10" xfId="18084"/>
    <cellStyle name="Migliaia 8 3 2" xfId="18085"/>
    <cellStyle name="Migliaia 8 3 2 2" xfId="18086"/>
    <cellStyle name="Migliaia 8 3 2 2 2" xfId="18087"/>
    <cellStyle name="Migliaia 8 3 2 2 2 2" xfId="18088"/>
    <cellStyle name="Migliaia 8 3 2 2 2 2 2" xfId="18089"/>
    <cellStyle name="Migliaia 8 3 2 2 2 2 2 2" xfId="18090"/>
    <cellStyle name="Migliaia 8 3 2 2 2 2 2 2 2" xfId="18091"/>
    <cellStyle name="Migliaia 8 3 2 2 2 2 2 3" xfId="18092"/>
    <cellStyle name="Migliaia 8 3 2 2 2 2 3" xfId="18093"/>
    <cellStyle name="Migliaia 8 3 2 2 2 2 3 2" xfId="18094"/>
    <cellStyle name="Migliaia 8 3 2 2 2 2 4" xfId="18095"/>
    <cellStyle name="Migliaia 8 3 2 2 2 3" xfId="18096"/>
    <cellStyle name="Migliaia 8 3 2 2 2 3 2" xfId="18097"/>
    <cellStyle name="Migliaia 8 3 2 2 2 3 2 2" xfId="18098"/>
    <cellStyle name="Migliaia 8 3 2 2 2 3 3" xfId="18099"/>
    <cellStyle name="Migliaia 8 3 2 2 2 4" xfId="18100"/>
    <cellStyle name="Migliaia 8 3 2 2 2 4 2" xfId="18101"/>
    <cellStyle name="Migliaia 8 3 2 2 2 5" xfId="18102"/>
    <cellStyle name="Migliaia 8 3 2 2 3" xfId="18103"/>
    <cellStyle name="Migliaia 8 3 2 2 3 2" xfId="18104"/>
    <cellStyle name="Migliaia 8 3 2 2 3 2 2" xfId="18105"/>
    <cellStyle name="Migliaia 8 3 2 2 3 2 2 2" xfId="18106"/>
    <cellStyle name="Migliaia 8 3 2 2 3 2 3" xfId="18107"/>
    <cellStyle name="Migliaia 8 3 2 2 3 3" xfId="18108"/>
    <cellStyle name="Migliaia 8 3 2 2 3 3 2" xfId="18109"/>
    <cellStyle name="Migliaia 8 3 2 2 3 4" xfId="18110"/>
    <cellStyle name="Migliaia 8 3 2 2 4" xfId="18111"/>
    <cellStyle name="Migliaia 8 3 2 2 4 2" xfId="18112"/>
    <cellStyle name="Migliaia 8 3 2 2 4 2 2" xfId="18113"/>
    <cellStyle name="Migliaia 8 3 2 2 4 3" xfId="18114"/>
    <cellStyle name="Migliaia 8 3 2 2 5" xfId="18115"/>
    <cellStyle name="Migliaia 8 3 2 2 5 2" xfId="18116"/>
    <cellStyle name="Migliaia 8 3 2 2 6" xfId="18117"/>
    <cellStyle name="Migliaia 8 3 2 3" xfId="18118"/>
    <cellStyle name="Migliaia 8 3 2 3 2" xfId="18119"/>
    <cellStyle name="Migliaia 8 3 2 3 2 2" xfId="18120"/>
    <cellStyle name="Migliaia 8 3 2 3 2 2 2" xfId="18121"/>
    <cellStyle name="Migliaia 8 3 2 3 2 2 2 2" xfId="18122"/>
    <cellStyle name="Migliaia 8 3 2 3 2 2 3" xfId="18123"/>
    <cellStyle name="Migliaia 8 3 2 3 2 3" xfId="18124"/>
    <cellStyle name="Migliaia 8 3 2 3 2 3 2" xfId="18125"/>
    <cellStyle name="Migliaia 8 3 2 3 2 4" xfId="18126"/>
    <cellStyle name="Migliaia 8 3 2 3 3" xfId="18127"/>
    <cellStyle name="Migliaia 8 3 2 3 3 2" xfId="18128"/>
    <cellStyle name="Migliaia 8 3 2 3 3 2 2" xfId="18129"/>
    <cellStyle name="Migliaia 8 3 2 3 3 3" xfId="18130"/>
    <cellStyle name="Migliaia 8 3 2 3 4" xfId="18131"/>
    <cellStyle name="Migliaia 8 3 2 3 4 2" xfId="18132"/>
    <cellStyle name="Migliaia 8 3 2 3 5" xfId="18133"/>
    <cellStyle name="Migliaia 8 3 2 4" xfId="18134"/>
    <cellStyle name="Migliaia 8 3 2 4 2" xfId="18135"/>
    <cellStyle name="Migliaia 8 3 2 4 2 2" xfId="18136"/>
    <cellStyle name="Migliaia 8 3 2 4 2 2 2" xfId="18137"/>
    <cellStyle name="Migliaia 8 3 2 4 2 3" xfId="18138"/>
    <cellStyle name="Migliaia 8 3 2 4 3" xfId="18139"/>
    <cellStyle name="Migliaia 8 3 2 4 3 2" xfId="18140"/>
    <cellStyle name="Migliaia 8 3 2 4 4" xfId="18141"/>
    <cellStyle name="Migliaia 8 3 2 5" xfId="18142"/>
    <cellStyle name="Migliaia 8 3 2 5 2" xfId="18143"/>
    <cellStyle name="Migliaia 8 3 2 5 2 2" xfId="18144"/>
    <cellStyle name="Migliaia 8 3 2 5 3" xfId="18145"/>
    <cellStyle name="Migliaia 8 3 2 6" xfId="18146"/>
    <cellStyle name="Migliaia 8 3 2 6 2" xfId="18147"/>
    <cellStyle name="Migliaia 8 3 2 7" xfId="18148"/>
    <cellStyle name="Migliaia 8 3 2 7 2" xfId="18149"/>
    <cellStyle name="Migliaia 8 3 2 8" xfId="18150"/>
    <cellStyle name="Migliaia 8 3 2 8 2" xfId="18151"/>
    <cellStyle name="Migliaia 8 3 2 9" xfId="18152"/>
    <cellStyle name="Migliaia 8 3 3" xfId="18153"/>
    <cellStyle name="Migliaia 8 3 3 2" xfId="18154"/>
    <cellStyle name="Migliaia 8 3 3 2 2" xfId="18155"/>
    <cellStyle name="Migliaia 8 3 3 2 2 2" xfId="18156"/>
    <cellStyle name="Migliaia 8 3 3 2 2 2 2" xfId="18157"/>
    <cellStyle name="Migliaia 8 3 3 2 2 2 2 2" xfId="18158"/>
    <cellStyle name="Migliaia 8 3 3 2 2 2 3" xfId="18159"/>
    <cellStyle name="Migliaia 8 3 3 2 2 3" xfId="18160"/>
    <cellStyle name="Migliaia 8 3 3 2 2 3 2" xfId="18161"/>
    <cellStyle name="Migliaia 8 3 3 2 2 4" xfId="18162"/>
    <cellStyle name="Migliaia 8 3 3 2 3" xfId="18163"/>
    <cellStyle name="Migliaia 8 3 3 2 3 2" xfId="18164"/>
    <cellStyle name="Migliaia 8 3 3 2 3 2 2" xfId="18165"/>
    <cellStyle name="Migliaia 8 3 3 2 3 3" xfId="18166"/>
    <cellStyle name="Migliaia 8 3 3 2 4" xfId="18167"/>
    <cellStyle name="Migliaia 8 3 3 2 4 2" xfId="18168"/>
    <cellStyle name="Migliaia 8 3 3 2 5" xfId="18169"/>
    <cellStyle name="Migliaia 8 3 3 3" xfId="18170"/>
    <cellStyle name="Migliaia 8 3 3 3 2" xfId="18171"/>
    <cellStyle name="Migliaia 8 3 3 3 2 2" xfId="18172"/>
    <cellStyle name="Migliaia 8 3 3 3 2 2 2" xfId="18173"/>
    <cellStyle name="Migliaia 8 3 3 3 2 3" xfId="18174"/>
    <cellStyle name="Migliaia 8 3 3 3 3" xfId="18175"/>
    <cellStyle name="Migliaia 8 3 3 3 3 2" xfId="18176"/>
    <cellStyle name="Migliaia 8 3 3 3 4" xfId="18177"/>
    <cellStyle name="Migliaia 8 3 3 4" xfId="18178"/>
    <cellStyle name="Migliaia 8 3 3 4 2" xfId="18179"/>
    <cellStyle name="Migliaia 8 3 3 4 2 2" xfId="18180"/>
    <cellStyle name="Migliaia 8 3 3 4 3" xfId="18181"/>
    <cellStyle name="Migliaia 8 3 3 5" xfId="18182"/>
    <cellStyle name="Migliaia 8 3 3 5 2" xfId="18183"/>
    <cellStyle name="Migliaia 8 3 3 6" xfId="18184"/>
    <cellStyle name="Migliaia 8 3 4" xfId="18185"/>
    <cellStyle name="Migliaia 8 3 4 2" xfId="18186"/>
    <cellStyle name="Migliaia 8 3 4 2 2" xfId="18187"/>
    <cellStyle name="Migliaia 8 3 4 2 2 2" xfId="18188"/>
    <cellStyle name="Migliaia 8 3 4 2 2 2 2" xfId="18189"/>
    <cellStyle name="Migliaia 8 3 4 2 2 3" xfId="18190"/>
    <cellStyle name="Migliaia 8 3 4 2 3" xfId="18191"/>
    <cellStyle name="Migliaia 8 3 4 2 3 2" xfId="18192"/>
    <cellStyle name="Migliaia 8 3 4 2 4" xfId="18193"/>
    <cellStyle name="Migliaia 8 3 4 3" xfId="18194"/>
    <cellStyle name="Migliaia 8 3 4 3 2" xfId="18195"/>
    <cellStyle name="Migliaia 8 3 4 3 2 2" xfId="18196"/>
    <cellStyle name="Migliaia 8 3 4 3 3" xfId="18197"/>
    <cellStyle name="Migliaia 8 3 4 4" xfId="18198"/>
    <cellStyle name="Migliaia 8 3 4 4 2" xfId="18199"/>
    <cellStyle name="Migliaia 8 3 4 5" xfId="18200"/>
    <cellStyle name="Migliaia 8 3 5" xfId="18201"/>
    <cellStyle name="Migliaia 8 3 5 2" xfId="18202"/>
    <cellStyle name="Migliaia 8 3 5 2 2" xfId="18203"/>
    <cellStyle name="Migliaia 8 3 5 2 2 2" xfId="18204"/>
    <cellStyle name="Migliaia 8 3 5 2 3" xfId="18205"/>
    <cellStyle name="Migliaia 8 3 5 3" xfId="18206"/>
    <cellStyle name="Migliaia 8 3 5 3 2" xfId="18207"/>
    <cellStyle name="Migliaia 8 3 5 4" xfId="18208"/>
    <cellStyle name="Migliaia 8 3 6" xfId="18209"/>
    <cellStyle name="Migliaia 8 3 6 2" xfId="18210"/>
    <cellStyle name="Migliaia 8 3 6 2 2" xfId="18211"/>
    <cellStyle name="Migliaia 8 3 6 3" xfId="18212"/>
    <cellStyle name="Migliaia 8 3 7" xfId="18213"/>
    <cellStyle name="Migliaia 8 3 7 2" xfId="18214"/>
    <cellStyle name="Migliaia 8 3 8" xfId="18215"/>
    <cellStyle name="Migliaia 8 3 8 2" xfId="18216"/>
    <cellStyle name="Migliaia 8 3 9" xfId="18217"/>
    <cellStyle name="Migliaia 8 3 9 2" xfId="18218"/>
    <cellStyle name="Migliaia 8 4" xfId="18219"/>
    <cellStyle name="Migliaia 8 4 2" xfId="18220"/>
    <cellStyle name="Migliaia 8 4 2 2" xfId="18221"/>
    <cellStyle name="Migliaia 8 4 2 2 2" xfId="18222"/>
    <cellStyle name="Migliaia 8 4 2 2 2 2" xfId="18223"/>
    <cellStyle name="Migliaia 8 4 2 2 2 2 2" xfId="18224"/>
    <cellStyle name="Migliaia 8 4 2 2 2 2 2 2" xfId="18225"/>
    <cellStyle name="Migliaia 8 4 2 2 2 2 3" xfId="18226"/>
    <cellStyle name="Migliaia 8 4 2 2 2 3" xfId="18227"/>
    <cellStyle name="Migliaia 8 4 2 2 2 3 2" xfId="18228"/>
    <cellStyle name="Migliaia 8 4 2 2 2 4" xfId="18229"/>
    <cellStyle name="Migliaia 8 4 2 2 3" xfId="18230"/>
    <cellStyle name="Migliaia 8 4 2 2 3 2" xfId="18231"/>
    <cellStyle name="Migliaia 8 4 2 2 3 2 2" xfId="18232"/>
    <cellStyle name="Migliaia 8 4 2 2 3 3" xfId="18233"/>
    <cellStyle name="Migliaia 8 4 2 2 4" xfId="18234"/>
    <cellStyle name="Migliaia 8 4 2 2 4 2" xfId="18235"/>
    <cellStyle name="Migliaia 8 4 2 2 5" xfId="18236"/>
    <cellStyle name="Migliaia 8 4 2 3" xfId="18237"/>
    <cellStyle name="Migliaia 8 4 2 3 2" xfId="18238"/>
    <cellStyle name="Migliaia 8 4 2 3 2 2" xfId="18239"/>
    <cellStyle name="Migliaia 8 4 2 3 2 2 2" xfId="18240"/>
    <cellStyle name="Migliaia 8 4 2 3 2 3" xfId="18241"/>
    <cellStyle name="Migliaia 8 4 2 3 3" xfId="18242"/>
    <cellStyle name="Migliaia 8 4 2 3 3 2" xfId="18243"/>
    <cellStyle name="Migliaia 8 4 2 3 4" xfId="18244"/>
    <cellStyle name="Migliaia 8 4 2 4" xfId="18245"/>
    <cellStyle name="Migliaia 8 4 2 4 2" xfId="18246"/>
    <cellStyle name="Migliaia 8 4 2 4 2 2" xfId="18247"/>
    <cellStyle name="Migliaia 8 4 2 4 3" xfId="18248"/>
    <cellStyle name="Migliaia 8 4 2 5" xfId="18249"/>
    <cellStyle name="Migliaia 8 4 2 5 2" xfId="18250"/>
    <cellStyle name="Migliaia 8 4 2 6" xfId="18251"/>
    <cellStyle name="Migliaia 8 4 2 6 2" xfId="18252"/>
    <cellStyle name="Migliaia 8 4 2 7" xfId="18253"/>
    <cellStyle name="Migliaia 8 4 3" xfId="18254"/>
    <cellStyle name="Migliaia 8 4 3 2" xfId="18255"/>
    <cellStyle name="Migliaia 8 4 3 2 2" xfId="18256"/>
    <cellStyle name="Migliaia 8 4 3 2 2 2" xfId="18257"/>
    <cellStyle name="Migliaia 8 4 3 2 2 2 2" xfId="18258"/>
    <cellStyle name="Migliaia 8 4 3 2 2 3" xfId="18259"/>
    <cellStyle name="Migliaia 8 4 3 2 3" xfId="18260"/>
    <cellStyle name="Migliaia 8 4 3 2 3 2" xfId="18261"/>
    <cellStyle name="Migliaia 8 4 3 2 4" xfId="18262"/>
    <cellStyle name="Migliaia 8 4 3 3" xfId="18263"/>
    <cellStyle name="Migliaia 8 4 3 3 2" xfId="18264"/>
    <cellStyle name="Migliaia 8 4 3 3 2 2" xfId="18265"/>
    <cellStyle name="Migliaia 8 4 3 3 3" xfId="18266"/>
    <cellStyle name="Migliaia 8 4 3 4" xfId="18267"/>
    <cellStyle name="Migliaia 8 4 3 4 2" xfId="18268"/>
    <cellStyle name="Migliaia 8 4 3 5" xfId="18269"/>
    <cellStyle name="Migliaia 8 4 4" xfId="18270"/>
    <cellStyle name="Migliaia 8 4 4 2" xfId="18271"/>
    <cellStyle name="Migliaia 8 4 4 2 2" xfId="18272"/>
    <cellStyle name="Migliaia 8 4 4 2 2 2" xfId="18273"/>
    <cellStyle name="Migliaia 8 4 4 2 3" xfId="18274"/>
    <cellStyle name="Migliaia 8 4 4 3" xfId="18275"/>
    <cellStyle name="Migliaia 8 4 4 3 2" xfId="18276"/>
    <cellStyle name="Migliaia 8 4 4 4" xfId="18277"/>
    <cellStyle name="Migliaia 8 4 5" xfId="18278"/>
    <cellStyle name="Migliaia 8 4 5 2" xfId="18279"/>
    <cellStyle name="Migliaia 8 4 5 2 2" xfId="18280"/>
    <cellStyle name="Migliaia 8 4 5 3" xfId="18281"/>
    <cellStyle name="Migliaia 8 4 6" xfId="18282"/>
    <cellStyle name="Migliaia 8 4 6 2" xfId="18283"/>
    <cellStyle name="Migliaia 8 4 7" xfId="18284"/>
    <cellStyle name="Migliaia 8 4 7 2" xfId="18285"/>
    <cellStyle name="Migliaia 8 4 8" xfId="18286"/>
    <cellStyle name="Migliaia 8 4 8 2" xfId="18287"/>
    <cellStyle name="Migliaia 8 4 9" xfId="18288"/>
    <cellStyle name="Migliaia 8 5" xfId="18289"/>
    <cellStyle name="Migliaia 8 5 2" xfId="18290"/>
    <cellStyle name="Migliaia 8 5 2 2" xfId="18291"/>
    <cellStyle name="Migliaia 8 5 2 2 2" xfId="18292"/>
    <cellStyle name="Migliaia 8 5 2 2 2 2" xfId="18293"/>
    <cellStyle name="Migliaia 8 5 2 2 2 2 2" xfId="18294"/>
    <cellStyle name="Migliaia 8 5 2 2 2 3" xfId="18295"/>
    <cellStyle name="Migliaia 8 5 2 2 3" xfId="18296"/>
    <cellStyle name="Migliaia 8 5 2 2 3 2" xfId="18297"/>
    <cellStyle name="Migliaia 8 5 2 2 4" xfId="18298"/>
    <cellStyle name="Migliaia 8 5 2 3" xfId="18299"/>
    <cellStyle name="Migliaia 8 5 2 3 2" xfId="18300"/>
    <cellStyle name="Migliaia 8 5 2 3 2 2" xfId="18301"/>
    <cellStyle name="Migliaia 8 5 2 3 3" xfId="18302"/>
    <cellStyle name="Migliaia 8 5 2 4" xfId="18303"/>
    <cellStyle name="Migliaia 8 5 2 4 2" xfId="18304"/>
    <cellStyle name="Migliaia 8 5 2 5" xfId="18305"/>
    <cellStyle name="Migliaia 8 5 3" xfId="18306"/>
    <cellStyle name="Migliaia 8 5 3 2" xfId="18307"/>
    <cellStyle name="Migliaia 8 5 3 2 2" xfId="18308"/>
    <cellStyle name="Migliaia 8 5 3 2 2 2" xfId="18309"/>
    <cellStyle name="Migliaia 8 5 3 2 3" xfId="18310"/>
    <cellStyle name="Migliaia 8 5 3 3" xfId="18311"/>
    <cellStyle name="Migliaia 8 5 3 3 2" xfId="18312"/>
    <cellStyle name="Migliaia 8 5 3 4" xfId="18313"/>
    <cellStyle name="Migliaia 8 5 4" xfId="18314"/>
    <cellStyle name="Migliaia 8 5 4 2" xfId="18315"/>
    <cellStyle name="Migliaia 8 5 4 2 2" xfId="18316"/>
    <cellStyle name="Migliaia 8 5 4 3" xfId="18317"/>
    <cellStyle name="Migliaia 8 5 5" xfId="18318"/>
    <cellStyle name="Migliaia 8 5 5 2" xfId="18319"/>
    <cellStyle name="Migliaia 8 5 6" xfId="18320"/>
    <cellStyle name="Migliaia 8 5 6 2" xfId="18321"/>
    <cellStyle name="Migliaia 8 5 7" xfId="18322"/>
    <cellStyle name="Migliaia 8 6" xfId="18323"/>
    <cellStyle name="Migliaia 8 6 2" xfId="18324"/>
    <cellStyle name="Migliaia 8 6 2 2" xfId="18325"/>
    <cellStyle name="Migliaia 8 6 2 2 2" xfId="18326"/>
    <cellStyle name="Migliaia 8 6 2 2 2 2" xfId="18327"/>
    <cellStyle name="Migliaia 8 6 2 2 3" xfId="18328"/>
    <cellStyle name="Migliaia 8 6 2 3" xfId="18329"/>
    <cellStyle name="Migliaia 8 6 2 3 2" xfId="18330"/>
    <cellStyle name="Migliaia 8 6 2 4" xfId="18331"/>
    <cellStyle name="Migliaia 8 6 3" xfId="18332"/>
    <cellStyle name="Migliaia 8 6 3 2" xfId="18333"/>
    <cellStyle name="Migliaia 8 6 3 2 2" xfId="18334"/>
    <cellStyle name="Migliaia 8 6 3 3" xfId="18335"/>
    <cellStyle name="Migliaia 8 6 4" xfId="18336"/>
    <cellStyle name="Migliaia 8 6 4 2" xfId="18337"/>
    <cellStyle name="Migliaia 8 6 5" xfId="18338"/>
    <cellStyle name="Migliaia 8 7" xfId="18339"/>
    <cellStyle name="Migliaia 8 7 2" xfId="18340"/>
    <cellStyle name="Migliaia 8 7 2 2" xfId="18341"/>
    <cellStyle name="Migliaia 8 7 2 2 2" xfId="18342"/>
    <cellStyle name="Migliaia 8 7 2 3" xfId="18343"/>
    <cellStyle name="Migliaia 8 7 3" xfId="18344"/>
    <cellStyle name="Migliaia 8 7 3 2" xfId="18345"/>
    <cellStyle name="Migliaia 8 7 4" xfId="18346"/>
    <cellStyle name="Migliaia 8 8" xfId="18347"/>
    <cellStyle name="Migliaia 8 8 2" xfId="18348"/>
    <cellStyle name="Migliaia 8 8 2 2" xfId="18349"/>
    <cellStyle name="Migliaia 8 8 3" xfId="18350"/>
    <cellStyle name="Migliaia 8 9" xfId="18351"/>
    <cellStyle name="Migliaia 8 9 2" xfId="18352"/>
    <cellStyle name="Migliaia 80" xfId="18353"/>
    <cellStyle name="Migliaia 81" xfId="18354"/>
    <cellStyle name="Migliaia 82" xfId="18355"/>
    <cellStyle name="Migliaia 83" xfId="18356"/>
    <cellStyle name="Migliaia 84" xfId="18357"/>
    <cellStyle name="Migliaia 85" xfId="18358"/>
    <cellStyle name="Migliaia 86" xfId="18359"/>
    <cellStyle name="Migliaia 87" xfId="18360"/>
    <cellStyle name="Migliaia 88" xfId="18361"/>
    <cellStyle name="Migliaia 89" xfId="18362"/>
    <cellStyle name="Migliaia 9" xfId="18363"/>
    <cellStyle name="Migliaia 9 10" xfId="18364"/>
    <cellStyle name="Migliaia 9 11" xfId="18365"/>
    <cellStyle name="Migliaia 9 12" xfId="18366"/>
    <cellStyle name="Migliaia 9 13" xfId="18367"/>
    <cellStyle name="Migliaia 9 2" xfId="18368"/>
    <cellStyle name="Migliaia 9 2 2" xfId="18369"/>
    <cellStyle name="Migliaia 9 2 2 2" xfId="18370"/>
    <cellStyle name="Migliaia 9 2 2 2 2" xfId="18371"/>
    <cellStyle name="Migliaia 9 2 2 2 2 2" xfId="18372"/>
    <cellStyle name="Migliaia 9 2 2 2 2 2 2" xfId="18373"/>
    <cellStyle name="Migliaia 9 2 2 2 2 2 2 2" xfId="18374"/>
    <cellStyle name="Migliaia 9 2 2 2 2 2 2 2 2" xfId="18375"/>
    <cellStyle name="Migliaia 9 2 2 2 2 2 2 2 2 2" xfId="18376"/>
    <cellStyle name="Migliaia 9 2 2 2 2 2 2 2 3" xfId="18377"/>
    <cellStyle name="Migliaia 9 2 2 2 2 2 2 3" xfId="18378"/>
    <cellStyle name="Migliaia 9 2 2 2 2 2 2 3 2" xfId="18379"/>
    <cellStyle name="Migliaia 9 2 2 2 2 2 2 4" xfId="18380"/>
    <cellStyle name="Migliaia 9 2 2 2 2 2 3" xfId="18381"/>
    <cellStyle name="Migliaia 9 2 2 2 2 2 3 2" xfId="18382"/>
    <cellStyle name="Migliaia 9 2 2 2 2 2 3 2 2" xfId="18383"/>
    <cellStyle name="Migliaia 9 2 2 2 2 2 3 3" xfId="18384"/>
    <cellStyle name="Migliaia 9 2 2 2 2 2 4" xfId="18385"/>
    <cellStyle name="Migliaia 9 2 2 2 2 2 4 2" xfId="18386"/>
    <cellStyle name="Migliaia 9 2 2 2 2 2 5" xfId="18387"/>
    <cellStyle name="Migliaia 9 2 2 2 2 3" xfId="18388"/>
    <cellStyle name="Migliaia 9 2 2 2 2 3 2" xfId="18389"/>
    <cellStyle name="Migliaia 9 2 2 2 2 3 2 2" xfId="18390"/>
    <cellStyle name="Migliaia 9 2 2 2 2 3 2 2 2" xfId="18391"/>
    <cellStyle name="Migliaia 9 2 2 2 2 3 2 3" xfId="18392"/>
    <cellStyle name="Migliaia 9 2 2 2 2 3 3" xfId="18393"/>
    <cellStyle name="Migliaia 9 2 2 2 2 3 3 2" xfId="18394"/>
    <cellStyle name="Migliaia 9 2 2 2 2 3 4" xfId="18395"/>
    <cellStyle name="Migliaia 9 2 2 2 2 4" xfId="18396"/>
    <cellStyle name="Migliaia 9 2 2 2 2 4 2" xfId="18397"/>
    <cellStyle name="Migliaia 9 2 2 2 2 4 2 2" xfId="18398"/>
    <cellStyle name="Migliaia 9 2 2 2 2 4 3" xfId="18399"/>
    <cellStyle name="Migliaia 9 2 2 2 2 5" xfId="18400"/>
    <cellStyle name="Migliaia 9 2 2 2 2 5 2" xfId="18401"/>
    <cellStyle name="Migliaia 9 2 2 2 2 6" xfId="18402"/>
    <cellStyle name="Migliaia 9 2 2 2 3" xfId="18403"/>
    <cellStyle name="Migliaia 9 2 2 2 3 2" xfId="18404"/>
    <cellStyle name="Migliaia 9 2 2 2 3 2 2" xfId="18405"/>
    <cellStyle name="Migliaia 9 2 2 2 3 2 2 2" xfId="18406"/>
    <cellStyle name="Migliaia 9 2 2 2 3 2 2 2 2" xfId="18407"/>
    <cellStyle name="Migliaia 9 2 2 2 3 2 2 3" xfId="18408"/>
    <cellStyle name="Migliaia 9 2 2 2 3 2 3" xfId="18409"/>
    <cellStyle name="Migliaia 9 2 2 2 3 2 3 2" xfId="18410"/>
    <cellStyle name="Migliaia 9 2 2 2 3 2 4" xfId="18411"/>
    <cellStyle name="Migliaia 9 2 2 2 3 3" xfId="18412"/>
    <cellStyle name="Migliaia 9 2 2 2 3 3 2" xfId="18413"/>
    <cellStyle name="Migliaia 9 2 2 2 3 3 2 2" xfId="18414"/>
    <cellStyle name="Migliaia 9 2 2 2 3 3 3" xfId="18415"/>
    <cellStyle name="Migliaia 9 2 2 2 3 4" xfId="18416"/>
    <cellStyle name="Migliaia 9 2 2 2 3 4 2" xfId="18417"/>
    <cellStyle name="Migliaia 9 2 2 2 3 5" xfId="18418"/>
    <cellStyle name="Migliaia 9 2 2 2 4" xfId="18419"/>
    <cellStyle name="Migliaia 9 2 2 2 4 2" xfId="18420"/>
    <cellStyle name="Migliaia 9 2 2 2 4 2 2" xfId="18421"/>
    <cellStyle name="Migliaia 9 2 2 2 4 2 2 2" xfId="18422"/>
    <cellStyle name="Migliaia 9 2 2 2 4 2 3" xfId="18423"/>
    <cellStyle name="Migliaia 9 2 2 2 4 3" xfId="18424"/>
    <cellStyle name="Migliaia 9 2 2 2 4 3 2" xfId="18425"/>
    <cellStyle name="Migliaia 9 2 2 2 4 4" xfId="18426"/>
    <cellStyle name="Migliaia 9 2 2 2 5" xfId="18427"/>
    <cellStyle name="Migliaia 9 2 2 2 5 2" xfId="18428"/>
    <cellStyle name="Migliaia 9 2 2 2 5 2 2" xfId="18429"/>
    <cellStyle name="Migliaia 9 2 2 2 5 3" xfId="18430"/>
    <cellStyle name="Migliaia 9 2 2 2 6" xfId="18431"/>
    <cellStyle name="Migliaia 9 2 2 2 6 2" xfId="18432"/>
    <cellStyle name="Migliaia 9 2 2 2 7" xfId="18433"/>
    <cellStyle name="Migliaia 9 2 2 3" xfId="18434"/>
    <cellStyle name="Migliaia 9 2 2 3 2" xfId="18435"/>
    <cellStyle name="Migliaia 9 2 2 3 2 2" xfId="18436"/>
    <cellStyle name="Migliaia 9 2 2 3 2 2 2" xfId="18437"/>
    <cellStyle name="Migliaia 9 2 2 3 2 2 2 2" xfId="18438"/>
    <cellStyle name="Migliaia 9 2 2 3 2 2 2 2 2" xfId="18439"/>
    <cellStyle name="Migliaia 9 2 2 3 2 2 2 3" xfId="18440"/>
    <cellStyle name="Migliaia 9 2 2 3 2 2 3" xfId="18441"/>
    <cellStyle name="Migliaia 9 2 2 3 2 2 3 2" xfId="18442"/>
    <cellStyle name="Migliaia 9 2 2 3 2 2 4" xfId="18443"/>
    <cellStyle name="Migliaia 9 2 2 3 2 3" xfId="18444"/>
    <cellStyle name="Migliaia 9 2 2 3 2 3 2" xfId="18445"/>
    <cellStyle name="Migliaia 9 2 2 3 2 3 2 2" xfId="18446"/>
    <cellStyle name="Migliaia 9 2 2 3 2 3 3" xfId="18447"/>
    <cellStyle name="Migliaia 9 2 2 3 2 4" xfId="18448"/>
    <cellStyle name="Migliaia 9 2 2 3 2 4 2" xfId="18449"/>
    <cellStyle name="Migliaia 9 2 2 3 2 5" xfId="18450"/>
    <cellStyle name="Migliaia 9 2 2 3 3" xfId="18451"/>
    <cellStyle name="Migliaia 9 2 2 3 3 2" xfId="18452"/>
    <cellStyle name="Migliaia 9 2 2 3 3 2 2" xfId="18453"/>
    <cellStyle name="Migliaia 9 2 2 3 3 2 2 2" xfId="18454"/>
    <cellStyle name="Migliaia 9 2 2 3 3 2 3" xfId="18455"/>
    <cellStyle name="Migliaia 9 2 2 3 3 3" xfId="18456"/>
    <cellStyle name="Migliaia 9 2 2 3 3 3 2" xfId="18457"/>
    <cellStyle name="Migliaia 9 2 2 3 3 4" xfId="18458"/>
    <cellStyle name="Migliaia 9 2 2 3 4" xfId="18459"/>
    <cellStyle name="Migliaia 9 2 2 3 4 2" xfId="18460"/>
    <cellStyle name="Migliaia 9 2 2 3 4 2 2" xfId="18461"/>
    <cellStyle name="Migliaia 9 2 2 3 4 3" xfId="18462"/>
    <cellStyle name="Migliaia 9 2 2 3 5" xfId="18463"/>
    <cellStyle name="Migliaia 9 2 2 3 5 2" xfId="18464"/>
    <cellStyle name="Migliaia 9 2 2 3 6" xfId="18465"/>
    <cellStyle name="Migliaia 9 2 2 4" xfId="18466"/>
    <cellStyle name="Migliaia 9 2 2 4 2" xfId="18467"/>
    <cellStyle name="Migliaia 9 2 2 4 2 2" xfId="18468"/>
    <cellStyle name="Migliaia 9 2 2 4 2 2 2" xfId="18469"/>
    <cellStyle name="Migliaia 9 2 2 4 2 2 2 2" xfId="18470"/>
    <cellStyle name="Migliaia 9 2 2 4 2 2 3" xfId="18471"/>
    <cellStyle name="Migliaia 9 2 2 4 2 3" xfId="18472"/>
    <cellStyle name="Migliaia 9 2 2 4 2 3 2" xfId="18473"/>
    <cellStyle name="Migliaia 9 2 2 4 2 4" xfId="18474"/>
    <cellStyle name="Migliaia 9 2 2 4 3" xfId="18475"/>
    <cellStyle name="Migliaia 9 2 2 4 3 2" xfId="18476"/>
    <cellStyle name="Migliaia 9 2 2 4 3 2 2" xfId="18477"/>
    <cellStyle name="Migliaia 9 2 2 4 3 3" xfId="18478"/>
    <cellStyle name="Migliaia 9 2 2 4 4" xfId="18479"/>
    <cellStyle name="Migliaia 9 2 2 4 4 2" xfId="18480"/>
    <cellStyle name="Migliaia 9 2 2 4 5" xfId="18481"/>
    <cellStyle name="Migliaia 9 2 2 5" xfId="18482"/>
    <cellStyle name="Migliaia 9 2 2 5 2" xfId="18483"/>
    <cellStyle name="Migliaia 9 2 2 5 2 2" xfId="18484"/>
    <cellStyle name="Migliaia 9 2 2 5 2 2 2" xfId="18485"/>
    <cellStyle name="Migliaia 9 2 2 5 2 3" xfId="18486"/>
    <cellStyle name="Migliaia 9 2 2 5 3" xfId="18487"/>
    <cellStyle name="Migliaia 9 2 2 5 3 2" xfId="18488"/>
    <cellStyle name="Migliaia 9 2 2 5 4" xfId="18489"/>
    <cellStyle name="Migliaia 9 2 2 6" xfId="18490"/>
    <cellStyle name="Migliaia 9 2 2 6 2" xfId="18491"/>
    <cellStyle name="Migliaia 9 2 2 6 2 2" xfId="18492"/>
    <cellStyle name="Migliaia 9 2 2 6 3" xfId="18493"/>
    <cellStyle name="Migliaia 9 2 2 7" xfId="18494"/>
    <cellStyle name="Migliaia 9 2 2 7 2" xfId="18495"/>
    <cellStyle name="Migliaia 9 2 2 8" xfId="18496"/>
    <cellStyle name="Migliaia 9 2 3" xfId="18497"/>
    <cellStyle name="Migliaia 9 2 3 2" xfId="18498"/>
    <cellStyle name="Migliaia 9 2 3 2 2" xfId="18499"/>
    <cellStyle name="Migliaia 9 2 3 2 2 2" xfId="18500"/>
    <cellStyle name="Migliaia 9 2 3 2 2 2 2" xfId="18501"/>
    <cellStyle name="Migliaia 9 2 3 2 2 2 2 2" xfId="18502"/>
    <cellStyle name="Migliaia 9 2 3 2 2 2 2 2 2" xfId="18503"/>
    <cellStyle name="Migliaia 9 2 3 2 2 2 2 3" xfId="18504"/>
    <cellStyle name="Migliaia 9 2 3 2 2 2 3" xfId="18505"/>
    <cellStyle name="Migliaia 9 2 3 2 2 2 3 2" xfId="18506"/>
    <cellStyle name="Migliaia 9 2 3 2 2 2 4" xfId="18507"/>
    <cellStyle name="Migliaia 9 2 3 2 2 3" xfId="18508"/>
    <cellStyle name="Migliaia 9 2 3 2 2 3 2" xfId="18509"/>
    <cellStyle name="Migliaia 9 2 3 2 2 3 2 2" xfId="18510"/>
    <cellStyle name="Migliaia 9 2 3 2 2 3 3" xfId="18511"/>
    <cellStyle name="Migliaia 9 2 3 2 2 4" xfId="18512"/>
    <cellStyle name="Migliaia 9 2 3 2 2 4 2" xfId="18513"/>
    <cellStyle name="Migliaia 9 2 3 2 2 5" xfId="18514"/>
    <cellStyle name="Migliaia 9 2 3 2 3" xfId="18515"/>
    <cellStyle name="Migliaia 9 2 3 2 3 2" xfId="18516"/>
    <cellStyle name="Migliaia 9 2 3 2 3 2 2" xfId="18517"/>
    <cellStyle name="Migliaia 9 2 3 2 3 2 2 2" xfId="18518"/>
    <cellStyle name="Migliaia 9 2 3 2 3 2 3" xfId="18519"/>
    <cellStyle name="Migliaia 9 2 3 2 3 3" xfId="18520"/>
    <cellStyle name="Migliaia 9 2 3 2 3 3 2" xfId="18521"/>
    <cellStyle name="Migliaia 9 2 3 2 3 4" xfId="18522"/>
    <cellStyle name="Migliaia 9 2 3 2 4" xfId="18523"/>
    <cellStyle name="Migliaia 9 2 3 2 4 2" xfId="18524"/>
    <cellStyle name="Migliaia 9 2 3 2 4 2 2" xfId="18525"/>
    <cellStyle name="Migliaia 9 2 3 2 4 3" xfId="18526"/>
    <cellStyle name="Migliaia 9 2 3 2 5" xfId="18527"/>
    <cellStyle name="Migliaia 9 2 3 2 5 2" xfId="18528"/>
    <cellStyle name="Migliaia 9 2 3 2 6" xfId="18529"/>
    <cellStyle name="Migliaia 9 2 3 3" xfId="18530"/>
    <cellStyle name="Migliaia 9 2 3 3 2" xfId="18531"/>
    <cellStyle name="Migliaia 9 2 3 3 2 2" xfId="18532"/>
    <cellStyle name="Migliaia 9 2 3 3 2 2 2" xfId="18533"/>
    <cellStyle name="Migliaia 9 2 3 3 2 2 2 2" xfId="18534"/>
    <cellStyle name="Migliaia 9 2 3 3 2 2 3" xfId="18535"/>
    <cellStyle name="Migliaia 9 2 3 3 2 3" xfId="18536"/>
    <cellStyle name="Migliaia 9 2 3 3 2 3 2" xfId="18537"/>
    <cellStyle name="Migliaia 9 2 3 3 2 4" xfId="18538"/>
    <cellStyle name="Migliaia 9 2 3 3 3" xfId="18539"/>
    <cellStyle name="Migliaia 9 2 3 3 3 2" xfId="18540"/>
    <cellStyle name="Migliaia 9 2 3 3 3 2 2" xfId="18541"/>
    <cellStyle name="Migliaia 9 2 3 3 3 3" xfId="18542"/>
    <cellStyle name="Migliaia 9 2 3 3 4" xfId="18543"/>
    <cellStyle name="Migliaia 9 2 3 3 4 2" xfId="18544"/>
    <cellStyle name="Migliaia 9 2 3 3 5" xfId="18545"/>
    <cellStyle name="Migliaia 9 2 3 4" xfId="18546"/>
    <cellStyle name="Migliaia 9 2 3 4 2" xfId="18547"/>
    <cellStyle name="Migliaia 9 2 3 4 2 2" xfId="18548"/>
    <cellStyle name="Migliaia 9 2 3 4 2 2 2" xfId="18549"/>
    <cellStyle name="Migliaia 9 2 3 4 2 3" xfId="18550"/>
    <cellStyle name="Migliaia 9 2 3 4 3" xfId="18551"/>
    <cellStyle name="Migliaia 9 2 3 4 3 2" xfId="18552"/>
    <cellStyle name="Migliaia 9 2 3 4 4" xfId="18553"/>
    <cellStyle name="Migliaia 9 2 3 5" xfId="18554"/>
    <cellStyle name="Migliaia 9 2 3 5 2" xfId="18555"/>
    <cellStyle name="Migliaia 9 2 3 5 2 2" xfId="18556"/>
    <cellStyle name="Migliaia 9 2 3 5 3" xfId="18557"/>
    <cellStyle name="Migliaia 9 2 3 6" xfId="18558"/>
    <cellStyle name="Migliaia 9 2 3 6 2" xfId="18559"/>
    <cellStyle name="Migliaia 9 2 3 7" xfId="18560"/>
    <cellStyle name="Migliaia 9 2 4" xfId="18561"/>
    <cellStyle name="Migliaia 9 2 4 2" xfId="18562"/>
    <cellStyle name="Migliaia 9 2 4 2 2" xfId="18563"/>
    <cellStyle name="Migliaia 9 2 4 2 2 2" xfId="18564"/>
    <cellStyle name="Migliaia 9 2 4 2 2 2 2" xfId="18565"/>
    <cellStyle name="Migliaia 9 2 4 2 2 2 2 2" xfId="18566"/>
    <cellStyle name="Migliaia 9 2 4 2 2 2 3" xfId="18567"/>
    <cellStyle name="Migliaia 9 2 4 2 2 3" xfId="18568"/>
    <cellStyle name="Migliaia 9 2 4 2 2 3 2" xfId="18569"/>
    <cellStyle name="Migliaia 9 2 4 2 2 4" xfId="18570"/>
    <cellStyle name="Migliaia 9 2 4 2 3" xfId="18571"/>
    <cellStyle name="Migliaia 9 2 4 2 3 2" xfId="18572"/>
    <cellStyle name="Migliaia 9 2 4 2 3 2 2" xfId="18573"/>
    <cellStyle name="Migliaia 9 2 4 2 3 3" xfId="18574"/>
    <cellStyle name="Migliaia 9 2 4 2 4" xfId="18575"/>
    <cellStyle name="Migliaia 9 2 4 2 4 2" xfId="18576"/>
    <cellStyle name="Migliaia 9 2 4 2 5" xfId="18577"/>
    <cellStyle name="Migliaia 9 2 4 3" xfId="18578"/>
    <cellStyle name="Migliaia 9 2 4 3 2" xfId="18579"/>
    <cellStyle name="Migliaia 9 2 4 3 2 2" xfId="18580"/>
    <cellStyle name="Migliaia 9 2 4 3 2 2 2" xfId="18581"/>
    <cellStyle name="Migliaia 9 2 4 3 2 3" xfId="18582"/>
    <cellStyle name="Migliaia 9 2 4 3 3" xfId="18583"/>
    <cellStyle name="Migliaia 9 2 4 3 3 2" xfId="18584"/>
    <cellStyle name="Migliaia 9 2 4 3 4" xfId="18585"/>
    <cellStyle name="Migliaia 9 2 4 4" xfId="18586"/>
    <cellStyle name="Migliaia 9 2 4 4 2" xfId="18587"/>
    <cellStyle name="Migliaia 9 2 4 4 2 2" xfId="18588"/>
    <cellStyle name="Migliaia 9 2 4 4 3" xfId="18589"/>
    <cellStyle name="Migliaia 9 2 4 5" xfId="18590"/>
    <cellStyle name="Migliaia 9 2 4 5 2" xfId="18591"/>
    <cellStyle name="Migliaia 9 2 4 6" xfId="18592"/>
    <cellStyle name="Migliaia 9 2 5" xfId="18593"/>
    <cellStyle name="Migliaia 9 2 5 2" xfId="18594"/>
    <cellStyle name="Migliaia 9 2 5 2 2" xfId="18595"/>
    <cellStyle name="Migliaia 9 2 5 2 2 2" xfId="18596"/>
    <cellStyle name="Migliaia 9 2 5 2 2 2 2" xfId="18597"/>
    <cellStyle name="Migliaia 9 2 5 2 2 3" xfId="18598"/>
    <cellStyle name="Migliaia 9 2 5 2 3" xfId="18599"/>
    <cellStyle name="Migliaia 9 2 5 2 3 2" xfId="18600"/>
    <cellStyle name="Migliaia 9 2 5 2 4" xfId="18601"/>
    <cellStyle name="Migliaia 9 2 5 3" xfId="18602"/>
    <cellStyle name="Migliaia 9 2 5 3 2" xfId="18603"/>
    <cellStyle name="Migliaia 9 2 5 3 2 2" xfId="18604"/>
    <cellStyle name="Migliaia 9 2 5 3 3" xfId="18605"/>
    <cellStyle name="Migliaia 9 2 5 4" xfId="18606"/>
    <cellStyle name="Migliaia 9 2 5 4 2" xfId="18607"/>
    <cellStyle name="Migliaia 9 2 5 5" xfId="18608"/>
    <cellStyle name="Migliaia 9 2 6" xfId="18609"/>
    <cellStyle name="Migliaia 9 2 6 2" xfId="18610"/>
    <cellStyle name="Migliaia 9 2 6 2 2" xfId="18611"/>
    <cellStyle name="Migliaia 9 2 6 2 2 2" xfId="18612"/>
    <cellStyle name="Migliaia 9 2 6 2 3" xfId="18613"/>
    <cellStyle name="Migliaia 9 2 6 3" xfId="18614"/>
    <cellStyle name="Migliaia 9 2 6 3 2" xfId="18615"/>
    <cellStyle name="Migliaia 9 2 6 4" xfId="18616"/>
    <cellStyle name="Migliaia 9 2 7" xfId="18617"/>
    <cellStyle name="Migliaia 9 2 7 2" xfId="18618"/>
    <cellStyle name="Migliaia 9 2 7 2 2" xfId="18619"/>
    <cellStyle name="Migliaia 9 2 7 3" xfId="18620"/>
    <cellStyle name="Migliaia 9 2 8" xfId="18621"/>
    <cellStyle name="Migliaia 9 2 8 2" xfId="18622"/>
    <cellStyle name="Migliaia 9 2 9" xfId="18623"/>
    <cellStyle name="Migliaia 9 3" xfId="18624"/>
    <cellStyle name="Migliaia 9 3 2" xfId="18625"/>
    <cellStyle name="Migliaia 9 3 2 2" xfId="18626"/>
    <cellStyle name="Migliaia 9 3 2 2 2" xfId="18627"/>
    <cellStyle name="Migliaia 9 3 2 2 2 2" xfId="18628"/>
    <cellStyle name="Migliaia 9 3 2 2 2 2 2" xfId="18629"/>
    <cellStyle name="Migliaia 9 3 2 2 2 2 2 2" xfId="18630"/>
    <cellStyle name="Migliaia 9 3 2 2 2 2 2 2 2" xfId="18631"/>
    <cellStyle name="Migliaia 9 3 2 2 2 2 2 3" xfId="18632"/>
    <cellStyle name="Migliaia 9 3 2 2 2 2 3" xfId="18633"/>
    <cellStyle name="Migliaia 9 3 2 2 2 2 3 2" xfId="18634"/>
    <cellStyle name="Migliaia 9 3 2 2 2 2 4" xfId="18635"/>
    <cellStyle name="Migliaia 9 3 2 2 2 3" xfId="18636"/>
    <cellStyle name="Migliaia 9 3 2 2 2 3 2" xfId="18637"/>
    <cellStyle name="Migliaia 9 3 2 2 2 3 2 2" xfId="18638"/>
    <cellStyle name="Migliaia 9 3 2 2 2 3 3" xfId="18639"/>
    <cellStyle name="Migliaia 9 3 2 2 2 4" xfId="18640"/>
    <cellStyle name="Migliaia 9 3 2 2 2 4 2" xfId="18641"/>
    <cellStyle name="Migliaia 9 3 2 2 2 5" xfId="18642"/>
    <cellStyle name="Migliaia 9 3 2 2 3" xfId="18643"/>
    <cellStyle name="Migliaia 9 3 2 2 3 2" xfId="18644"/>
    <cellStyle name="Migliaia 9 3 2 2 3 2 2" xfId="18645"/>
    <cellStyle name="Migliaia 9 3 2 2 3 2 2 2" xfId="18646"/>
    <cellStyle name="Migliaia 9 3 2 2 3 2 3" xfId="18647"/>
    <cellStyle name="Migliaia 9 3 2 2 3 3" xfId="18648"/>
    <cellStyle name="Migliaia 9 3 2 2 3 3 2" xfId="18649"/>
    <cellStyle name="Migliaia 9 3 2 2 3 4" xfId="18650"/>
    <cellStyle name="Migliaia 9 3 2 2 4" xfId="18651"/>
    <cellStyle name="Migliaia 9 3 2 2 4 2" xfId="18652"/>
    <cellStyle name="Migliaia 9 3 2 2 4 2 2" xfId="18653"/>
    <cellStyle name="Migliaia 9 3 2 2 4 3" xfId="18654"/>
    <cellStyle name="Migliaia 9 3 2 2 5" xfId="18655"/>
    <cellStyle name="Migliaia 9 3 2 2 5 2" xfId="18656"/>
    <cellStyle name="Migliaia 9 3 2 2 6" xfId="18657"/>
    <cellStyle name="Migliaia 9 3 2 3" xfId="18658"/>
    <cellStyle name="Migliaia 9 3 2 3 2" xfId="18659"/>
    <cellStyle name="Migliaia 9 3 2 3 2 2" xfId="18660"/>
    <cellStyle name="Migliaia 9 3 2 3 2 2 2" xfId="18661"/>
    <cellStyle name="Migliaia 9 3 2 3 2 2 2 2" xfId="18662"/>
    <cellStyle name="Migliaia 9 3 2 3 2 2 3" xfId="18663"/>
    <cellStyle name="Migliaia 9 3 2 3 2 3" xfId="18664"/>
    <cellStyle name="Migliaia 9 3 2 3 2 3 2" xfId="18665"/>
    <cellStyle name="Migliaia 9 3 2 3 2 4" xfId="18666"/>
    <cellStyle name="Migliaia 9 3 2 3 3" xfId="18667"/>
    <cellStyle name="Migliaia 9 3 2 3 3 2" xfId="18668"/>
    <cellStyle name="Migliaia 9 3 2 3 3 2 2" xfId="18669"/>
    <cellStyle name="Migliaia 9 3 2 3 3 3" xfId="18670"/>
    <cellStyle name="Migliaia 9 3 2 3 4" xfId="18671"/>
    <cellStyle name="Migliaia 9 3 2 3 4 2" xfId="18672"/>
    <cellStyle name="Migliaia 9 3 2 3 5" xfId="18673"/>
    <cellStyle name="Migliaia 9 3 2 4" xfId="18674"/>
    <cellStyle name="Migliaia 9 3 2 4 2" xfId="18675"/>
    <cellStyle name="Migliaia 9 3 2 4 2 2" xfId="18676"/>
    <cellStyle name="Migliaia 9 3 2 4 2 2 2" xfId="18677"/>
    <cellStyle name="Migliaia 9 3 2 4 2 3" xfId="18678"/>
    <cellStyle name="Migliaia 9 3 2 4 3" xfId="18679"/>
    <cellStyle name="Migliaia 9 3 2 4 3 2" xfId="18680"/>
    <cellStyle name="Migliaia 9 3 2 4 4" xfId="18681"/>
    <cellStyle name="Migliaia 9 3 2 5" xfId="18682"/>
    <cellStyle name="Migliaia 9 3 2 5 2" xfId="18683"/>
    <cellStyle name="Migliaia 9 3 2 5 2 2" xfId="18684"/>
    <cellStyle name="Migliaia 9 3 2 5 3" xfId="18685"/>
    <cellStyle name="Migliaia 9 3 2 6" xfId="18686"/>
    <cellStyle name="Migliaia 9 3 2 6 2" xfId="18687"/>
    <cellStyle name="Migliaia 9 3 2 7" xfId="18688"/>
    <cellStyle name="Migliaia 9 3 3" xfId="18689"/>
    <cellStyle name="Migliaia 9 3 3 2" xfId="18690"/>
    <cellStyle name="Migliaia 9 3 3 2 2" xfId="18691"/>
    <cellStyle name="Migliaia 9 3 3 2 2 2" xfId="18692"/>
    <cellStyle name="Migliaia 9 3 3 2 2 2 2" xfId="18693"/>
    <cellStyle name="Migliaia 9 3 3 2 2 2 2 2" xfId="18694"/>
    <cellStyle name="Migliaia 9 3 3 2 2 2 3" xfId="18695"/>
    <cellStyle name="Migliaia 9 3 3 2 2 3" xfId="18696"/>
    <cellStyle name="Migliaia 9 3 3 2 2 3 2" xfId="18697"/>
    <cellStyle name="Migliaia 9 3 3 2 2 4" xfId="18698"/>
    <cellStyle name="Migliaia 9 3 3 2 3" xfId="18699"/>
    <cellStyle name="Migliaia 9 3 3 2 3 2" xfId="18700"/>
    <cellStyle name="Migliaia 9 3 3 2 3 2 2" xfId="18701"/>
    <cellStyle name="Migliaia 9 3 3 2 3 3" xfId="18702"/>
    <cellStyle name="Migliaia 9 3 3 2 4" xfId="18703"/>
    <cellStyle name="Migliaia 9 3 3 2 4 2" xfId="18704"/>
    <cellStyle name="Migliaia 9 3 3 2 5" xfId="18705"/>
    <cellStyle name="Migliaia 9 3 3 3" xfId="18706"/>
    <cellStyle name="Migliaia 9 3 3 3 2" xfId="18707"/>
    <cellStyle name="Migliaia 9 3 3 3 2 2" xfId="18708"/>
    <cellStyle name="Migliaia 9 3 3 3 2 2 2" xfId="18709"/>
    <cellStyle name="Migliaia 9 3 3 3 2 3" xfId="18710"/>
    <cellStyle name="Migliaia 9 3 3 3 3" xfId="18711"/>
    <cellStyle name="Migliaia 9 3 3 3 3 2" xfId="18712"/>
    <cellStyle name="Migliaia 9 3 3 3 4" xfId="18713"/>
    <cellStyle name="Migliaia 9 3 3 4" xfId="18714"/>
    <cellStyle name="Migliaia 9 3 3 4 2" xfId="18715"/>
    <cellStyle name="Migliaia 9 3 3 4 2 2" xfId="18716"/>
    <cellStyle name="Migliaia 9 3 3 4 3" xfId="18717"/>
    <cellStyle name="Migliaia 9 3 3 5" xfId="18718"/>
    <cellStyle name="Migliaia 9 3 3 5 2" xfId="18719"/>
    <cellStyle name="Migliaia 9 3 3 6" xfId="18720"/>
    <cellStyle name="Migliaia 9 3 4" xfId="18721"/>
    <cellStyle name="Migliaia 9 3 4 2" xfId="18722"/>
    <cellStyle name="Migliaia 9 3 4 2 2" xfId="18723"/>
    <cellStyle name="Migliaia 9 3 4 2 2 2" xfId="18724"/>
    <cellStyle name="Migliaia 9 3 4 2 2 2 2" xfId="18725"/>
    <cellStyle name="Migliaia 9 3 4 2 2 3" xfId="18726"/>
    <cellStyle name="Migliaia 9 3 4 2 3" xfId="18727"/>
    <cellStyle name="Migliaia 9 3 4 2 3 2" xfId="18728"/>
    <cellStyle name="Migliaia 9 3 4 2 4" xfId="18729"/>
    <cellStyle name="Migliaia 9 3 4 3" xfId="18730"/>
    <cellStyle name="Migliaia 9 3 4 3 2" xfId="18731"/>
    <cellStyle name="Migliaia 9 3 4 3 2 2" xfId="18732"/>
    <cellStyle name="Migliaia 9 3 4 3 3" xfId="18733"/>
    <cellStyle name="Migliaia 9 3 4 4" xfId="18734"/>
    <cellStyle name="Migliaia 9 3 4 4 2" xfId="18735"/>
    <cellStyle name="Migliaia 9 3 4 5" xfId="18736"/>
    <cellStyle name="Migliaia 9 3 5" xfId="18737"/>
    <cellStyle name="Migliaia 9 3 5 2" xfId="18738"/>
    <cellStyle name="Migliaia 9 3 5 2 2" xfId="18739"/>
    <cellStyle name="Migliaia 9 3 5 2 2 2" xfId="18740"/>
    <cellStyle name="Migliaia 9 3 5 2 3" xfId="18741"/>
    <cellStyle name="Migliaia 9 3 5 3" xfId="18742"/>
    <cellStyle name="Migliaia 9 3 5 3 2" xfId="18743"/>
    <cellStyle name="Migliaia 9 3 5 4" xfId="18744"/>
    <cellStyle name="Migliaia 9 3 6" xfId="18745"/>
    <cellStyle name="Migliaia 9 3 6 2" xfId="18746"/>
    <cellStyle name="Migliaia 9 3 6 2 2" xfId="18747"/>
    <cellStyle name="Migliaia 9 3 6 3" xfId="18748"/>
    <cellStyle name="Migliaia 9 3 7" xfId="18749"/>
    <cellStyle name="Migliaia 9 3 7 2" xfId="18750"/>
    <cellStyle name="Migliaia 9 3 8" xfId="18751"/>
    <cellStyle name="Migliaia 9 4" xfId="18752"/>
    <cellStyle name="Migliaia 9 4 2" xfId="18753"/>
    <cellStyle name="Migliaia 9 4 2 2" xfId="18754"/>
    <cellStyle name="Migliaia 9 4 2 2 2" xfId="18755"/>
    <cellStyle name="Migliaia 9 4 2 2 2 2" xfId="18756"/>
    <cellStyle name="Migliaia 9 4 2 2 2 2 2" xfId="18757"/>
    <cellStyle name="Migliaia 9 4 2 2 2 2 2 2" xfId="18758"/>
    <cellStyle name="Migliaia 9 4 2 2 2 2 3" xfId="18759"/>
    <cellStyle name="Migliaia 9 4 2 2 2 3" xfId="18760"/>
    <cellStyle name="Migliaia 9 4 2 2 2 3 2" xfId="18761"/>
    <cellStyle name="Migliaia 9 4 2 2 2 4" xfId="18762"/>
    <cellStyle name="Migliaia 9 4 2 2 3" xfId="18763"/>
    <cellStyle name="Migliaia 9 4 2 2 3 2" xfId="18764"/>
    <cellStyle name="Migliaia 9 4 2 2 3 2 2" xfId="18765"/>
    <cellStyle name="Migliaia 9 4 2 2 3 3" xfId="18766"/>
    <cellStyle name="Migliaia 9 4 2 2 4" xfId="18767"/>
    <cellStyle name="Migliaia 9 4 2 2 4 2" xfId="18768"/>
    <cellStyle name="Migliaia 9 4 2 2 5" xfId="18769"/>
    <cellStyle name="Migliaia 9 4 2 3" xfId="18770"/>
    <cellStyle name="Migliaia 9 4 2 3 2" xfId="18771"/>
    <cellStyle name="Migliaia 9 4 2 3 2 2" xfId="18772"/>
    <cellStyle name="Migliaia 9 4 2 3 2 2 2" xfId="18773"/>
    <cellStyle name="Migliaia 9 4 2 3 2 3" xfId="18774"/>
    <cellStyle name="Migliaia 9 4 2 3 3" xfId="18775"/>
    <cellStyle name="Migliaia 9 4 2 3 3 2" xfId="18776"/>
    <cellStyle name="Migliaia 9 4 2 3 4" xfId="18777"/>
    <cellStyle name="Migliaia 9 4 2 4" xfId="18778"/>
    <cellStyle name="Migliaia 9 4 2 4 2" xfId="18779"/>
    <cellStyle name="Migliaia 9 4 2 4 2 2" xfId="18780"/>
    <cellStyle name="Migliaia 9 4 2 4 3" xfId="18781"/>
    <cellStyle name="Migliaia 9 4 2 5" xfId="18782"/>
    <cellStyle name="Migliaia 9 4 2 5 2" xfId="18783"/>
    <cellStyle name="Migliaia 9 4 2 6" xfId="18784"/>
    <cellStyle name="Migliaia 9 4 3" xfId="18785"/>
    <cellStyle name="Migliaia 9 4 3 2" xfId="18786"/>
    <cellStyle name="Migliaia 9 4 3 2 2" xfId="18787"/>
    <cellStyle name="Migliaia 9 4 3 2 2 2" xfId="18788"/>
    <cellStyle name="Migliaia 9 4 3 2 2 2 2" xfId="18789"/>
    <cellStyle name="Migliaia 9 4 3 2 2 3" xfId="18790"/>
    <cellStyle name="Migliaia 9 4 3 2 3" xfId="18791"/>
    <cellStyle name="Migliaia 9 4 3 2 3 2" xfId="18792"/>
    <cellStyle name="Migliaia 9 4 3 2 4" xfId="18793"/>
    <cellStyle name="Migliaia 9 4 3 3" xfId="18794"/>
    <cellStyle name="Migliaia 9 4 3 3 2" xfId="18795"/>
    <cellStyle name="Migliaia 9 4 3 3 2 2" xfId="18796"/>
    <cellStyle name="Migliaia 9 4 3 3 3" xfId="18797"/>
    <cellStyle name="Migliaia 9 4 3 4" xfId="18798"/>
    <cellStyle name="Migliaia 9 4 3 4 2" xfId="18799"/>
    <cellStyle name="Migliaia 9 4 3 5" xfId="18800"/>
    <cellStyle name="Migliaia 9 4 4" xfId="18801"/>
    <cellStyle name="Migliaia 9 4 4 2" xfId="18802"/>
    <cellStyle name="Migliaia 9 4 4 2 2" xfId="18803"/>
    <cellStyle name="Migliaia 9 4 4 2 2 2" xfId="18804"/>
    <cellStyle name="Migliaia 9 4 4 2 3" xfId="18805"/>
    <cellStyle name="Migliaia 9 4 4 3" xfId="18806"/>
    <cellStyle name="Migliaia 9 4 4 3 2" xfId="18807"/>
    <cellStyle name="Migliaia 9 4 4 4" xfId="18808"/>
    <cellStyle name="Migliaia 9 4 5" xfId="18809"/>
    <cellStyle name="Migliaia 9 4 5 2" xfId="18810"/>
    <cellStyle name="Migliaia 9 4 5 2 2" xfId="18811"/>
    <cellStyle name="Migliaia 9 4 5 3" xfId="18812"/>
    <cellStyle name="Migliaia 9 4 6" xfId="18813"/>
    <cellStyle name="Migliaia 9 4 6 2" xfId="18814"/>
    <cellStyle name="Migliaia 9 4 7" xfId="18815"/>
    <cellStyle name="Migliaia 9 5" xfId="18816"/>
    <cellStyle name="Migliaia 9 5 2" xfId="18817"/>
    <cellStyle name="Migliaia 9 5 2 2" xfId="18818"/>
    <cellStyle name="Migliaia 9 5 2 2 2" xfId="18819"/>
    <cellStyle name="Migliaia 9 5 2 2 2 2" xfId="18820"/>
    <cellStyle name="Migliaia 9 5 2 2 2 2 2" xfId="18821"/>
    <cellStyle name="Migliaia 9 5 2 2 2 3" xfId="18822"/>
    <cellStyle name="Migliaia 9 5 2 2 3" xfId="18823"/>
    <cellStyle name="Migliaia 9 5 2 2 3 2" xfId="18824"/>
    <cellStyle name="Migliaia 9 5 2 2 4" xfId="18825"/>
    <cellStyle name="Migliaia 9 5 2 3" xfId="18826"/>
    <cellStyle name="Migliaia 9 5 2 3 2" xfId="18827"/>
    <cellStyle name="Migliaia 9 5 2 3 2 2" xfId="18828"/>
    <cellStyle name="Migliaia 9 5 2 3 3" xfId="18829"/>
    <cellStyle name="Migliaia 9 5 2 4" xfId="18830"/>
    <cellStyle name="Migliaia 9 5 2 4 2" xfId="18831"/>
    <cellStyle name="Migliaia 9 5 2 5" xfId="18832"/>
    <cellStyle name="Migliaia 9 5 3" xfId="18833"/>
    <cellStyle name="Migliaia 9 5 3 2" xfId="18834"/>
    <cellStyle name="Migliaia 9 5 3 2 2" xfId="18835"/>
    <cellStyle name="Migliaia 9 5 3 2 2 2" xfId="18836"/>
    <cellStyle name="Migliaia 9 5 3 2 3" xfId="18837"/>
    <cellStyle name="Migliaia 9 5 3 3" xfId="18838"/>
    <cellStyle name="Migliaia 9 5 3 3 2" xfId="18839"/>
    <cellStyle name="Migliaia 9 5 3 4" xfId="18840"/>
    <cellStyle name="Migliaia 9 5 4" xfId="18841"/>
    <cellStyle name="Migliaia 9 5 4 2" xfId="18842"/>
    <cellStyle name="Migliaia 9 5 4 2 2" xfId="18843"/>
    <cellStyle name="Migliaia 9 5 4 3" xfId="18844"/>
    <cellStyle name="Migliaia 9 5 5" xfId="18845"/>
    <cellStyle name="Migliaia 9 5 5 2" xfId="18846"/>
    <cellStyle name="Migliaia 9 5 6" xfId="18847"/>
    <cellStyle name="Migliaia 9 6" xfId="18848"/>
    <cellStyle name="Migliaia 9 6 2" xfId="18849"/>
    <cellStyle name="Migliaia 9 6 2 2" xfId="18850"/>
    <cellStyle name="Migliaia 9 6 2 2 2" xfId="18851"/>
    <cellStyle name="Migliaia 9 6 2 2 2 2" xfId="18852"/>
    <cellStyle name="Migliaia 9 6 2 2 3" xfId="18853"/>
    <cellStyle name="Migliaia 9 6 2 3" xfId="18854"/>
    <cellStyle name="Migliaia 9 6 2 3 2" xfId="18855"/>
    <cellStyle name="Migliaia 9 6 2 4" xfId="18856"/>
    <cellStyle name="Migliaia 9 6 3" xfId="18857"/>
    <cellStyle name="Migliaia 9 6 3 2" xfId="18858"/>
    <cellStyle name="Migliaia 9 6 3 2 2" xfId="18859"/>
    <cellStyle name="Migliaia 9 6 3 3" xfId="18860"/>
    <cellStyle name="Migliaia 9 6 4" xfId="18861"/>
    <cellStyle name="Migliaia 9 6 4 2" xfId="18862"/>
    <cellStyle name="Migliaia 9 6 5" xfId="18863"/>
    <cellStyle name="Migliaia 9 7" xfId="18864"/>
    <cellStyle name="Migliaia 9 7 2" xfId="18865"/>
    <cellStyle name="Migliaia 9 7 2 2" xfId="18866"/>
    <cellStyle name="Migliaia 9 7 2 2 2" xfId="18867"/>
    <cellStyle name="Migliaia 9 7 2 3" xfId="18868"/>
    <cellStyle name="Migliaia 9 7 3" xfId="18869"/>
    <cellStyle name="Migliaia 9 7 3 2" xfId="18870"/>
    <cellStyle name="Migliaia 9 7 4" xfId="18871"/>
    <cellStyle name="Migliaia 9 8" xfId="18872"/>
    <cellStyle name="Migliaia 9 8 2" xfId="18873"/>
    <cellStyle name="Migliaia 9 8 2 2" xfId="18874"/>
    <cellStyle name="Migliaia 9 8 3" xfId="18875"/>
    <cellStyle name="Migliaia 9 9" xfId="18876"/>
    <cellStyle name="Migliaia 9 9 2" xfId="18877"/>
    <cellStyle name="Migliaia 90" xfId="18878"/>
    <cellStyle name="Migliaia 91" xfId="18879"/>
    <cellStyle name="Migliaia 92" xfId="18880"/>
    <cellStyle name="Migliaia 93" xfId="18881"/>
    <cellStyle name="Migliaia 94" xfId="18882"/>
    <cellStyle name="Migliaia 95" xfId="18883"/>
    <cellStyle name="Migliaia 96" xfId="18884"/>
    <cellStyle name="Migliaia 97" xfId="18885"/>
    <cellStyle name="Migliaia 98" xfId="18886"/>
    <cellStyle name="Migliaia 99" xfId="18887"/>
    <cellStyle name="Neutral 2" xfId="18888"/>
    <cellStyle name="Neutrale 2" xfId="18889"/>
    <cellStyle name="Neutrale 2 2" xfId="18890"/>
    <cellStyle name="Neutrale 3" xfId="18891"/>
    <cellStyle name="Normal" xfId="0" builtinId="0"/>
    <cellStyle name="Normal 10" xfId="18892"/>
    <cellStyle name="Normal 10 10" xfId="29995"/>
    <cellStyle name="Normal 10 11" xfId="29996"/>
    <cellStyle name="Normal 10 12" xfId="29997"/>
    <cellStyle name="Normal 10 13" xfId="29998"/>
    <cellStyle name="Normal 10 14" xfId="29999"/>
    <cellStyle name="Normal 10 2" xfId="18893"/>
    <cellStyle name="Normal 10 2 2" xfId="30000"/>
    <cellStyle name="Normal 10 3" xfId="30001"/>
    <cellStyle name="Normal 10 3 2" xfId="30002"/>
    <cellStyle name="Normal 10 3 3" xfId="30003"/>
    <cellStyle name="Normal 10 3 4" xfId="30004"/>
    <cellStyle name="Normal 10 3 5" xfId="30005"/>
    <cellStyle name="Normal 10 4" xfId="30006"/>
    <cellStyle name="Normal 10 4 2" xfId="30007"/>
    <cellStyle name="Normal 10 4 3" xfId="30008"/>
    <cellStyle name="Normal 10 4 4" xfId="30009"/>
    <cellStyle name="Normal 10 4 5" xfId="30010"/>
    <cellStyle name="Normal 10 5" xfId="30011"/>
    <cellStyle name="Normal 10 5 2" xfId="30012"/>
    <cellStyle name="Normal 10 5 3" xfId="30013"/>
    <cellStyle name="Normal 10 5 4" xfId="30014"/>
    <cellStyle name="Normal 10 5 5" xfId="30015"/>
    <cellStyle name="Normal 10 6" xfId="30016"/>
    <cellStyle name="Normal 10 6 2" xfId="30017"/>
    <cellStyle name="Normal 10 6 3" xfId="30018"/>
    <cellStyle name="Normal 10 6 4" xfId="30019"/>
    <cellStyle name="Normal 10 6 5" xfId="30020"/>
    <cellStyle name="Normal 10 7" xfId="30021"/>
    <cellStyle name="Normal 10 7 2" xfId="30022"/>
    <cellStyle name="Normal 10 7 3" xfId="30023"/>
    <cellStyle name="Normal 10 7 4" xfId="30024"/>
    <cellStyle name="Normal 10 7 5" xfId="30025"/>
    <cellStyle name="Normal 10 8" xfId="30026"/>
    <cellStyle name="Normal 10 9" xfId="30027"/>
    <cellStyle name="Normal 11" xfId="18894"/>
    <cellStyle name="Normal 11 10" xfId="30028"/>
    <cellStyle name="Normal 11 11" xfId="30029"/>
    <cellStyle name="Normal 11 12" xfId="30030"/>
    <cellStyle name="Normal 11 13" xfId="30031"/>
    <cellStyle name="Normal 11 14" xfId="30032"/>
    <cellStyle name="Normal 11 2" xfId="18895"/>
    <cellStyle name="Normal 11 2 2" xfId="30033"/>
    <cellStyle name="Normal 11 3" xfId="30034"/>
    <cellStyle name="Normal 11 4" xfId="30035"/>
    <cellStyle name="Normal 11 5" xfId="30036"/>
    <cellStyle name="Normal 11 6" xfId="30037"/>
    <cellStyle name="Normal 11 7" xfId="30038"/>
    <cellStyle name="Normal 11 8" xfId="30039"/>
    <cellStyle name="Normal 11 9" xfId="30040"/>
    <cellStyle name="Normal 12" xfId="18896"/>
    <cellStyle name="Normal 12 10" xfId="30041"/>
    <cellStyle name="Normal 12 11" xfId="30042"/>
    <cellStyle name="Normal 12 12" xfId="30043"/>
    <cellStyle name="Normal 12 13" xfId="30044"/>
    <cellStyle name="Normal 12 14" xfId="30045"/>
    <cellStyle name="Normal 12 2" xfId="18897"/>
    <cellStyle name="Normal 12 2 2" xfId="30046"/>
    <cellStyle name="Normal 12 3" xfId="18898"/>
    <cellStyle name="Normal 12 4" xfId="30047"/>
    <cellStyle name="Normal 12 5" xfId="30048"/>
    <cellStyle name="Normal 12 6" xfId="30049"/>
    <cellStyle name="Normal 12 7" xfId="30050"/>
    <cellStyle name="Normal 12 8" xfId="30051"/>
    <cellStyle name="Normal 12 9" xfId="30052"/>
    <cellStyle name="Normal 13" xfId="18899"/>
    <cellStyle name="Normal 13 10" xfId="30053"/>
    <cellStyle name="Normal 13 11" xfId="30054"/>
    <cellStyle name="Normal 13 12" xfId="30055"/>
    <cellStyle name="Normal 13 2" xfId="18900"/>
    <cellStyle name="Normal 13 2 2" xfId="30056"/>
    <cellStyle name="Normal 13 2 2 2" xfId="30057"/>
    <cellStyle name="Normal 13 2 2 3" xfId="30058"/>
    <cellStyle name="Normal 13 2 2 4" xfId="30059"/>
    <cellStyle name="Normal 13 2 2 5" xfId="30060"/>
    <cellStyle name="Normal 13 2 3" xfId="30061"/>
    <cellStyle name="Normal 13 2 4" xfId="30062"/>
    <cellStyle name="Normal 13 2 5" xfId="30063"/>
    <cellStyle name="Normal 13 3" xfId="18901"/>
    <cellStyle name="Normal 13 4" xfId="30064"/>
    <cellStyle name="Normal 13 5" xfId="30065"/>
    <cellStyle name="Normal 13 6" xfId="30066"/>
    <cellStyle name="Normal 13 7" xfId="30067"/>
    <cellStyle name="Normal 13 8" xfId="30068"/>
    <cellStyle name="Normal 13 9" xfId="30069"/>
    <cellStyle name="Normal 14" xfId="18902"/>
    <cellStyle name="Normal 14 10" xfId="30070"/>
    <cellStyle name="Normal 14 11" xfId="30071"/>
    <cellStyle name="Normal 14 12" xfId="30072"/>
    <cellStyle name="Normal 14 2" xfId="18903"/>
    <cellStyle name="Normal 14 2 2" xfId="30073"/>
    <cellStyle name="Normal 14 2 2 2" xfId="30074"/>
    <cellStyle name="Normal 14 2 2 3" xfId="30075"/>
    <cellStyle name="Normal 14 2 2 4" xfId="30076"/>
    <cellStyle name="Normal 14 2 2 5" xfId="30077"/>
    <cellStyle name="Normal 14 2 3" xfId="30078"/>
    <cellStyle name="Normal 14 2 4" xfId="30079"/>
    <cellStyle name="Normal 14 2 5" xfId="30080"/>
    <cellStyle name="Normal 14 3" xfId="18904"/>
    <cellStyle name="Normal 14 4" xfId="30081"/>
    <cellStyle name="Normal 14 5" xfId="30082"/>
    <cellStyle name="Normal 14 6" xfId="30083"/>
    <cellStyle name="Normal 14 7" xfId="30084"/>
    <cellStyle name="Normal 14 8" xfId="30085"/>
    <cellStyle name="Normal 14 9" xfId="30086"/>
    <cellStyle name="Normal 15" xfId="18905"/>
    <cellStyle name="Normal 15 10" xfId="30087"/>
    <cellStyle name="Normal 15 11" xfId="30088"/>
    <cellStyle name="Normal 15 12" xfId="30089"/>
    <cellStyle name="Normal 15 2" xfId="18906"/>
    <cellStyle name="Normal 15 2 2" xfId="30090"/>
    <cellStyle name="Normal 15 2 2 2" xfId="30091"/>
    <cellStyle name="Normal 15 2 2 3" xfId="30092"/>
    <cellStyle name="Normal 15 2 2 4" xfId="30093"/>
    <cellStyle name="Normal 15 2 2 5" xfId="30094"/>
    <cellStyle name="Normal 15 2 3" xfId="30095"/>
    <cellStyle name="Normal 15 2 4" xfId="30096"/>
    <cellStyle name="Normal 15 2 5" xfId="30097"/>
    <cellStyle name="Normal 15 3" xfId="18907"/>
    <cellStyle name="Normal 15 4" xfId="30098"/>
    <cellStyle name="Normal 15 5" xfId="30099"/>
    <cellStyle name="Normal 15 6" xfId="30100"/>
    <cellStyle name="Normal 15 7" xfId="30101"/>
    <cellStyle name="Normal 15 8" xfId="30102"/>
    <cellStyle name="Normal 15 9" xfId="30103"/>
    <cellStyle name="Normal 16" xfId="18908"/>
    <cellStyle name="Normal 16 10" xfId="30104"/>
    <cellStyle name="Normal 16 11" xfId="30105"/>
    <cellStyle name="Normal 16 12" xfId="30106"/>
    <cellStyle name="Normal 16 2" xfId="18909"/>
    <cellStyle name="Normal 16 2 2" xfId="30107"/>
    <cellStyle name="Normal 16 2 2 2" xfId="30108"/>
    <cellStyle name="Normal 16 2 2 3" xfId="30109"/>
    <cellStyle name="Normal 16 2 2 4" xfId="30110"/>
    <cellStyle name="Normal 16 2 2 5" xfId="30111"/>
    <cellStyle name="Normal 16 2 3" xfId="30112"/>
    <cellStyle name="Normal 16 2 4" xfId="30113"/>
    <cellStyle name="Normal 16 2 5" xfId="30114"/>
    <cellStyle name="Normal 16 3" xfId="18910"/>
    <cellStyle name="Normal 16 4" xfId="30115"/>
    <cellStyle name="Normal 16 5" xfId="30116"/>
    <cellStyle name="Normal 16 6" xfId="30117"/>
    <cellStyle name="Normal 16 7" xfId="30118"/>
    <cellStyle name="Normal 16 8" xfId="30119"/>
    <cellStyle name="Normal 16 9" xfId="30120"/>
    <cellStyle name="Normal 17" xfId="18911"/>
    <cellStyle name="Normal 17 10" xfId="30121"/>
    <cellStyle name="Normal 17 11" xfId="30122"/>
    <cellStyle name="Normal 17 12" xfId="30123"/>
    <cellStyle name="Normal 17 2" xfId="18912"/>
    <cellStyle name="Normal 17 2 2" xfId="30124"/>
    <cellStyle name="Normal 17 2 2 2" xfId="30125"/>
    <cellStyle name="Normal 17 2 2 3" xfId="30126"/>
    <cellStyle name="Normal 17 2 2 4" xfId="30127"/>
    <cellStyle name="Normal 17 2 2 5" xfId="30128"/>
    <cellStyle name="Normal 17 2 3" xfId="30129"/>
    <cellStyle name="Normal 17 2 4" xfId="30130"/>
    <cellStyle name="Normal 17 2 5" xfId="30131"/>
    <cellStyle name="Normal 17 3" xfId="30132"/>
    <cellStyle name="Normal 17 4" xfId="30133"/>
    <cellStyle name="Normal 17 5" xfId="30134"/>
    <cellStyle name="Normal 17 6" xfId="30135"/>
    <cellStyle name="Normal 17 7" xfId="30136"/>
    <cellStyle name="Normal 17 8" xfId="30137"/>
    <cellStyle name="Normal 17 9" xfId="30138"/>
    <cellStyle name="Normal 18" xfId="18913"/>
    <cellStyle name="Normal 18 10" xfId="30139"/>
    <cellStyle name="Normal 18 11" xfId="30140"/>
    <cellStyle name="Normal 18 12" xfId="30141"/>
    <cellStyle name="Normal 18 13" xfId="30142"/>
    <cellStyle name="Normal 18 14" xfId="30143"/>
    <cellStyle name="Normal 18 15" xfId="30144"/>
    <cellStyle name="Normal 18 2" xfId="18914"/>
    <cellStyle name="Normal 18 2 10" xfId="30145"/>
    <cellStyle name="Normal 18 2 11" xfId="30146"/>
    <cellStyle name="Normal 18 2 12" xfId="30147"/>
    <cellStyle name="Normal 18 2 2" xfId="30148"/>
    <cellStyle name="Normal 18 2 2 2" xfId="30149"/>
    <cellStyle name="Normal 18 2 3" xfId="30150"/>
    <cellStyle name="Normal 18 2 4" xfId="30151"/>
    <cellStyle name="Normal 18 2 5" xfId="30152"/>
    <cellStyle name="Normal 18 2 6" xfId="30153"/>
    <cellStyle name="Normal 18 2 7" xfId="30154"/>
    <cellStyle name="Normal 18 2 8" xfId="30155"/>
    <cellStyle name="Normal 18 2 9" xfId="30156"/>
    <cellStyle name="Normal 18 3" xfId="30157"/>
    <cellStyle name="Normal 18 4" xfId="30158"/>
    <cellStyle name="Normal 18 5" xfId="30159"/>
    <cellStyle name="Normal 18 6" xfId="30160"/>
    <cellStyle name="Normal 18 6 2" xfId="30161"/>
    <cellStyle name="Normal 18 6 2 2" xfId="30162"/>
    <cellStyle name="Normal 18 6 2 3" xfId="30163"/>
    <cellStyle name="Normal 18 6 2 4" xfId="30164"/>
    <cellStyle name="Normal 18 6 2 5" xfId="30165"/>
    <cellStyle name="Normal 18 6 3" xfId="30166"/>
    <cellStyle name="Normal 18 6 4" xfId="30167"/>
    <cellStyle name="Normal 18 6 5" xfId="30168"/>
    <cellStyle name="Normal 18 7" xfId="30169"/>
    <cellStyle name="Normal 18 7 2" xfId="30170"/>
    <cellStyle name="Normal 18 7 3" xfId="30171"/>
    <cellStyle name="Normal 18 7 4" xfId="30172"/>
    <cellStyle name="Normal 18 7 5" xfId="30173"/>
    <cellStyle name="Normal 18 8" xfId="30174"/>
    <cellStyle name="Normal 18 8 2" xfId="30175"/>
    <cellStyle name="Normal 18 8 3" xfId="30176"/>
    <cellStyle name="Normal 18 8 4" xfId="30177"/>
    <cellStyle name="Normal 18 8 5" xfId="30178"/>
    <cellStyle name="Normal 18 9" xfId="30179"/>
    <cellStyle name="Normal 18 9 2" xfId="30180"/>
    <cellStyle name="Normal 18 9 3" xfId="30181"/>
    <cellStyle name="Normal 18 9 4" xfId="30182"/>
    <cellStyle name="Normal 18 9 5" xfId="30183"/>
    <cellStyle name="Normal 19" xfId="18915"/>
    <cellStyle name="Normal 19 10" xfId="30184"/>
    <cellStyle name="Normal 19 11" xfId="30185"/>
    <cellStyle name="Normal 19 12" xfId="30186"/>
    <cellStyle name="Normal 19 2" xfId="30187"/>
    <cellStyle name="Normal 19 2 2" xfId="30188"/>
    <cellStyle name="Normal 19 2 2 2" xfId="30189"/>
    <cellStyle name="Normal 19 2 2 3" xfId="30190"/>
    <cellStyle name="Normal 19 2 2 4" xfId="30191"/>
    <cellStyle name="Normal 19 2 2 5" xfId="30192"/>
    <cellStyle name="Normal 19 2 3" xfId="30193"/>
    <cellStyle name="Normal 19 2 4" xfId="30194"/>
    <cellStyle name="Normal 19 2 5" xfId="30195"/>
    <cellStyle name="Normal 19 3" xfId="30196"/>
    <cellStyle name="Normal 19 4" xfId="30197"/>
    <cellStyle name="Normal 19 5" xfId="30198"/>
    <cellStyle name="Normal 19 6" xfId="30199"/>
    <cellStyle name="Normal 19 7" xfId="30200"/>
    <cellStyle name="Normal 19 8" xfId="30201"/>
    <cellStyle name="Normal 19 9" xfId="30202"/>
    <cellStyle name="Normal 2" xfId="18916"/>
    <cellStyle name="Normal 2 10" xfId="30203"/>
    <cellStyle name="Normal 2 11" xfId="30204"/>
    <cellStyle name="Normal 2 12" xfId="30205"/>
    <cellStyle name="Normal 2 13" xfId="30206"/>
    <cellStyle name="Normal 2 14" xfId="30207"/>
    <cellStyle name="Normal 2 15" xfId="30208"/>
    <cellStyle name="Normal 2 16" xfId="30209"/>
    <cellStyle name="Normal 2 17" xfId="30210"/>
    <cellStyle name="Normal 2 18" xfId="30211"/>
    <cellStyle name="Normal 2 19" xfId="30212"/>
    <cellStyle name="Normal 2 2" xfId="18917"/>
    <cellStyle name="Normal 2 2 10" xfId="30213"/>
    <cellStyle name="Normal 2 2 11" xfId="30214"/>
    <cellStyle name="Normal 2 2 12" xfId="30215"/>
    <cellStyle name="Normal 2 2 13" xfId="30216"/>
    <cellStyle name="Normal 2 2 2" xfId="18918"/>
    <cellStyle name="Normal 2 2 2 2" xfId="30217"/>
    <cellStyle name="Normal 2 2 2 2 2" xfId="30218"/>
    <cellStyle name="Normal 2 2 2 2 3" xfId="30219"/>
    <cellStyle name="Normal 2 2 2 2 4" xfId="30220"/>
    <cellStyle name="Normal 2 2 2 2 5" xfId="30221"/>
    <cellStyle name="Normal 2 2 2 3" xfId="30222"/>
    <cellStyle name="Normal 2 2 2 4" xfId="30223"/>
    <cellStyle name="Normal 2 2 2 5" xfId="30224"/>
    <cellStyle name="Normal 2 2 2 6" xfId="30225"/>
    <cellStyle name="Normal 2 2 3" xfId="30226"/>
    <cellStyle name="Normal 2 2 4" xfId="30227"/>
    <cellStyle name="Normal 2 2 5" xfId="30228"/>
    <cellStyle name="Normal 2 2 6" xfId="30229"/>
    <cellStyle name="Normal 2 2 7" xfId="30230"/>
    <cellStyle name="Normal 2 2 8" xfId="30231"/>
    <cellStyle name="Normal 2 2 9" xfId="30232"/>
    <cellStyle name="Normal 2 20" xfId="30233"/>
    <cellStyle name="Normal 2 21" xfId="30234"/>
    <cellStyle name="Normal 2 22" xfId="30235"/>
    <cellStyle name="Normal 2 23" xfId="30236"/>
    <cellStyle name="Normal 2 24" xfId="30237"/>
    <cellStyle name="Normal 2 25" xfId="30238"/>
    <cellStyle name="Normal 2 26" xfId="30239"/>
    <cellStyle name="Normal 2 27" xfId="30240"/>
    <cellStyle name="Normal 2 28" xfId="30241"/>
    <cellStyle name="Normal 2 29" xfId="30242"/>
    <cellStyle name="Normal 2 3" xfId="18919"/>
    <cellStyle name="Normal 2 3 10" xfId="30243"/>
    <cellStyle name="Normal 2 3 11" xfId="30244"/>
    <cellStyle name="Normal 2 3 12" xfId="30245"/>
    <cellStyle name="Normal 2 3 2" xfId="30246"/>
    <cellStyle name="Normal 2 3 2 2" xfId="30247"/>
    <cellStyle name="Normal 2 3 2 2 2" xfId="30248"/>
    <cellStyle name="Normal 2 3 2 2 3" xfId="30249"/>
    <cellStyle name="Normal 2 3 2 2 4" xfId="30250"/>
    <cellStyle name="Normal 2 3 2 2 5" xfId="30251"/>
    <cellStyle name="Normal 2 3 2 3" xfId="30252"/>
    <cellStyle name="Normal 2 3 2 4" xfId="30253"/>
    <cellStyle name="Normal 2 3 2 5" xfId="30254"/>
    <cellStyle name="Normal 2 3 3" xfId="30255"/>
    <cellStyle name="Normal 2 3 4" xfId="30256"/>
    <cellStyle name="Normal 2 3 5" xfId="30257"/>
    <cellStyle name="Normal 2 3 6" xfId="30258"/>
    <cellStyle name="Normal 2 3 7" xfId="30259"/>
    <cellStyle name="Normal 2 3 8" xfId="30260"/>
    <cellStyle name="Normal 2 3 9" xfId="30261"/>
    <cellStyle name="Normal 2 30" xfId="30262"/>
    <cellStyle name="Normal 2 31" xfId="30263"/>
    <cellStyle name="Normal 2 4" xfId="18920"/>
    <cellStyle name="Normal 2 4 10" xfId="30264"/>
    <cellStyle name="Normal 2 4 11" xfId="30265"/>
    <cellStyle name="Normal 2 4 12" xfId="30266"/>
    <cellStyle name="Normal 2 4 2" xfId="30267"/>
    <cellStyle name="Normal 2 4 2 2" xfId="30268"/>
    <cellStyle name="Normal 2 4 2 2 2" xfId="30269"/>
    <cellStyle name="Normal 2 4 2 2 3" xfId="30270"/>
    <cellStyle name="Normal 2 4 2 2 4" xfId="30271"/>
    <cellStyle name="Normal 2 4 2 2 5" xfId="30272"/>
    <cellStyle name="Normal 2 4 2 3" xfId="30273"/>
    <cellStyle name="Normal 2 4 2 4" xfId="30274"/>
    <cellStyle name="Normal 2 4 2 5" xfId="30275"/>
    <cellStyle name="Normal 2 4 3" xfId="30276"/>
    <cellStyle name="Normal 2 4 4" xfId="30277"/>
    <cellStyle name="Normal 2 4 5" xfId="30278"/>
    <cellStyle name="Normal 2 4 6" xfId="30279"/>
    <cellStyle name="Normal 2 4 7" xfId="30280"/>
    <cellStyle name="Normal 2 4 8" xfId="30281"/>
    <cellStyle name="Normal 2 4 9" xfId="30282"/>
    <cellStyle name="Normal 2 5" xfId="30283"/>
    <cellStyle name="Normal 2 5 10" xfId="30284"/>
    <cellStyle name="Normal 2 5 11" xfId="30285"/>
    <cellStyle name="Normal 2 5 12" xfId="30286"/>
    <cellStyle name="Normal 2 5 2" xfId="30287"/>
    <cellStyle name="Normal 2 5 2 2" xfId="30288"/>
    <cellStyle name="Normal 2 5 2 2 2" xfId="30289"/>
    <cellStyle name="Normal 2 5 2 2 3" xfId="30290"/>
    <cellStyle name="Normal 2 5 2 2 4" xfId="30291"/>
    <cellStyle name="Normal 2 5 2 2 5" xfId="30292"/>
    <cellStyle name="Normal 2 5 2 3" xfId="30293"/>
    <cellStyle name="Normal 2 5 2 4" xfId="30294"/>
    <cellStyle name="Normal 2 5 2 5" xfId="30295"/>
    <cellStyle name="Normal 2 5 3" xfId="30296"/>
    <cellStyle name="Normal 2 5 4" xfId="30297"/>
    <cellStyle name="Normal 2 5 5" xfId="30298"/>
    <cellStyle name="Normal 2 5 6" xfId="30299"/>
    <cellStyle name="Normal 2 5 7" xfId="30300"/>
    <cellStyle name="Normal 2 5 8" xfId="30301"/>
    <cellStyle name="Normal 2 5 9" xfId="30302"/>
    <cellStyle name="Normal 2 6" xfId="30303"/>
    <cellStyle name="Normal 2 6 10" xfId="30304"/>
    <cellStyle name="Normal 2 6 11" xfId="30305"/>
    <cellStyle name="Normal 2 6 12" xfId="30306"/>
    <cellStyle name="Normal 2 6 2" xfId="30307"/>
    <cellStyle name="Normal 2 6 2 2" xfId="30308"/>
    <cellStyle name="Normal 2 6 2 2 2" xfId="30309"/>
    <cellStyle name="Normal 2 6 2 2 3" xfId="30310"/>
    <cellStyle name="Normal 2 6 2 2 4" xfId="30311"/>
    <cellStyle name="Normal 2 6 2 2 5" xfId="30312"/>
    <cellStyle name="Normal 2 6 2 3" xfId="30313"/>
    <cellStyle name="Normal 2 6 2 4" xfId="30314"/>
    <cellStyle name="Normal 2 6 2 5" xfId="30315"/>
    <cellStyle name="Normal 2 6 3" xfId="30316"/>
    <cellStyle name="Normal 2 6 4" xfId="30317"/>
    <cellStyle name="Normal 2 6 5" xfId="30318"/>
    <cellStyle name="Normal 2 6 6" xfId="30319"/>
    <cellStyle name="Normal 2 6 7" xfId="30320"/>
    <cellStyle name="Normal 2 6 8" xfId="30321"/>
    <cellStyle name="Normal 2 6 9" xfId="30322"/>
    <cellStyle name="Normal 2 7" xfId="30323"/>
    <cellStyle name="Normal 2 7 2" xfId="30324"/>
    <cellStyle name="Normal 2 7 2 2" xfId="30325"/>
    <cellStyle name="Normal 2 7 2 3" xfId="30326"/>
    <cellStyle name="Normal 2 7 2 4" xfId="30327"/>
    <cellStyle name="Normal 2 7 2 5" xfId="30328"/>
    <cellStyle name="Normal 2 7 3" xfId="30329"/>
    <cellStyle name="Normal 2 7 4" xfId="30330"/>
    <cellStyle name="Normal 2 7 5" xfId="30331"/>
    <cellStyle name="Normal 2 8" xfId="30332"/>
    <cellStyle name="Normal 2 9" xfId="30333"/>
    <cellStyle name="Normal 20" xfId="30334"/>
    <cellStyle name="Normal 20 10" xfId="30335"/>
    <cellStyle name="Normal 20 11" xfId="30336"/>
    <cellStyle name="Normal 20 12" xfId="30337"/>
    <cellStyle name="Normal 20 2" xfId="30338"/>
    <cellStyle name="Normal 20 2 2" xfId="30339"/>
    <cellStyle name="Normal 20 2 2 2" xfId="30340"/>
    <cellStyle name="Normal 20 2 2 3" xfId="30341"/>
    <cellStyle name="Normal 20 2 2 4" xfId="30342"/>
    <cellStyle name="Normal 20 2 2 5" xfId="30343"/>
    <cellStyle name="Normal 20 2 3" xfId="30344"/>
    <cellStyle name="Normal 20 2 4" xfId="30345"/>
    <cellStyle name="Normal 20 2 5" xfId="30346"/>
    <cellStyle name="Normal 20 3" xfId="30347"/>
    <cellStyle name="Normal 20 4" xfId="30348"/>
    <cellStyle name="Normal 20 5" xfId="30349"/>
    <cellStyle name="Normal 20 6" xfId="30350"/>
    <cellStyle name="Normal 20 7" xfId="30351"/>
    <cellStyle name="Normal 20 8" xfId="30352"/>
    <cellStyle name="Normal 20 9" xfId="30353"/>
    <cellStyle name="Normal 21" xfId="30354"/>
    <cellStyle name="Normal 21 10" xfId="30355"/>
    <cellStyle name="Normal 21 11" xfId="30356"/>
    <cellStyle name="Normal 21 12" xfId="30357"/>
    <cellStyle name="Normal 21 13" xfId="30358"/>
    <cellStyle name="Normal 21 14" xfId="30359"/>
    <cellStyle name="Normal 21 15" xfId="30360"/>
    <cellStyle name="Normal 21 2" xfId="30361"/>
    <cellStyle name="Normal 21 3" xfId="30362"/>
    <cellStyle name="Normal 21 4" xfId="30363"/>
    <cellStyle name="Normal 21 5" xfId="30364"/>
    <cellStyle name="Normal 21 6" xfId="30365"/>
    <cellStyle name="Normal 21 7" xfId="30366"/>
    <cellStyle name="Normal 21 8" xfId="30367"/>
    <cellStyle name="Normal 21 9" xfId="30368"/>
    <cellStyle name="Normal 22" xfId="30369"/>
    <cellStyle name="Normal 22 10" xfId="30370"/>
    <cellStyle name="Normal 22 11" xfId="30371"/>
    <cellStyle name="Normal 22 12" xfId="30372"/>
    <cellStyle name="Normal 22 2" xfId="30373"/>
    <cellStyle name="Normal 22 2 2" xfId="30374"/>
    <cellStyle name="Normal 22 3" xfId="30375"/>
    <cellStyle name="Normal 22 4" xfId="30376"/>
    <cellStyle name="Normal 22 5" xfId="30377"/>
    <cellStyle name="Normal 22 6" xfId="30378"/>
    <cellStyle name="Normal 22 7" xfId="30379"/>
    <cellStyle name="Normal 22 8" xfId="30380"/>
    <cellStyle name="Normal 22 9" xfId="30381"/>
    <cellStyle name="Normal 23" xfId="30382"/>
    <cellStyle name="Normal 24" xfId="30383"/>
    <cellStyle name="Normal 25" xfId="30384"/>
    <cellStyle name="Normal 26" xfId="30385"/>
    <cellStyle name="Normal 27" xfId="30386"/>
    <cellStyle name="Normal 28" xfId="30387"/>
    <cellStyle name="Normal 29" xfId="30388"/>
    <cellStyle name="Normal 3" xfId="18921"/>
    <cellStyle name="Normal 3 10" xfId="30389"/>
    <cellStyle name="Normal 3 11" xfId="30390"/>
    <cellStyle name="Normal 3 12" xfId="30391"/>
    <cellStyle name="Normal 3 13" xfId="30392"/>
    <cellStyle name="Normal 3 14" xfId="30393"/>
    <cellStyle name="Normal 3 15" xfId="30394"/>
    <cellStyle name="Normal 3 16" xfId="30395"/>
    <cellStyle name="Normal 3 17" xfId="30396"/>
    <cellStyle name="Normal 3 2" xfId="18922"/>
    <cellStyle name="Normal 3 2 2" xfId="30397"/>
    <cellStyle name="Normal 3 2 2 2" xfId="30398"/>
    <cellStyle name="Normal 3 2 2 3" xfId="30399"/>
    <cellStyle name="Normal 3 2 2 4" xfId="30400"/>
    <cellStyle name="Normal 3 2 2 5" xfId="30401"/>
    <cellStyle name="Normal 3 2 3" xfId="30402"/>
    <cellStyle name="Normal 3 2 4" xfId="30403"/>
    <cellStyle name="Normal 3 2 5" xfId="30404"/>
    <cellStyle name="Normal 3 2 6" xfId="30405"/>
    <cellStyle name="Normal 3 3" xfId="18923"/>
    <cellStyle name="Normal 3 3 2" xfId="30406"/>
    <cellStyle name="Normal 3 4" xfId="30407"/>
    <cellStyle name="Normal 3 4 2" xfId="30408"/>
    <cellStyle name="Normal 3 5" xfId="30409"/>
    <cellStyle name="Normal 3 6" xfId="30410"/>
    <cellStyle name="Normal 3 7" xfId="30411"/>
    <cellStyle name="Normal 3 8" xfId="30412"/>
    <cellStyle name="Normal 3 9" xfId="30413"/>
    <cellStyle name="Normal 30" xfId="30414"/>
    <cellStyle name="Normal 31" xfId="30415"/>
    <cellStyle name="Normal 32" xfId="30416"/>
    <cellStyle name="Normal 32 10" xfId="30417"/>
    <cellStyle name="Normal 32 11" xfId="30418"/>
    <cellStyle name="Normal 32 2" xfId="30419"/>
    <cellStyle name="Normal 32 3" xfId="30420"/>
    <cellStyle name="Normal 32 4" xfId="30421"/>
    <cellStyle name="Normal 32 5" xfId="30422"/>
    <cellStyle name="Normal 32 6" xfId="30423"/>
    <cellStyle name="Normal 32 7" xfId="30424"/>
    <cellStyle name="Normal 32 8" xfId="30425"/>
    <cellStyle name="Normal 32 9" xfId="30426"/>
    <cellStyle name="Normal 33" xfId="30427"/>
    <cellStyle name="Normal 34" xfId="30428"/>
    <cellStyle name="Normal 35" xfId="30429"/>
    <cellStyle name="Normal 36" xfId="30430"/>
    <cellStyle name="Normal 36 10" xfId="30431"/>
    <cellStyle name="Normal 36 11" xfId="30432"/>
    <cellStyle name="Normal 36 2" xfId="30433"/>
    <cellStyle name="Normal 36 3" xfId="30434"/>
    <cellStyle name="Normal 36 4" xfId="30435"/>
    <cellStyle name="Normal 36 5" xfId="30436"/>
    <cellStyle name="Normal 36 6" xfId="30437"/>
    <cellStyle name="Normal 36 7" xfId="30438"/>
    <cellStyle name="Normal 36 8" xfId="30439"/>
    <cellStyle name="Normal 36 9" xfId="30440"/>
    <cellStyle name="Normal 37" xfId="30441"/>
    <cellStyle name="Normal 38" xfId="30442"/>
    <cellStyle name="Normal 39" xfId="30443"/>
    <cellStyle name="Normal 4" xfId="1"/>
    <cellStyle name="Normal 4 10" xfId="30444"/>
    <cellStyle name="Normal 4 11" xfId="30445"/>
    <cellStyle name="Normal 4 12" xfId="30446"/>
    <cellStyle name="Normal 4 13" xfId="30447"/>
    <cellStyle name="Normal 4 13 2" xfId="30448"/>
    <cellStyle name="Normal 4 14" xfId="30449"/>
    <cellStyle name="Normal 4 2" xfId="18924"/>
    <cellStyle name="Normal 4 2 2" xfId="18925"/>
    <cellStyle name="Normal 4 2 2 2" xfId="30450"/>
    <cellStyle name="Normal 4 2 2 3" xfId="30451"/>
    <cellStyle name="Normal 4 2 2 4" xfId="30452"/>
    <cellStyle name="Normal 4 2 2 5" xfId="30453"/>
    <cellStyle name="Normal 4 2 3" xfId="30454"/>
    <cellStyle name="Normal 4 2 4" xfId="30455"/>
    <cellStyle name="Normal 4 2 5" xfId="30456"/>
    <cellStyle name="Normal 4 3" xfId="18926"/>
    <cellStyle name="Normal 4 4" xfId="30457"/>
    <cellStyle name="Normal 4 5" xfId="30458"/>
    <cellStyle name="Normal 4 6" xfId="30459"/>
    <cellStyle name="Normal 4 7" xfId="30460"/>
    <cellStyle name="Normal 4 8" xfId="30461"/>
    <cellStyle name="Normal 4 9" xfId="30462"/>
    <cellStyle name="Normal 40" xfId="30463"/>
    <cellStyle name="Normal 41" xfId="30464"/>
    <cellStyle name="Normal 41 2" xfId="30465"/>
    <cellStyle name="Normal 41 3" xfId="30466"/>
    <cellStyle name="Normal 41 4" xfId="30467"/>
    <cellStyle name="Normal 41 5" xfId="30468"/>
    <cellStyle name="Normal 41 6" xfId="30469"/>
    <cellStyle name="Normal 41 7" xfId="30470"/>
    <cellStyle name="Normal 42" xfId="30471"/>
    <cellStyle name="Normal 43" xfId="30472"/>
    <cellStyle name="Normal 44" xfId="30473"/>
    <cellStyle name="Normal 45" xfId="30474"/>
    <cellStyle name="Normal 45 2" xfId="30475"/>
    <cellStyle name="Normal 45 3" xfId="30476"/>
    <cellStyle name="Normal 45 4" xfId="30477"/>
    <cellStyle name="Normal 45 5" xfId="30478"/>
    <cellStyle name="Normal 45 6" xfId="30479"/>
    <cellStyle name="Normal 45 7" xfId="30480"/>
    <cellStyle name="Normal 46" xfId="30481"/>
    <cellStyle name="Normal 46 2" xfId="30482"/>
    <cellStyle name="Normal 46 3" xfId="30483"/>
    <cellStyle name="Normal 46 4" xfId="30484"/>
    <cellStyle name="Normal 46 5" xfId="30485"/>
    <cellStyle name="Normal 46 6" xfId="30486"/>
    <cellStyle name="Normal 46 7" xfId="30487"/>
    <cellStyle name="Normal 47" xfId="30488"/>
    <cellStyle name="Normal 47 2" xfId="30489"/>
    <cellStyle name="Normal 47 2 2" xfId="30490"/>
    <cellStyle name="Normal 47 2 3" xfId="30491"/>
    <cellStyle name="Normal 47 2 4" xfId="30492"/>
    <cellStyle name="Normal 47 2 5" xfId="30493"/>
    <cellStyle name="Normal 47 3" xfId="30494"/>
    <cellStyle name="Normal 47 3 2" xfId="30495"/>
    <cellStyle name="Normal 47 3 3" xfId="30496"/>
    <cellStyle name="Normal 47 3 4" xfId="30497"/>
    <cellStyle name="Normal 47 3 5" xfId="30498"/>
    <cellStyle name="Normal 47 4" xfId="30499"/>
    <cellStyle name="Normal 47 4 2" xfId="30500"/>
    <cellStyle name="Normal 47 4 3" xfId="30501"/>
    <cellStyle name="Normal 47 4 4" xfId="30502"/>
    <cellStyle name="Normal 47 4 5" xfId="30503"/>
    <cellStyle name="Normal 47 5" xfId="30504"/>
    <cellStyle name="Normal 47 5 2" xfId="30505"/>
    <cellStyle name="Normal 47 5 3" xfId="30506"/>
    <cellStyle name="Normal 47 5 4" xfId="30507"/>
    <cellStyle name="Normal 47 5 5" xfId="30508"/>
    <cellStyle name="Normal 47 6" xfId="30509"/>
    <cellStyle name="Normal 47 6 2" xfId="30510"/>
    <cellStyle name="Normal 47 6 3" xfId="30511"/>
    <cellStyle name="Normal 47 6 4" xfId="30512"/>
    <cellStyle name="Normal 47 6 5" xfId="30513"/>
    <cellStyle name="Normal 48" xfId="30514"/>
    <cellStyle name="Normal 48 2" xfId="30515"/>
    <cellStyle name="Normal 48 3" xfId="30516"/>
    <cellStyle name="Normal 48 4" xfId="30517"/>
    <cellStyle name="Normal 48 5" xfId="30518"/>
    <cellStyle name="Normal 48 6" xfId="30519"/>
    <cellStyle name="Normal 48 7" xfId="30520"/>
    <cellStyle name="Normal 49" xfId="30521"/>
    <cellStyle name="Normal 49 2" xfId="30522"/>
    <cellStyle name="Normal 49 3" xfId="30523"/>
    <cellStyle name="Normal 49 4" xfId="30524"/>
    <cellStyle name="Normal 49 5" xfId="30525"/>
    <cellStyle name="Normal 49 6" xfId="30526"/>
    <cellStyle name="Normal 49 7" xfId="30527"/>
    <cellStyle name="Normal 5" xfId="18927"/>
    <cellStyle name="Normal 5 10" xfId="30528"/>
    <cellStyle name="Normal 5 11" xfId="30529"/>
    <cellStyle name="Normal 5 12" xfId="30530"/>
    <cellStyle name="Normal 5 13" xfId="30531"/>
    <cellStyle name="Normal 5 2" xfId="18928"/>
    <cellStyle name="Normal 5 2 2" xfId="30532"/>
    <cellStyle name="Normal 5 2 2 2" xfId="30533"/>
    <cellStyle name="Normal 5 2 2 3" xfId="30534"/>
    <cellStyle name="Normal 5 2 2 4" xfId="30535"/>
    <cellStyle name="Normal 5 2 2 5" xfId="30536"/>
    <cellStyle name="Normal 5 2 3" xfId="30537"/>
    <cellStyle name="Normal 5 2 4" xfId="30538"/>
    <cellStyle name="Normal 5 2 5" xfId="30539"/>
    <cellStyle name="Normal 5 3" xfId="18929"/>
    <cellStyle name="Normal 5 4" xfId="30540"/>
    <cellStyle name="Normal 5 5" xfId="30541"/>
    <cellStyle name="Normal 5 6" xfId="30542"/>
    <cellStyle name="Normal 5 7" xfId="30543"/>
    <cellStyle name="Normal 5 8" xfId="30544"/>
    <cellStyle name="Normal 5 9" xfId="30545"/>
    <cellStyle name="Normal 50" xfId="30546"/>
    <cellStyle name="Normal 50 2" xfId="30547"/>
    <cellStyle name="Normal 50 3" xfId="30548"/>
    <cellStyle name="Normal 50 4" xfId="30549"/>
    <cellStyle name="Normal 50 5" xfId="30550"/>
    <cellStyle name="Normal 50 6" xfId="30551"/>
    <cellStyle name="Normal 50 7" xfId="30552"/>
    <cellStyle name="Normal 51" xfId="30553"/>
    <cellStyle name="Normal 51 2" xfId="30554"/>
    <cellStyle name="Normal 51 3" xfId="30555"/>
    <cellStyle name="Normal 51 4" xfId="30556"/>
    <cellStyle name="Normal 51 5" xfId="30557"/>
    <cellStyle name="Normal 51 6" xfId="30558"/>
    <cellStyle name="Normal 51 7" xfId="30559"/>
    <cellStyle name="Normal 52" xfId="30560"/>
    <cellStyle name="Normal 52 2" xfId="30561"/>
    <cellStyle name="Normal 52 3" xfId="30562"/>
    <cellStyle name="Normal 52 4" xfId="30563"/>
    <cellStyle name="Normal 52 5" xfId="30564"/>
    <cellStyle name="Normal 52 6" xfId="30565"/>
    <cellStyle name="Normal 52 7" xfId="30566"/>
    <cellStyle name="Normal 53" xfId="30567"/>
    <cellStyle name="Normal 53 2" xfId="30568"/>
    <cellStyle name="Normal 53 3" xfId="30569"/>
    <cellStyle name="Normal 53 4" xfId="30570"/>
    <cellStyle name="Normal 53 5" xfId="30571"/>
    <cellStyle name="Normal 53 6" xfId="30572"/>
    <cellStyle name="Normal 53 7" xfId="30573"/>
    <cellStyle name="Normal 54" xfId="30574"/>
    <cellStyle name="Normal 55" xfId="30575"/>
    <cellStyle name="Normal 56" xfId="30576"/>
    <cellStyle name="Normal 57" xfId="30577"/>
    <cellStyle name="Normal 58" xfId="30578"/>
    <cellStyle name="Normal 59" xfId="30579"/>
    <cellStyle name="Normal 59 2" xfId="30580"/>
    <cellStyle name="Normal 6" xfId="18930"/>
    <cellStyle name="Normal 6 10" xfId="30581"/>
    <cellStyle name="Normal 6 11" xfId="30582"/>
    <cellStyle name="Normal 6 12" xfId="30583"/>
    <cellStyle name="Normal 6 13" xfId="30584"/>
    <cellStyle name="Normal 6 13 2" xfId="30585"/>
    <cellStyle name="Normal 6 2" xfId="18931"/>
    <cellStyle name="Normal 6 2 2" xfId="30586"/>
    <cellStyle name="Normal 6 2 2 2" xfId="30587"/>
    <cellStyle name="Normal 6 2 2 3" xfId="30588"/>
    <cellStyle name="Normal 6 2 2 4" xfId="30589"/>
    <cellStyle name="Normal 6 2 2 5" xfId="30590"/>
    <cellStyle name="Normal 6 2 3" xfId="30591"/>
    <cellStyle name="Normal 6 2 4" xfId="30592"/>
    <cellStyle name="Normal 6 2 5" xfId="30593"/>
    <cellStyle name="Normal 6 3" xfId="30594"/>
    <cellStyle name="Normal 6 4" xfId="30595"/>
    <cellStyle name="Normal 6 5" xfId="30596"/>
    <cellStyle name="Normal 6 6" xfId="30597"/>
    <cellStyle name="Normal 6 7" xfId="30598"/>
    <cellStyle name="Normal 6 8" xfId="30599"/>
    <cellStyle name="Normal 6 9" xfId="30600"/>
    <cellStyle name="Normal 60" xfId="30601"/>
    <cellStyle name="Normal 60 2" xfId="30602"/>
    <cellStyle name="Normal 60 3" xfId="30603"/>
    <cellStyle name="Normal 60 4" xfId="30604"/>
    <cellStyle name="Normal 60 5" xfId="30605"/>
    <cellStyle name="Normal 61" xfId="30606"/>
    <cellStyle name="Normal 62" xfId="30607"/>
    <cellStyle name="Normal 62 2" xfId="30608"/>
    <cellStyle name="Normal 62 3" xfId="30609"/>
    <cellStyle name="Normal 62 4" xfId="30610"/>
    <cellStyle name="Normal 62 5" xfId="30611"/>
    <cellStyle name="Normal 63" xfId="30612"/>
    <cellStyle name="Normal 63 2" xfId="30613"/>
    <cellStyle name="Normal 63 3" xfId="30614"/>
    <cellStyle name="Normal 63 4" xfId="30615"/>
    <cellStyle name="Normal 63 5" xfId="30616"/>
    <cellStyle name="Normal 64" xfId="30617"/>
    <cellStyle name="Normal 64 2" xfId="30618"/>
    <cellStyle name="Normal 64 3" xfId="30619"/>
    <cellStyle name="Normal 64 4" xfId="30620"/>
    <cellStyle name="Normal 64 5" xfId="30621"/>
    <cellStyle name="Normal 65" xfId="30622"/>
    <cellStyle name="Normal 65 2" xfId="30623"/>
    <cellStyle name="Normal 65 3" xfId="30624"/>
    <cellStyle name="Normal 65 4" xfId="30625"/>
    <cellStyle name="Normal 65 5" xfId="30626"/>
    <cellStyle name="Normal 66" xfId="30627"/>
    <cellStyle name="Normal 67" xfId="30628"/>
    <cellStyle name="Normal 68" xfId="30629"/>
    <cellStyle name="Normal 69" xfId="30630"/>
    <cellStyle name="Normal 7" xfId="18932"/>
    <cellStyle name="Normal 7 10" xfId="30631"/>
    <cellStyle name="Normal 7 11" xfId="30632"/>
    <cellStyle name="Normal 7 12" xfId="30633"/>
    <cellStyle name="Normal 7 13" xfId="30755"/>
    <cellStyle name="Normal 7 2" xfId="18933"/>
    <cellStyle name="Normal 7 2 2" xfId="30634"/>
    <cellStyle name="Normal 7 2 2 2" xfId="30635"/>
    <cellStyle name="Normal 7 2 2 3" xfId="30636"/>
    <cellStyle name="Normal 7 2 2 4" xfId="30637"/>
    <cellStyle name="Normal 7 2 2 5" xfId="30638"/>
    <cellStyle name="Normal 7 2 3" xfId="30639"/>
    <cellStyle name="Normal 7 2 4" xfId="30640"/>
    <cellStyle name="Normal 7 2 5" xfId="30641"/>
    <cellStyle name="Normal 7 3" xfId="30642"/>
    <cellStyle name="Normal 7 4" xfId="30643"/>
    <cellStyle name="Normal 7 5" xfId="30644"/>
    <cellStyle name="Normal 7 6" xfId="30645"/>
    <cellStyle name="Normal 7 7" xfId="30646"/>
    <cellStyle name="Normal 7 8" xfId="30647"/>
    <cellStyle name="Normal 7 9" xfId="30648"/>
    <cellStyle name="Normal 70" xfId="30649"/>
    <cellStyle name="Normal 71" xfId="30650"/>
    <cellStyle name="Normal 72" xfId="30651"/>
    <cellStyle name="Normal 73" xfId="30652"/>
    <cellStyle name="Normal 8" xfId="18934"/>
    <cellStyle name="Normal 8 10" xfId="30653"/>
    <cellStyle name="Normal 8 11" xfId="30654"/>
    <cellStyle name="Normal 8 12" xfId="30655"/>
    <cellStyle name="Normal 8 13" xfId="30656"/>
    <cellStyle name="Normal 8 14" xfId="30657"/>
    <cellStyle name="Normal 8 15" xfId="30658"/>
    <cellStyle name="Normal 8 2" xfId="18935"/>
    <cellStyle name="Normal 8 2 2" xfId="30659"/>
    <cellStyle name="Normal 8 3" xfId="30660"/>
    <cellStyle name="Normal 8 4" xfId="30661"/>
    <cellStyle name="Normal 8 5" xfId="30662"/>
    <cellStyle name="Normal 8 6" xfId="30663"/>
    <cellStyle name="Normal 8 7" xfId="30664"/>
    <cellStyle name="Normal 8 8" xfId="30665"/>
    <cellStyle name="Normal 8 9" xfId="30666"/>
    <cellStyle name="Normal 9" xfId="18936"/>
    <cellStyle name="Normal 9 10" xfId="30667"/>
    <cellStyle name="Normal 9 11" xfId="30668"/>
    <cellStyle name="Normal 9 12" xfId="30669"/>
    <cellStyle name="Normal 9 13" xfId="30670"/>
    <cellStyle name="Normal 9 14" xfId="30671"/>
    <cellStyle name="Normal 9 2" xfId="18937"/>
    <cellStyle name="Normal 9 2 2" xfId="30672"/>
    <cellStyle name="Normal 9 3" xfId="18938"/>
    <cellStyle name="Normal 9 4" xfId="30673"/>
    <cellStyle name="Normal 9 5" xfId="30674"/>
    <cellStyle name="Normal 9 6" xfId="30675"/>
    <cellStyle name="Normal 9 7" xfId="30676"/>
    <cellStyle name="Normal 9 8" xfId="30677"/>
    <cellStyle name="Normal 9 9" xfId="30678"/>
    <cellStyle name="Normale 10" xfId="18939"/>
    <cellStyle name="Normale 10 2" xfId="18940"/>
    <cellStyle name="Normale 10 2 2" xfId="18941"/>
    <cellStyle name="Normale 10 2 2 2" xfId="18942"/>
    <cellStyle name="Normale 10 2 2 2 2" xfId="18943"/>
    <cellStyle name="Normale 10 2 2 3" xfId="18944"/>
    <cellStyle name="Normale 10 2 2 4" xfId="18945"/>
    <cellStyle name="Normale 10 2 3" xfId="18946"/>
    <cellStyle name="Normale 10 2 3 2" xfId="18947"/>
    <cellStyle name="Normale 10 2 4" xfId="18948"/>
    <cellStyle name="Normale 10 2 5" xfId="18949"/>
    <cellStyle name="Normale 10 2 6" xfId="18950"/>
    <cellStyle name="Normale 10 3" xfId="18951"/>
    <cellStyle name="Normale 10 3 2" xfId="18952"/>
    <cellStyle name="Normale 10 3 2 2" xfId="18953"/>
    <cellStyle name="Normale 10 3 3" xfId="18954"/>
    <cellStyle name="Normale 10 3 3 2" xfId="18955"/>
    <cellStyle name="Normale 10 3 4" xfId="18956"/>
    <cellStyle name="Normale 10 4" xfId="18957"/>
    <cellStyle name="Normale 10 4 2" xfId="18958"/>
    <cellStyle name="Normale 10 4 2 2" xfId="18959"/>
    <cellStyle name="Normale 10 4 3" xfId="18960"/>
    <cellStyle name="Normale 10 5" xfId="18961"/>
    <cellStyle name="Normale 10 5 2" xfId="18962"/>
    <cellStyle name="Normale 11" xfId="18963"/>
    <cellStyle name="Normale 11 2" xfId="18964"/>
    <cellStyle name="Normale 11 2 2" xfId="18965"/>
    <cellStyle name="Normale 11 2 2 2" xfId="18966"/>
    <cellStyle name="Normale 11 2 2 2 2" xfId="18967"/>
    <cellStyle name="Normale 11 2 2 3" xfId="18968"/>
    <cellStyle name="Normale 11 2 2 3 2" xfId="18969"/>
    <cellStyle name="Normale 11 2 2 4" xfId="18970"/>
    <cellStyle name="Normale 11 2 3" xfId="18971"/>
    <cellStyle name="Normale 11 2 3 2" xfId="18972"/>
    <cellStyle name="Normale 11 2 4" xfId="18973"/>
    <cellStyle name="Normale 11 2 4 2" xfId="18974"/>
    <cellStyle name="Normale 11 2 5" xfId="18975"/>
    <cellStyle name="Normale 11 3" xfId="18976"/>
    <cellStyle name="Normale 11 3 2" xfId="18977"/>
    <cellStyle name="Normale 11 3 2 2" xfId="18978"/>
    <cellStyle name="Normale 11 3 2 2 2" xfId="18979"/>
    <cellStyle name="Normale 11 3 2 3" xfId="18980"/>
    <cellStyle name="Normale 11 3 3" xfId="18981"/>
    <cellStyle name="Normale 11 3 3 2" xfId="18982"/>
    <cellStyle name="Normale 11 3 4" xfId="18983"/>
    <cellStyle name="Normale 11 4" xfId="18984"/>
    <cellStyle name="Normale 11 4 2" xfId="18985"/>
    <cellStyle name="Normale 11 4 2 2" xfId="18986"/>
    <cellStyle name="Normale 11 4 3" xfId="18987"/>
    <cellStyle name="Normale 11 5" xfId="18988"/>
    <cellStyle name="Normale 11 5 2" xfId="18989"/>
    <cellStyle name="Normale 11 6" xfId="18990"/>
    <cellStyle name="Normale 11 7" xfId="18991"/>
    <cellStyle name="Normale 12" xfId="18992"/>
    <cellStyle name="Normale 12 2" xfId="18993"/>
    <cellStyle name="Normale 12 2 2" xfId="18994"/>
    <cellStyle name="Normale 12 2 3" xfId="18995"/>
    <cellStyle name="Normale 12 2 4" xfId="18996"/>
    <cellStyle name="Normale 12 3" xfId="18997"/>
    <cellStyle name="Normale 12 4" xfId="18998"/>
    <cellStyle name="Normale 12 5" xfId="18999"/>
    <cellStyle name="Normale 12 6" xfId="19000"/>
    <cellStyle name="Normale 13" xfId="19001"/>
    <cellStyle name="Normale 13 2" xfId="19002"/>
    <cellStyle name="Normale 13 3" xfId="19003"/>
    <cellStyle name="Normale 13 4" xfId="19004"/>
    <cellStyle name="Normale 13 5" xfId="19005"/>
    <cellStyle name="Normale 13 6" xfId="19006"/>
    <cellStyle name="Normale 14" xfId="19007"/>
    <cellStyle name="Normale 14 2" xfId="19008"/>
    <cellStyle name="Normale 14 3" xfId="19009"/>
    <cellStyle name="Normale 14 4" xfId="19010"/>
    <cellStyle name="Normale 15" xfId="19011"/>
    <cellStyle name="Normale 15 2" xfId="19012"/>
    <cellStyle name="Normale 15 3" xfId="19013"/>
    <cellStyle name="Normale 16" xfId="19014"/>
    <cellStyle name="Normale 16 2" xfId="19015"/>
    <cellStyle name="Normale 16 3" xfId="19016"/>
    <cellStyle name="Normale 17" xfId="19017"/>
    <cellStyle name="Normale 17 2" xfId="19018"/>
    <cellStyle name="Normale 17 3" xfId="19019"/>
    <cellStyle name="Normale 18" xfId="19020"/>
    <cellStyle name="Normale 19" xfId="19021"/>
    <cellStyle name="Normale 2" xfId="19022"/>
    <cellStyle name="Normale 2 10" xfId="19023"/>
    <cellStyle name="Normale 2 11" xfId="19024"/>
    <cellStyle name="Normale 2 11 2" xfId="19025"/>
    <cellStyle name="Normale 2 11 2 2" xfId="19026"/>
    <cellStyle name="Normale 2 11 3" xfId="19027"/>
    <cellStyle name="Normale 2 12" xfId="19028"/>
    <cellStyle name="Normale 2 12 2" xfId="19029"/>
    <cellStyle name="Normale 2 12 3" xfId="19030"/>
    <cellStyle name="Normale 2 13" xfId="19031"/>
    <cellStyle name="Normale 2 13 2" xfId="19032"/>
    <cellStyle name="Normale 2 14" xfId="19033"/>
    <cellStyle name="Normale 2 14 2" xfId="19034"/>
    <cellStyle name="Normale 2 14 3" xfId="19035"/>
    <cellStyle name="Normale 2 15" xfId="19036"/>
    <cellStyle name="Normale 2 16" xfId="19037"/>
    <cellStyle name="Normale 2 17" xfId="19038"/>
    <cellStyle name="Normale 2 2" xfId="19039"/>
    <cellStyle name="Normale 2 2 10" xfId="19040"/>
    <cellStyle name="Normale 2 2 10 2" xfId="19041"/>
    <cellStyle name="Normale 2 2 11" xfId="19042"/>
    <cellStyle name="Normale 2 2 11 2" xfId="19043"/>
    <cellStyle name="Normale 2 2 12" xfId="19044"/>
    <cellStyle name="Normale 2 2 13" xfId="19045"/>
    <cellStyle name="Normale 2 2 2" xfId="19046"/>
    <cellStyle name="Normale 2 2 2 10" xfId="19047"/>
    <cellStyle name="Normale 2 2 2 10 2" xfId="19048"/>
    <cellStyle name="Normale 2 2 2 11" xfId="19049"/>
    <cellStyle name="Normale 2 2 2 2" xfId="19050"/>
    <cellStyle name="Normale 2 2 2 2 10" xfId="19051"/>
    <cellStyle name="Normale 2 2 2 2 11" xfId="19052"/>
    <cellStyle name="Normale 2 2 2 2 2" xfId="19053"/>
    <cellStyle name="Normale 2 2 2 2 2 2" xfId="19054"/>
    <cellStyle name="Normale 2 2 2 2 2 2 2" xfId="19055"/>
    <cellStyle name="Normale 2 2 2 2 2 2 2 2" xfId="19056"/>
    <cellStyle name="Normale 2 2 2 2 2 2 2 2 2" xfId="19057"/>
    <cellStyle name="Normale 2 2 2 2 2 2 2 2 2 2" xfId="19058"/>
    <cellStyle name="Normale 2 2 2 2 2 2 2 2 2 2 2" xfId="19059"/>
    <cellStyle name="Normale 2 2 2 2 2 2 2 2 2 3" xfId="19060"/>
    <cellStyle name="Normale 2 2 2 2 2 2 2 2 3" xfId="19061"/>
    <cellStyle name="Normale 2 2 2 2 2 2 2 2 3 2" xfId="19062"/>
    <cellStyle name="Normale 2 2 2 2 2 2 2 2 4" xfId="19063"/>
    <cellStyle name="Normale 2 2 2 2 2 2 2 3" xfId="19064"/>
    <cellStyle name="Normale 2 2 2 2 2 2 2 3 2" xfId="19065"/>
    <cellStyle name="Normale 2 2 2 2 2 2 2 3 2 2" xfId="19066"/>
    <cellStyle name="Normale 2 2 2 2 2 2 2 3 3" xfId="19067"/>
    <cellStyle name="Normale 2 2 2 2 2 2 2 4" xfId="19068"/>
    <cellStyle name="Normale 2 2 2 2 2 2 2 4 2" xfId="19069"/>
    <cellStyle name="Normale 2 2 2 2 2 2 2 5" xfId="19070"/>
    <cellStyle name="Normale 2 2 2 2 2 2 3" xfId="19071"/>
    <cellStyle name="Normale 2 2 2 2 2 2 3 2" xfId="19072"/>
    <cellStyle name="Normale 2 2 2 2 2 2 3 2 2" xfId="19073"/>
    <cellStyle name="Normale 2 2 2 2 2 2 3 2 2 2" xfId="19074"/>
    <cellStyle name="Normale 2 2 2 2 2 2 3 2 3" xfId="19075"/>
    <cellStyle name="Normale 2 2 2 2 2 2 3 3" xfId="19076"/>
    <cellStyle name="Normale 2 2 2 2 2 2 3 3 2" xfId="19077"/>
    <cellStyle name="Normale 2 2 2 2 2 2 3 4" xfId="19078"/>
    <cellStyle name="Normale 2 2 2 2 2 2 4" xfId="19079"/>
    <cellStyle name="Normale 2 2 2 2 2 2 4 2" xfId="19080"/>
    <cellStyle name="Normale 2 2 2 2 2 2 4 2 2" xfId="19081"/>
    <cellStyle name="Normale 2 2 2 2 2 2 4 3" xfId="19082"/>
    <cellStyle name="Normale 2 2 2 2 2 2 5" xfId="19083"/>
    <cellStyle name="Normale 2 2 2 2 2 2 5 2" xfId="19084"/>
    <cellStyle name="Normale 2 2 2 2 2 2 6" xfId="19085"/>
    <cellStyle name="Normale 2 2 2 2 2 2 6 2" xfId="19086"/>
    <cellStyle name="Normale 2 2 2 2 2 2 7" xfId="19087"/>
    <cellStyle name="Normale 2 2 2 2 2 2 7 2" xfId="19088"/>
    <cellStyle name="Normale 2 2 2 2 2 2 8" xfId="19089"/>
    <cellStyle name="Normale 2 2 2 2 2 3" xfId="19090"/>
    <cellStyle name="Normale 2 2 2 2 2 3 2" xfId="19091"/>
    <cellStyle name="Normale 2 2 2 2 2 3 2 2" xfId="19092"/>
    <cellStyle name="Normale 2 2 2 2 2 3 2 2 2" xfId="19093"/>
    <cellStyle name="Normale 2 2 2 2 2 3 2 2 2 2" xfId="19094"/>
    <cellStyle name="Normale 2 2 2 2 2 3 2 2 3" xfId="19095"/>
    <cellStyle name="Normale 2 2 2 2 2 3 2 3" xfId="19096"/>
    <cellStyle name="Normale 2 2 2 2 2 3 2 3 2" xfId="19097"/>
    <cellStyle name="Normale 2 2 2 2 2 3 2 4" xfId="19098"/>
    <cellStyle name="Normale 2 2 2 2 2 3 3" xfId="19099"/>
    <cellStyle name="Normale 2 2 2 2 2 3 3 2" xfId="19100"/>
    <cellStyle name="Normale 2 2 2 2 2 3 3 2 2" xfId="19101"/>
    <cellStyle name="Normale 2 2 2 2 2 3 3 3" xfId="19102"/>
    <cellStyle name="Normale 2 2 2 2 2 3 4" xfId="19103"/>
    <cellStyle name="Normale 2 2 2 2 2 3 4 2" xfId="19104"/>
    <cellStyle name="Normale 2 2 2 2 2 3 5" xfId="19105"/>
    <cellStyle name="Normale 2 2 2 2 2 4" xfId="19106"/>
    <cellStyle name="Normale 2 2 2 2 2 4 2" xfId="19107"/>
    <cellStyle name="Normale 2 2 2 2 2 4 2 2" xfId="19108"/>
    <cellStyle name="Normale 2 2 2 2 2 4 2 2 2" xfId="19109"/>
    <cellStyle name="Normale 2 2 2 2 2 4 2 3" xfId="19110"/>
    <cellStyle name="Normale 2 2 2 2 2 4 3" xfId="19111"/>
    <cellStyle name="Normale 2 2 2 2 2 4 3 2" xfId="19112"/>
    <cellStyle name="Normale 2 2 2 2 2 4 4" xfId="19113"/>
    <cellStyle name="Normale 2 2 2 2 2 5" xfId="19114"/>
    <cellStyle name="Normale 2 2 2 2 2 5 2" xfId="19115"/>
    <cellStyle name="Normale 2 2 2 2 2 5 2 2" xfId="19116"/>
    <cellStyle name="Normale 2 2 2 2 2 5 3" xfId="19117"/>
    <cellStyle name="Normale 2 2 2 2 2 6" xfId="19118"/>
    <cellStyle name="Normale 2 2 2 2 2 6 2" xfId="19119"/>
    <cellStyle name="Normale 2 2 2 2 2 7" xfId="19120"/>
    <cellStyle name="Normale 2 2 2 2 2 7 2" xfId="19121"/>
    <cellStyle name="Normale 2 2 2 2 2 8" xfId="19122"/>
    <cellStyle name="Normale 2 2 2 2 2 8 2" xfId="19123"/>
    <cellStyle name="Normale 2 2 2 2 2 9" xfId="19124"/>
    <cellStyle name="Normale 2 2 2 2 3" xfId="19125"/>
    <cellStyle name="Normale 2 2 2 2 3 2" xfId="19126"/>
    <cellStyle name="Normale 2 2 2 2 3 2 2" xfId="19127"/>
    <cellStyle name="Normale 2 2 2 2 3 2 2 2" xfId="19128"/>
    <cellStyle name="Normale 2 2 2 2 3 2 2 2 2" xfId="19129"/>
    <cellStyle name="Normale 2 2 2 2 3 2 2 2 2 2" xfId="19130"/>
    <cellStyle name="Normale 2 2 2 2 3 2 2 2 3" xfId="19131"/>
    <cellStyle name="Normale 2 2 2 2 3 2 2 3" xfId="19132"/>
    <cellStyle name="Normale 2 2 2 2 3 2 2 3 2" xfId="19133"/>
    <cellStyle name="Normale 2 2 2 2 3 2 2 4" xfId="19134"/>
    <cellStyle name="Normale 2 2 2 2 3 2 3" xfId="19135"/>
    <cellStyle name="Normale 2 2 2 2 3 2 3 2" xfId="19136"/>
    <cellStyle name="Normale 2 2 2 2 3 2 3 2 2" xfId="19137"/>
    <cellStyle name="Normale 2 2 2 2 3 2 3 3" xfId="19138"/>
    <cellStyle name="Normale 2 2 2 2 3 2 4" xfId="19139"/>
    <cellStyle name="Normale 2 2 2 2 3 2 4 2" xfId="19140"/>
    <cellStyle name="Normale 2 2 2 2 3 2 5" xfId="19141"/>
    <cellStyle name="Normale 2 2 2 2 3 2 5 2" xfId="19142"/>
    <cellStyle name="Normale 2 2 2 2 3 2 6" xfId="19143"/>
    <cellStyle name="Normale 2 2 2 2 3 3" xfId="19144"/>
    <cellStyle name="Normale 2 2 2 2 3 3 2" xfId="19145"/>
    <cellStyle name="Normale 2 2 2 2 3 3 2 2" xfId="19146"/>
    <cellStyle name="Normale 2 2 2 2 3 3 2 2 2" xfId="19147"/>
    <cellStyle name="Normale 2 2 2 2 3 3 2 3" xfId="19148"/>
    <cellStyle name="Normale 2 2 2 2 3 3 3" xfId="19149"/>
    <cellStyle name="Normale 2 2 2 2 3 3 3 2" xfId="19150"/>
    <cellStyle name="Normale 2 2 2 2 3 3 4" xfId="19151"/>
    <cellStyle name="Normale 2 2 2 2 3 4" xfId="19152"/>
    <cellStyle name="Normale 2 2 2 2 3 4 2" xfId="19153"/>
    <cellStyle name="Normale 2 2 2 2 3 4 2 2" xfId="19154"/>
    <cellStyle name="Normale 2 2 2 2 3 4 3" xfId="19155"/>
    <cellStyle name="Normale 2 2 2 2 3 5" xfId="19156"/>
    <cellStyle name="Normale 2 2 2 2 3 5 2" xfId="19157"/>
    <cellStyle name="Normale 2 2 2 2 3 6" xfId="19158"/>
    <cellStyle name="Normale 2 2 2 2 3 6 2" xfId="19159"/>
    <cellStyle name="Normale 2 2 2 2 3 7" xfId="19160"/>
    <cellStyle name="Normale 2 2 2 2 3 7 2" xfId="19161"/>
    <cellStyle name="Normale 2 2 2 2 3 8" xfId="19162"/>
    <cellStyle name="Normale 2 2 2 2 4" xfId="19163"/>
    <cellStyle name="Normale 2 2 2 2 4 2" xfId="19164"/>
    <cellStyle name="Normale 2 2 2 2 4 2 2" xfId="19165"/>
    <cellStyle name="Normale 2 2 2 2 4 2 2 2" xfId="19166"/>
    <cellStyle name="Normale 2 2 2 2 4 2 2 2 2" xfId="19167"/>
    <cellStyle name="Normale 2 2 2 2 4 2 2 3" xfId="19168"/>
    <cellStyle name="Normale 2 2 2 2 4 2 3" xfId="19169"/>
    <cellStyle name="Normale 2 2 2 2 4 2 3 2" xfId="19170"/>
    <cellStyle name="Normale 2 2 2 2 4 2 4" xfId="19171"/>
    <cellStyle name="Normale 2 2 2 2 4 3" xfId="19172"/>
    <cellStyle name="Normale 2 2 2 2 4 3 2" xfId="19173"/>
    <cellStyle name="Normale 2 2 2 2 4 3 2 2" xfId="19174"/>
    <cellStyle name="Normale 2 2 2 2 4 3 3" xfId="19175"/>
    <cellStyle name="Normale 2 2 2 2 4 4" xfId="19176"/>
    <cellStyle name="Normale 2 2 2 2 4 4 2" xfId="19177"/>
    <cellStyle name="Normale 2 2 2 2 4 5" xfId="19178"/>
    <cellStyle name="Normale 2 2 2 2 4 5 2" xfId="19179"/>
    <cellStyle name="Normale 2 2 2 2 4 6" xfId="19180"/>
    <cellStyle name="Normale 2 2 2 2 5" xfId="19181"/>
    <cellStyle name="Normale 2 2 2 2 5 2" xfId="19182"/>
    <cellStyle name="Normale 2 2 2 2 5 2 2" xfId="19183"/>
    <cellStyle name="Normale 2 2 2 2 5 2 2 2" xfId="19184"/>
    <cellStyle name="Normale 2 2 2 2 5 2 3" xfId="19185"/>
    <cellStyle name="Normale 2 2 2 2 5 3" xfId="19186"/>
    <cellStyle name="Normale 2 2 2 2 5 3 2" xfId="19187"/>
    <cellStyle name="Normale 2 2 2 2 5 4" xfId="19188"/>
    <cellStyle name="Normale 2 2 2 2 6" xfId="19189"/>
    <cellStyle name="Normale 2 2 2 2 6 2" xfId="19190"/>
    <cellStyle name="Normale 2 2 2 2 6 2 2" xfId="19191"/>
    <cellStyle name="Normale 2 2 2 2 6 3" xfId="19192"/>
    <cellStyle name="Normale 2 2 2 2 7" xfId="19193"/>
    <cellStyle name="Normale 2 2 2 2 7 2" xfId="19194"/>
    <cellStyle name="Normale 2 2 2 2 8" xfId="19195"/>
    <cellStyle name="Normale 2 2 2 2 8 2" xfId="19196"/>
    <cellStyle name="Normale 2 2 2 2 9" xfId="19197"/>
    <cellStyle name="Normale 2 2 2 2 9 2" xfId="19198"/>
    <cellStyle name="Normale 2 2 2 3" xfId="19199"/>
    <cellStyle name="Normale 2 2 2 3 2" xfId="19200"/>
    <cellStyle name="Normale 2 2 2 3 2 2" xfId="19201"/>
    <cellStyle name="Normale 2 2 2 3 2 2 2" xfId="19202"/>
    <cellStyle name="Normale 2 2 2 3 2 2 2 2" xfId="19203"/>
    <cellStyle name="Normale 2 2 2 3 2 2 2 2 2" xfId="19204"/>
    <cellStyle name="Normale 2 2 2 3 2 2 2 2 2 2" xfId="19205"/>
    <cellStyle name="Normale 2 2 2 3 2 2 2 2 3" xfId="19206"/>
    <cellStyle name="Normale 2 2 2 3 2 2 2 3" xfId="19207"/>
    <cellStyle name="Normale 2 2 2 3 2 2 2 3 2" xfId="19208"/>
    <cellStyle name="Normale 2 2 2 3 2 2 2 4" xfId="19209"/>
    <cellStyle name="Normale 2 2 2 3 2 2 3" xfId="19210"/>
    <cellStyle name="Normale 2 2 2 3 2 2 3 2" xfId="19211"/>
    <cellStyle name="Normale 2 2 2 3 2 2 3 2 2" xfId="19212"/>
    <cellStyle name="Normale 2 2 2 3 2 2 3 3" xfId="19213"/>
    <cellStyle name="Normale 2 2 2 3 2 2 4" xfId="19214"/>
    <cellStyle name="Normale 2 2 2 3 2 2 4 2" xfId="19215"/>
    <cellStyle name="Normale 2 2 2 3 2 2 5" xfId="19216"/>
    <cellStyle name="Normale 2 2 2 3 2 3" xfId="19217"/>
    <cellStyle name="Normale 2 2 2 3 2 3 2" xfId="19218"/>
    <cellStyle name="Normale 2 2 2 3 2 3 2 2" xfId="19219"/>
    <cellStyle name="Normale 2 2 2 3 2 3 2 2 2" xfId="19220"/>
    <cellStyle name="Normale 2 2 2 3 2 3 2 3" xfId="19221"/>
    <cellStyle name="Normale 2 2 2 3 2 3 3" xfId="19222"/>
    <cellStyle name="Normale 2 2 2 3 2 3 3 2" xfId="19223"/>
    <cellStyle name="Normale 2 2 2 3 2 3 4" xfId="19224"/>
    <cellStyle name="Normale 2 2 2 3 2 4" xfId="19225"/>
    <cellStyle name="Normale 2 2 2 3 2 4 2" xfId="19226"/>
    <cellStyle name="Normale 2 2 2 3 2 4 2 2" xfId="19227"/>
    <cellStyle name="Normale 2 2 2 3 2 4 3" xfId="19228"/>
    <cellStyle name="Normale 2 2 2 3 2 5" xfId="19229"/>
    <cellStyle name="Normale 2 2 2 3 2 5 2" xfId="19230"/>
    <cellStyle name="Normale 2 2 2 3 2 6" xfId="19231"/>
    <cellStyle name="Normale 2 2 2 3 2 6 2" xfId="19232"/>
    <cellStyle name="Normale 2 2 2 3 2 7" xfId="19233"/>
    <cellStyle name="Normale 2 2 2 3 2 7 2" xfId="19234"/>
    <cellStyle name="Normale 2 2 2 3 2 8" xfId="19235"/>
    <cellStyle name="Normale 2 2 2 3 3" xfId="19236"/>
    <cellStyle name="Normale 2 2 2 3 3 2" xfId="19237"/>
    <cellStyle name="Normale 2 2 2 3 3 2 2" xfId="19238"/>
    <cellStyle name="Normale 2 2 2 3 3 2 2 2" xfId="19239"/>
    <cellStyle name="Normale 2 2 2 3 3 2 2 2 2" xfId="19240"/>
    <cellStyle name="Normale 2 2 2 3 3 2 2 3" xfId="19241"/>
    <cellStyle name="Normale 2 2 2 3 3 2 3" xfId="19242"/>
    <cellStyle name="Normale 2 2 2 3 3 2 3 2" xfId="19243"/>
    <cellStyle name="Normale 2 2 2 3 3 2 4" xfId="19244"/>
    <cellStyle name="Normale 2 2 2 3 3 3" xfId="19245"/>
    <cellStyle name="Normale 2 2 2 3 3 3 2" xfId="19246"/>
    <cellStyle name="Normale 2 2 2 3 3 3 2 2" xfId="19247"/>
    <cellStyle name="Normale 2 2 2 3 3 3 3" xfId="19248"/>
    <cellStyle name="Normale 2 2 2 3 3 4" xfId="19249"/>
    <cellStyle name="Normale 2 2 2 3 3 4 2" xfId="19250"/>
    <cellStyle name="Normale 2 2 2 3 3 5" xfId="19251"/>
    <cellStyle name="Normale 2 2 2 3 4" xfId="19252"/>
    <cellStyle name="Normale 2 2 2 3 4 2" xfId="19253"/>
    <cellStyle name="Normale 2 2 2 3 4 2 2" xfId="19254"/>
    <cellStyle name="Normale 2 2 2 3 4 2 2 2" xfId="19255"/>
    <cellStyle name="Normale 2 2 2 3 4 2 3" xfId="19256"/>
    <cellStyle name="Normale 2 2 2 3 4 3" xfId="19257"/>
    <cellStyle name="Normale 2 2 2 3 4 3 2" xfId="19258"/>
    <cellStyle name="Normale 2 2 2 3 4 4" xfId="19259"/>
    <cellStyle name="Normale 2 2 2 3 5" xfId="19260"/>
    <cellStyle name="Normale 2 2 2 3 5 2" xfId="19261"/>
    <cellStyle name="Normale 2 2 2 3 5 2 2" xfId="19262"/>
    <cellStyle name="Normale 2 2 2 3 5 3" xfId="19263"/>
    <cellStyle name="Normale 2 2 2 3 6" xfId="19264"/>
    <cellStyle name="Normale 2 2 2 3 6 2" xfId="19265"/>
    <cellStyle name="Normale 2 2 2 3 7" xfId="19266"/>
    <cellStyle name="Normale 2 2 2 3 7 2" xfId="19267"/>
    <cellStyle name="Normale 2 2 2 3 8" xfId="19268"/>
    <cellStyle name="Normale 2 2 2 3 8 2" xfId="19269"/>
    <cellStyle name="Normale 2 2 2 3 9" xfId="19270"/>
    <cellStyle name="Normale 2 2 2 4" xfId="19271"/>
    <cellStyle name="Normale 2 2 2 4 2" xfId="19272"/>
    <cellStyle name="Normale 2 2 2 4 2 2" xfId="19273"/>
    <cellStyle name="Normale 2 2 2 4 2 2 2" xfId="19274"/>
    <cellStyle name="Normale 2 2 2 4 2 2 2 2" xfId="19275"/>
    <cellStyle name="Normale 2 2 2 4 2 2 2 2 2" xfId="19276"/>
    <cellStyle name="Normale 2 2 2 4 2 2 2 3" xfId="19277"/>
    <cellStyle name="Normale 2 2 2 4 2 2 3" xfId="19278"/>
    <cellStyle name="Normale 2 2 2 4 2 2 3 2" xfId="19279"/>
    <cellStyle name="Normale 2 2 2 4 2 2 4" xfId="19280"/>
    <cellStyle name="Normale 2 2 2 4 2 3" xfId="19281"/>
    <cellStyle name="Normale 2 2 2 4 2 3 2" xfId="19282"/>
    <cellStyle name="Normale 2 2 2 4 2 3 2 2" xfId="19283"/>
    <cellStyle name="Normale 2 2 2 4 2 3 3" xfId="19284"/>
    <cellStyle name="Normale 2 2 2 4 2 4" xfId="19285"/>
    <cellStyle name="Normale 2 2 2 4 2 4 2" xfId="19286"/>
    <cellStyle name="Normale 2 2 2 4 2 5" xfId="19287"/>
    <cellStyle name="Normale 2 2 2 4 2 5 2" xfId="19288"/>
    <cellStyle name="Normale 2 2 2 4 2 6" xfId="19289"/>
    <cellStyle name="Normale 2 2 2 4 3" xfId="19290"/>
    <cellStyle name="Normale 2 2 2 4 3 2" xfId="19291"/>
    <cellStyle name="Normale 2 2 2 4 3 2 2" xfId="19292"/>
    <cellStyle name="Normale 2 2 2 4 3 2 2 2" xfId="19293"/>
    <cellStyle name="Normale 2 2 2 4 3 2 3" xfId="19294"/>
    <cellStyle name="Normale 2 2 2 4 3 3" xfId="19295"/>
    <cellStyle name="Normale 2 2 2 4 3 3 2" xfId="19296"/>
    <cellStyle name="Normale 2 2 2 4 3 4" xfId="19297"/>
    <cellStyle name="Normale 2 2 2 4 4" xfId="19298"/>
    <cellStyle name="Normale 2 2 2 4 4 2" xfId="19299"/>
    <cellStyle name="Normale 2 2 2 4 4 2 2" xfId="19300"/>
    <cellStyle name="Normale 2 2 2 4 4 3" xfId="19301"/>
    <cellStyle name="Normale 2 2 2 4 5" xfId="19302"/>
    <cellStyle name="Normale 2 2 2 4 5 2" xfId="19303"/>
    <cellStyle name="Normale 2 2 2 4 6" xfId="19304"/>
    <cellStyle name="Normale 2 2 2 4 6 2" xfId="19305"/>
    <cellStyle name="Normale 2 2 2 4 7" xfId="19306"/>
    <cellStyle name="Normale 2 2 2 4 7 2" xfId="19307"/>
    <cellStyle name="Normale 2 2 2 4 8" xfId="19308"/>
    <cellStyle name="Normale 2 2 2 5" xfId="19309"/>
    <cellStyle name="Normale 2 2 2 5 2" xfId="19310"/>
    <cellStyle name="Normale 2 2 2 5 2 2" xfId="19311"/>
    <cellStyle name="Normale 2 2 2 5 2 2 2" xfId="19312"/>
    <cellStyle name="Normale 2 2 2 5 2 2 2 2" xfId="19313"/>
    <cellStyle name="Normale 2 2 2 5 2 2 3" xfId="19314"/>
    <cellStyle name="Normale 2 2 2 5 2 3" xfId="19315"/>
    <cellStyle name="Normale 2 2 2 5 2 3 2" xfId="19316"/>
    <cellStyle name="Normale 2 2 2 5 2 4" xfId="19317"/>
    <cellStyle name="Normale 2 2 2 5 3" xfId="19318"/>
    <cellStyle name="Normale 2 2 2 5 3 2" xfId="19319"/>
    <cellStyle name="Normale 2 2 2 5 3 2 2" xfId="19320"/>
    <cellStyle name="Normale 2 2 2 5 3 3" xfId="19321"/>
    <cellStyle name="Normale 2 2 2 5 4" xfId="19322"/>
    <cellStyle name="Normale 2 2 2 5 4 2" xfId="19323"/>
    <cellStyle name="Normale 2 2 2 5 5" xfId="19324"/>
    <cellStyle name="Normale 2 2 2 5 5 2" xfId="19325"/>
    <cellStyle name="Normale 2 2 2 5 6" xfId="19326"/>
    <cellStyle name="Normale 2 2 2 6" xfId="19327"/>
    <cellStyle name="Normale 2 2 2 6 2" xfId="19328"/>
    <cellStyle name="Normale 2 2 2 6 2 2" xfId="19329"/>
    <cellStyle name="Normale 2 2 2 6 2 2 2" xfId="19330"/>
    <cellStyle name="Normale 2 2 2 6 2 3" xfId="19331"/>
    <cellStyle name="Normale 2 2 2 6 3" xfId="19332"/>
    <cellStyle name="Normale 2 2 2 6 3 2" xfId="19333"/>
    <cellStyle name="Normale 2 2 2 6 4" xfId="19334"/>
    <cellStyle name="Normale 2 2 2 7" xfId="19335"/>
    <cellStyle name="Normale 2 2 2 7 2" xfId="19336"/>
    <cellStyle name="Normale 2 2 2 7 2 2" xfId="19337"/>
    <cellStyle name="Normale 2 2 2 7 3" xfId="19338"/>
    <cellStyle name="Normale 2 2 2 8" xfId="19339"/>
    <cellStyle name="Normale 2 2 2 8 2" xfId="19340"/>
    <cellStyle name="Normale 2 2 2 9" xfId="19341"/>
    <cellStyle name="Normale 2 2 2 9 2" xfId="19342"/>
    <cellStyle name="Normale 2 2 3" xfId="19343"/>
    <cellStyle name="Normale 2 2 3 10" xfId="19344"/>
    <cellStyle name="Normale 2 2 3 11" xfId="19345"/>
    <cellStyle name="Normale 2 2 3 2" xfId="19346"/>
    <cellStyle name="Normale 2 2 3 2 2" xfId="19347"/>
    <cellStyle name="Normale 2 2 3 2 2 2" xfId="19348"/>
    <cellStyle name="Normale 2 2 3 2 2 2 2" xfId="19349"/>
    <cellStyle name="Normale 2 2 3 2 2 2 2 2" xfId="19350"/>
    <cellStyle name="Normale 2 2 3 2 2 2 2 2 2" xfId="19351"/>
    <cellStyle name="Normale 2 2 3 2 2 2 2 2 2 2" xfId="19352"/>
    <cellStyle name="Normale 2 2 3 2 2 2 2 2 3" xfId="19353"/>
    <cellStyle name="Normale 2 2 3 2 2 2 2 3" xfId="19354"/>
    <cellStyle name="Normale 2 2 3 2 2 2 2 3 2" xfId="19355"/>
    <cellStyle name="Normale 2 2 3 2 2 2 2 4" xfId="19356"/>
    <cellStyle name="Normale 2 2 3 2 2 2 3" xfId="19357"/>
    <cellStyle name="Normale 2 2 3 2 2 2 3 2" xfId="19358"/>
    <cellStyle name="Normale 2 2 3 2 2 2 3 2 2" xfId="19359"/>
    <cellStyle name="Normale 2 2 3 2 2 2 3 3" xfId="19360"/>
    <cellStyle name="Normale 2 2 3 2 2 2 4" xfId="19361"/>
    <cellStyle name="Normale 2 2 3 2 2 2 4 2" xfId="19362"/>
    <cellStyle name="Normale 2 2 3 2 2 2 5" xfId="19363"/>
    <cellStyle name="Normale 2 2 3 2 2 3" xfId="19364"/>
    <cellStyle name="Normale 2 2 3 2 2 3 2" xfId="19365"/>
    <cellStyle name="Normale 2 2 3 2 2 3 2 2" xfId="19366"/>
    <cellStyle name="Normale 2 2 3 2 2 3 2 2 2" xfId="19367"/>
    <cellStyle name="Normale 2 2 3 2 2 3 2 3" xfId="19368"/>
    <cellStyle name="Normale 2 2 3 2 2 3 3" xfId="19369"/>
    <cellStyle name="Normale 2 2 3 2 2 3 3 2" xfId="19370"/>
    <cellStyle name="Normale 2 2 3 2 2 3 4" xfId="19371"/>
    <cellStyle name="Normale 2 2 3 2 2 4" xfId="19372"/>
    <cellStyle name="Normale 2 2 3 2 2 4 2" xfId="19373"/>
    <cellStyle name="Normale 2 2 3 2 2 4 2 2" xfId="19374"/>
    <cellStyle name="Normale 2 2 3 2 2 4 3" xfId="19375"/>
    <cellStyle name="Normale 2 2 3 2 2 5" xfId="19376"/>
    <cellStyle name="Normale 2 2 3 2 2 5 2" xfId="19377"/>
    <cellStyle name="Normale 2 2 3 2 2 6" xfId="19378"/>
    <cellStyle name="Normale 2 2 3 2 2 6 2" xfId="19379"/>
    <cellStyle name="Normale 2 2 3 2 2 7" xfId="19380"/>
    <cellStyle name="Normale 2 2 3 2 2 7 2" xfId="19381"/>
    <cellStyle name="Normale 2 2 3 2 2 8" xfId="19382"/>
    <cellStyle name="Normale 2 2 3 2 3" xfId="19383"/>
    <cellStyle name="Normale 2 2 3 2 3 2" xfId="19384"/>
    <cellStyle name="Normale 2 2 3 2 3 2 2" xfId="19385"/>
    <cellStyle name="Normale 2 2 3 2 3 2 2 2" xfId="19386"/>
    <cellStyle name="Normale 2 2 3 2 3 2 2 2 2" xfId="19387"/>
    <cellStyle name="Normale 2 2 3 2 3 2 2 3" xfId="19388"/>
    <cellStyle name="Normale 2 2 3 2 3 2 3" xfId="19389"/>
    <cellStyle name="Normale 2 2 3 2 3 2 3 2" xfId="19390"/>
    <cellStyle name="Normale 2 2 3 2 3 2 4" xfId="19391"/>
    <cellStyle name="Normale 2 2 3 2 3 3" xfId="19392"/>
    <cellStyle name="Normale 2 2 3 2 3 3 2" xfId="19393"/>
    <cellStyle name="Normale 2 2 3 2 3 3 2 2" xfId="19394"/>
    <cellStyle name="Normale 2 2 3 2 3 3 3" xfId="19395"/>
    <cellStyle name="Normale 2 2 3 2 3 4" xfId="19396"/>
    <cellStyle name="Normale 2 2 3 2 3 4 2" xfId="19397"/>
    <cellStyle name="Normale 2 2 3 2 3 5" xfId="19398"/>
    <cellStyle name="Normale 2 2 3 2 4" xfId="19399"/>
    <cellStyle name="Normale 2 2 3 2 4 2" xfId="19400"/>
    <cellStyle name="Normale 2 2 3 2 4 2 2" xfId="19401"/>
    <cellStyle name="Normale 2 2 3 2 4 2 2 2" xfId="19402"/>
    <cellStyle name="Normale 2 2 3 2 4 2 3" xfId="19403"/>
    <cellStyle name="Normale 2 2 3 2 4 3" xfId="19404"/>
    <cellStyle name="Normale 2 2 3 2 4 3 2" xfId="19405"/>
    <cellStyle name="Normale 2 2 3 2 4 4" xfId="19406"/>
    <cellStyle name="Normale 2 2 3 2 5" xfId="19407"/>
    <cellStyle name="Normale 2 2 3 2 5 2" xfId="19408"/>
    <cellStyle name="Normale 2 2 3 2 5 2 2" xfId="19409"/>
    <cellStyle name="Normale 2 2 3 2 5 3" xfId="19410"/>
    <cellStyle name="Normale 2 2 3 2 6" xfId="19411"/>
    <cellStyle name="Normale 2 2 3 2 6 2" xfId="19412"/>
    <cellStyle name="Normale 2 2 3 2 7" xfId="19413"/>
    <cellStyle name="Normale 2 2 3 2 7 2" xfId="19414"/>
    <cellStyle name="Normale 2 2 3 2 8" xfId="19415"/>
    <cellStyle name="Normale 2 2 3 2 8 2" xfId="19416"/>
    <cellStyle name="Normale 2 2 3 2 9" xfId="19417"/>
    <cellStyle name="Normale 2 2 3 3" xfId="19418"/>
    <cellStyle name="Normale 2 2 3 3 2" xfId="19419"/>
    <cellStyle name="Normale 2 2 3 3 2 2" xfId="19420"/>
    <cellStyle name="Normale 2 2 3 3 2 2 2" xfId="19421"/>
    <cellStyle name="Normale 2 2 3 3 2 2 2 2" xfId="19422"/>
    <cellStyle name="Normale 2 2 3 3 2 2 2 2 2" xfId="19423"/>
    <cellStyle name="Normale 2 2 3 3 2 2 2 3" xfId="19424"/>
    <cellStyle name="Normale 2 2 3 3 2 2 3" xfId="19425"/>
    <cellStyle name="Normale 2 2 3 3 2 2 3 2" xfId="19426"/>
    <cellStyle name="Normale 2 2 3 3 2 2 4" xfId="19427"/>
    <cellStyle name="Normale 2 2 3 3 2 3" xfId="19428"/>
    <cellStyle name="Normale 2 2 3 3 2 3 2" xfId="19429"/>
    <cellStyle name="Normale 2 2 3 3 2 3 2 2" xfId="19430"/>
    <cellStyle name="Normale 2 2 3 3 2 3 3" xfId="19431"/>
    <cellStyle name="Normale 2 2 3 3 2 4" xfId="19432"/>
    <cellStyle name="Normale 2 2 3 3 2 4 2" xfId="19433"/>
    <cellStyle name="Normale 2 2 3 3 2 5" xfId="19434"/>
    <cellStyle name="Normale 2 2 3 3 2 5 2" xfId="19435"/>
    <cellStyle name="Normale 2 2 3 3 2 6" xfId="19436"/>
    <cellStyle name="Normale 2 2 3 3 3" xfId="19437"/>
    <cellStyle name="Normale 2 2 3 3 3 2" xfId="19438"/>
    <cellStyle name="Normale 2 2 3 3 3 2 2" xfId="19439"/>
    <cellStyle name="Normale 2 2 3 3 3 2 2 2" xfId="19440"/>
    <cellStyle name="Normale 2 2 3 3 3 2 3" xfId="19441"/>
    <cellStyle name="Normale 2 2 3 3 3 3" xfId="19442"/>
    <cellStyle name="Normale 2 2 3 3 3 3 2" xfId="19443"/>
    <cellStyle name="Normale 2 2 3 3 3 4" xfId="19444"/>
    <cellStyle name="Normale 2 2 3 3 4" xfId="19445"/>
    <cellStyle name="Normale 2 2 3 3 4 2" xfId="19446"/>
    <cellStyle name="Normale 2 2 3 3 4 2 2" xfId="19447"/>
    <cellStyle name="Normale 2 2 3 3 4 3" xfId="19448"/>
    <cellStyle name="Normale 2 2 3 3 5" xfId="19449"/>
    <cellStyle name="Normale 2 2 3 3 5 2" xfId="19450"/>
    <cellStyle name="Normale 2 2 3 3 6" xfId="19451"/>
    <cellStyle name="Normale 2 2 3 3 6 2" xfId="19452"/>
    <cellStyle name="Normale 2 2 3 3 7" xfId="19453"/>
    <cellStyle name="Normale 2 2 3 3 7 2" xfId="19454"/>
    <cellStyle name="Normale 2 2 3 3 8" xfId="19455"/>
    <cellStyle name="Normale 2 2 3 4" xfId="19456"/>
    <cellStyle name="Normale 2 2 3 4 2" xfId="19457"/>
    <cellStyle name="Normale 2 2 3 4 2 2" xfId="19458"/>
    <cellStyle name="Normale 2 2 3 4 2 2 2" xfId="19459"/>
    <cellStyle name="Normale 2 2 3 4 2 2 2 2" xfId="19460"/>
    <cellStyle name="Normale 2 2 3 4 2 2 3" xfId="19461"/>
    <cellStyle name="Normale 2 2 3 4 2 3" xfId="19462"/>
    <cellStyle name="Normale 2 2 3 4 2 3 2" xfId="19463"/>
    <cellStyle name="Normale 2 2 3 4 2 4" xfId="19464"/>
    <cellStyle name="Normale 2 2 3 4 3" xfId="19465"/>
    <cellStyle name="Normale 2 2 3 4 3 2" xfId="19466"/>
    <cellStyle name="Normale 2 2 3 4 3 2 2" xfId="19467"/>
    <cellStyle name="Normale 2 2 3 4 3 3" xfId="19468"/>
    <cellStyle name="Normale 2 2 3 4 4" xfId="19469"/>
    <cellStyle name="Normale 2 2 3 4 4 2" xfId="19470"/>
    <cellStyle name="Normale 2 2 3 4 5" xfId="19471"/>
    <cellStyle name="Normale 2 2 3 4 5 2" xfId="19472"/>
    <cellStyle name="Normale 2 2 3 4 6" xfId="19473"/>
    <cellStyle name="Normale 2 2 3 5" xfId="19474"/>
    <cellStyle name="Normale 2 2 3 5 2" xfId="19475"/>
    <cellStyle name="Normale 2 2 3 5 2 2" xfId="19476"/>
    <cellStyle name="Normale 2 2 3 5 2 2 2" xfId="19477"/>
    <cellStyle name="Normale 2 2 3 5 2 3" xfId="19478"/>
    <cellStyle name="Normale 2 2 3 5 3" xfId="19479"/>
    <cellStyle name="Normale 2 2 3 5 3 2" xfId="19480"/>
    <cellStyle name="Normale 2 2 3 5 4" xfId="19481"/>
    <cellStyle name="Normale 2 2 3 6" xfId="19482"/>
    <cellStyle name="Normale 2 2 3 6 2" xfId="19483"/>
    <cellStyle name="Normale 2 2 3 6 2 2" xfId="19484"/>
    <cellStyle name="Normale 2 2 3 6 3" xfId="19485"/>
    <cellStyle name="Normale 2 2 3 7" xfId="19486"/>
    <cellStyle name="Normale 2 2 3 7 2" xfId="19487"/>
    <cellStyle name="Normale 2 2 3 8" xfId="19488"/>
    <cellStyle name="Normale 2 2 3 8 2" xfId="19489"/>
    <cellStyle name="Normale 2 2 3 9" xfId="19490"/>
    <cellStyle name="Normale 2 2 3 9 2" xfId="19491"/>
    <cellStyle name="Normale 2 2 4" xfId="19492"/>
    <cellStyle name="Normale 2 2 4 10" xfId="19493"/>
    <cellStyle name="Normale 2 2 4 2" xfId="19494"/>
    <cellStyle name="Normale 2 2 4 2 2" xfId="19495"/>
    <cellStyle name="Normale 2 2 4 2 2 2" xfId="19496"/>
    <cellStyle name="Normale 2 2 4 2 2 2 2" xfId="19497"/>
    <cellStyle name="Normale 2 2 4 2 2 2 2 2" xfId="19498"/>
    <cellStyle name="Normale 2 2 4 2 2 2 2 2 2" xfId="19499"/>
    <cellStyle name="Normale 2 2 4 2 2 2 2 3" xfId="19500"/>
    <cellStyle name="Normale 2 2 4 2 2 2 3" xfId="19501"/>
    <cellStyle name="Normale 2 2 4 2 2 2 3 2" xfId="19502"/>
    <cellStyle name="Normale 2 2 4 2 2 2 4" xfId="19503"/>
    <cellStyle name="Normale 2 2 4 2 2 3" xfId="19504"/>
    <cellStyle name="Normale 2 2 4 2 2 3 2" xfId="19505"/>
    <cellStyle name="Normale 2 2 4 2 2 3 2 2" xfId="19506"/>
    <cellStyle name="Normale 2 2 4 2 2 3 3" xfId="19507"/>
    <cellStyle name="Normale 2 2 4 2 2 4" xfId="19508"/>
    <cellStyle name="Normale 2 2 4 2 2 4 2" xfId="19509"/>
    <cellStyle name="Normale 2 2 4 2 2 5" xfId="19510"/>
    <cellStyle name="Normale 2 2 4 2 3" xfId="19511"/>
    <cellStyle name="Normale 2 2 4 2 3 2" xfId="19512"/>
    <cellStyle name="Normale 2 2 4 2 3 2 2" xfId="19513"/>
    <cellStyle name="Normale 2 2 4 2 3 2 2 2" xfId="19514"/>
    <cellStyle name="Normale 2 2 4 2 3 2 3" xfId="19515"/>
    <cellStyle name="Normale 2 2 4 2 3 3" xfId="19516"/>
    <cellStyle name="Normale 2 2 4 2 3 3 2" xfId="19517"/>
    <cellStyle name="Normale 2 2 4 2 3 4" xfId="19518"/>
    <cellStyle name="Normale 2 2 4 2 4" xfId="19519"/>
    <cellStyle name="Normale 2 2 4 2 4 2" xfId="19520"/>
    <cellStyle name="Normale 2 2 4 2 4 2 2" xfId="19521"/>
    <cellStyle name="Normale 2 2 4 2 4 3" xfId="19522"/>
    <cellStyle name="Normale 2 2 4 2 5" xfId="19523"/>
    <cellStyle name="Normale 2 2 4 2 5 2" xfId="19524"/>
    <cellStyle name="Normale 2 2 4 2 6" xfId="19525"/>
    <cellStyle name="Normale 2 2 4 2 6 2" xfId="19526"/>
    <cellStyle name="Normale 2 2 4 2 7" xfId="19527"/>
    <cellStyle name="Normale 2 2 4 2 7 2" xfId="19528"/>
    <cellStyle name="Normale 2 2 4 2 8" xfId="19529"/>
    <cellStyle name="Normale 2 2 4 3" xfId="19530"/>
    <cellStyle name="Normale 2 2 4 3 2" xfId="19531"/>
    <cellStyle name="Normale 2 2 4 3 2 2" xfId="19532"/>
    <cellStyle name="Normale 2 2 4 3 2 2 2" xfId="19533"/>
    <cellStyle name="Normale 2 2 4 3 2 2 2 2" xfId="19534"/>
    <cellStyle name="Normale 2 2 4 3 2 2 3" xfId="19535"/>
    <cellStyle name="Normale 2 2 4 3 2 3" xfId="19536"/>
    <cellStyle name="Normale 2 2 4 3 2 3 2" xfId="19537"/>
    <cellStyle name="Normale 2 2 4 3 2 4" xfId="19538"/>
    <cellStyle name="Normale 2 2 4 3 3" xfId="19539"/>
    <cellStyle name="Normale 2 2 4 3 3 2" xfId="19540"/>
    <cellStyle name="Normale 2 2 4 3 3 2 2" xfId="19541"/>
    <cellStyle name="Normale 2 2 4 3 3 3" xfId="19542"/>
    <cellStyle name="Normale 2 2 4 3 4" xfId="19543"/>
    <cellStyle name="Normale 2 2 4 3 4 2" xfId="19544"/>
    <cellStyle name="Normale 2 2 4 3 5" xfId="19545"/>
    <cellStyle name="Normale 2 2 4 4" xfId="19546"/>
    <cellStyle name="Normale 2 2 4 4 2" xfId="19547"/>
    <cellStyle name="Normale 2 2 4 4 2 2" xfId="19548"/>
    <cellStyle name="Normale 2 2 4 4 2 2 2" xfId="19549"/>
    <cellStyle name="Normale 2 2 4 4 2 3" xfId="19550"/>
    <cellStyle name="Normale 2 2 4 4 3" xfId="19551"/>
    <cellStyle name="Normale 2 2 4 4 3 2" xfId="19552"/>
    <cellStyle name="Normale 2 2 4 4 4" xfId="19553"/>
    <cellStyle name="Normale 2 2 4 5" xfId="19554"/>
    <cellStyle name="Normale 2 2 4 5 2" xfId="19555"/>
    <cellStyle name="Normale 2 2 4 5 2 2" xfId="19556"/>
    <cellStyle name="Normale 2 2 4 5 3" xfId="19557"/>
    <cellStyle name="Normale 2 2 4 6" xfId="19558"/>
    <cellStyle name="Normale 2 2 4 6 2" xfId="19559"/>
    <cellStyle name="Normale 2 2 4 7" xfId="19560"/>
    <cellStyle name="Normale 2 2 4 7 2" xfId="19561"/>
    <cellStyle name="Normale 2 2 4 8" xfId="19562"/>
    <cellStyle name="Normale 2 2 4 8 2" xfId="19563"/>
    <cellStyle name="Normale 2 2 4 9" xfId="19564"/>
    <cellStyle name="Normale 2 2 5" xfId="19565"/>
    <cellStyle name="Normale 2 2 5 2" xfId="19566"/>
    <cellStyle name="Normale 2 2 5 2 2" xfId="19567"/>
    <cellStyle name="Normale 2 2 5 2 2 2" xfId="19568"/>
    <cellStyle name="Normale 2 2 5 2 2 2 2" xfId="19569"/>
    <cellStyle name="Normale 2 2 5 2 2 2 2 2" xfId="19570"/>
    <cellStyle name="Normale 2 2 5 2 2 2 3" xfId="19571"/>
    <cellStyle name="Normale 2 2 5 2 2 3" xfId="19572"/>
    <cellStyle name="Normale 2 2 5 2 2 3 2" xfId="19573"/>
    <cellStyle name="Normale 2 2 5 2 2 4" xfId="19574"/>
    <cellStyle name="Normale 2 2 5 2 3" xfId="19575"/>
    <cellStyle name="Normale 2 2 5 2 3 2" xfId="19576"/>
    <cellStyle name="Normale 2 2 5 2 3 2 2" xfId="19577"/>
    <cellStyle name="Normale 2 2 5 2 3 3" xfId="19578"/>
    <cellStyle name="Normale 2 2 5 2 4" xfId="19579"/>
    <cellStyle name="Normale 2 2 5 2 4 2" xfId="19580"/>
    <cellStyle name="Normale 2 2 5 2 5" xfId="19581"/>
    <cellStyle name="Normale 2 2 5 2 5 2" xfId="19582"/>
    <cellStyle name="Normale 2 2 5 2 6" xfId="19583"/>
    <cellStyle name="Normale 2 2 5 3" xfId="19584"/>
    <cellStyle name="Normale 2 2 5 3 2" xfId="19585"/>
    <cellStyle name="Normale 2 2 5 3 2 2" xfId="19586"/>
    <cellStyle name="Normale 2 2 5 3 2 2 2" xfId="19587"/>
    <cellStyle name="Normale 2 2 5 3 2 3" xfId="19588"/>
    <cellStyle name="Normale 2 2 5 3 3" xfId="19589"/>
    <cellStyle name="Normale 2 2 5 3 3 2" xfId="19590"/>
    <cellStyle name="Normale 2 2 5 3 4" xfId="19591"/>
    <cellStyle name="Normale 2 2 5 4" xfId="19592"/>
    <cellStyle name="Normale 2 2 5 4 2" xfId="19593"/>
    <cellStyle name="Normale 2 2 5 4 2 2" xfId="19594"/>
    <cellStyle name="Normale 2 2 5 4 3" xfId="19595"/>
    <cellStyle name="Normale 2 2 5 5" xfId="19596"/>
    <cellStyle name="Normale 2 2 5 5 2" xfId="19597"/>
    <cellStyle name="Normale 2 2 5 6" xfId="19598"/>
    <cellStyle name="Normale 2 2 5 6 2" xfId="19599"/>
    <cellStyle name="Normale 2 2 5 7" xfId="19600"/>
    <cellStyle name="Normale 2 2 5 7 2" xfId="19601"/>
    <cellStyle name="Normale 2 2 5 8" xfId="19602"/>
    <cellStyle name="Normale 2 2 6" xfId="19603"/>
    <cellStyle name="Normale 2 2 6 2" xfId="19604"/>
    <cellStyle name="Normale 2 2 6 2 2" xfId="19605"/>
    <cellStyle name="Normale 2 2 6 2 2 2" xfId="19606"/>
    <cellStyle name="Normale 2 2 6 2 2 2 2" xfId="19607"/>
    <cellStyle name="Normale 2 2 6 2 2 3" xfId="19608"/>
    <cellStyle name="Normale 2 2 6 2 3" xfId="19609"/>
    <cellStyle name="Normale 2 2 6 2 3 2" xfId="19610"/>
    <cellStyle name="Normale 2 2 6 2 4" xfId="19611"/>
    <cellStyle name="Normale 2 2 6 3" xfId="19612"/>
    <cellStyle name="Normale 2 2 6 3 2" xfId="19613"/>
    <cellStyle name="Normale 2 2 6 3 2 2" xfId="19614"/>
    <cellStyle name="Normale 2 2 6 3 3" xfId="19615"/>
    <cellStyle name="Normale 2 2 6 4" xfId="19616"/>
    <cellStyle name="Normale 2 2 6 4 2" xfId="19617"/>
    <cellStyle name="Normale 2 2 6 5" xfId="19618"/>
    <cellStyle name="Normale 2 2 6 5 2" xfId="19619"/>
    <cellStyle name="Normale 2 2 6 6" xfId="19620"/>
    <cellStyle name="Normale 2 2 7" xfId="19621"/>
    <cellStyle name="Normale 2 2 7 2" xfId="19622"/>
    <cellStyle name="Normale 2 2 7 2 2" xfId="19623"/>
    <cellStyle name="Normale 2 2 7 2 2 2" xfId="19624"/>
    <cellStyle name="Normale 2 2 7 2 3" xfId="19625"/>
    <cellStyle name="Normale 2 2 7 3" xfId="19626"/>
    <cellStyle name="Normale 2 2 7 3 2" xfId="19627"/>
    <cellStyle name="Normale 2 2 7 4" xfId="19628"/>
    <cellStyle name="Normale 2 2 8" xfId="19629"/>
    <cellStyle name="Normale 2 2 8 2" xfId="19630"/>
    <cellStyle name="Normale 2 2 8 2 2" xfId="19631"/>
    <cellStyle name="Normale 2 2 8 3" xfId="19632"/>
    <cellStyle name="Normale 2 2 9" xfId="19633"/>
    <cellStyle name="Normale 2 2 9 2" xfId="19634"/>
    <cellStyle name="Normale 2 3" xfId="19635"/>
    <cellStyle name="Normale 2 3 10" xfId="19636"/>
    <cellStyle name="Normale 2 3 10 2" xfId="19637"/>
    <cellStyle name="Normale 2 3 11" xfId="19638"/>
    <cellStyle name="Normale 2 3 11 2" xfId="19639"/>
    <cellStyle name="Normale 2 3 12" xfId="19640"/>
    <cellStyle name="Normale 2 3 13" xfId="19641"/>
    <cellStyle name="Normale 2 3 2" xfId="19642"/>
    <cellStyle name="Normale 2 3 2 10" xfId="19643"/>
    <cellStyle name="Normale 2 3 2 10 2" xfId="19644"/>
    <cellStyle name="Normale 2 3 2 11" xfId="19645"/>
    <cellStyle name="Normale 2 3 2 2" xfId="19646"/>
    <cellStyle name="Normale 2 3 2 2 10" xfId="19647"/>
    <cellStyle name="Normale 2 3 2 2 2" xfId="19648"/>
    <cellStyle name="Normale 2 3 2 2 2 2" xfId="19649"/>
    <cellStyle name="Normale 2 3 2 2 2 2 2" xfId="19650"/>
    <cellStyle name="Normale 2 3 2 2 2 2 2 2" xfId="19651"/>
    <cellStyle name="Normale 2 3 2 2 2 2 2 2 2" xfId="19652"/>
    <cellStyle name="Normale 2 3 2 2 2 2 2 2 2 2" xfId="19653"/>
    <cellStyle name="Normale 2 3 2 2 2 2 2 2 2 2 2" xfId="19654"/>
    <cellStyle name="Normale 2 3 2 2 2 2 2 2 2 3" xfId="19655"/>
    <cellStyle name="Normale 2 3 2 2 2 2 2 2 3" xfId="19656"/>
    <cellStyle name="Normale 2 3 2 2 2 2 2 2 3 2" xfId="19657"/>
    <cellStyle name="Normale 2 3 2 2 2 2 2 2 4" xfId="19658"/>
    <cellStyle name="Normale 2 3 2 2 2 2 2 3" xfId="19659"/>
    <cellStyle name="Normale 2 3 2 2 2 2 2 3 2" xfId="19660"/>
    <cellStyle name="Normale 2 3 2 2 2 2 2 3 2 2" xfId="19661"/>
    <cellStyle name="Normale 2 3 2 2 2 2 2 3 3" xfId="19662"/>
    <cellStyle name="Normale 2 3 2 2 2 2 2 4" xfId="19663"/>
    <cellStyle name="Normale 2 3 2 2 2 2 2 4 2" xfId="19664"/>
    <cellStyle name="Normale 2 3 2 2 2 2 2 5" xfId="19665"/>
    <cellStyle name="Normale 2 3 2 2 2 2 3" xfId="19666"/>
    <cellStyle name="Normale 2 3 2 2 2 2 3 2" xfId="19667"/>
    <cellStyle name="Normale 2 3 2 2 2 2 3 2 2" xfId="19668"/>
    <cellStyle name="Normale 2 3 2 2 2 2 3 2 2 2" xfId="19669"/>
    <cellStyle name="Normale 2 3 2 2 2 2 3 2 3" xfId="19670"/>
    <cellStyle name="Normale 2 3 2 2 2 2 3 3" xfId="19671"/>
    <cellStyle name="Normale 2 3 2 2 2 2 3 3 2" xfId="19672"/>
    <cellStyle name="Normale 2 3 2 2 2 2 3 4" xfId="19673"/>
    <cellStyle name="Normale 2 3 2 2 2 2 4" xfId="19674"/>
    <cellStyle name="Normale 2 3 2 2 2 2 4 2" xfId="19675"/>
    <cellStyle name="Normale 2 3 2 2 2 2 4 2 2" xfId="19676"/>
    <cellStyle name="Normale 2 3 2 2 2 2 4 3" xfId="19677"/>
    <cellStyle name="Normale 2 3 2 2 2 2 5" xfId="19678"/>
    <cellStyle name="Normale 2 3 2 2 2 2 5 2" xfId="19679"/>
    <cellStyle name="Normale 2 3 2 2 2 2 6" xfId="19680"/>
    <cellStyle name="Normale 2 3 2 2 2 3" xfId="19681"/>
    <cellStyle name="Normale 2 3 2 2 2 3 2" xfId="19682"/>
    <cellStyle name="Normale 2 3 2 2 2 3 2 2" xfId="19683"/>
    <cellStyle name="Normale 2 3 2 2 2 3 2 2 2" xfId="19684"/>
    <cellStyle name="Normale 2 3 2 2 2 3 2 2 2 2" xfId="19685"/>
    <cellStyle name="Normale 2 3 2 2 2 3 2 2 3" xfId="19686"/>
    <cellStyle name="Normale 2 3 2 2 2 3 2 3" xfId="19687"/>
    <cellStyle name="Normale 2 3 2 2 2 3 2 3 2" xfId="19688"/>
    <cellStyle name="Normale 2 3 2 2 2 3 2 4" xfId="19689"/>
    <cellStyle name="Normale 2 3 2 2 2 3 3" xfId="19690"/>
    <cellStyle name="Normale 2 3 2 2 2 3 3 2" xfId="19691"/>
    <cellStyle name="Normale 2 3 2 2 2 3 3 2 2" xfId="19692"/>
    <cellStyle name="Normale 2 3 2 2 2 3 3 3" xfId="19693"/>
    <cellStyle name="Normale 2 3 2 2 2 3 4" xfId="19694"/>
    <cellStyle name="Normale 2 3 2 2 2 3 4 2" xfId="19695"/>
    <cellStyle name="Normale 2 3 2 2 2 3 5" xfId="19696"/>
    <cellStyle name="Normale 2 3 2 2 2 4" xfId="19697"/>
    <cellStyle name="Normale 2 3 2 2 2 4 2" xfId="19698"/>
    <cellStyle name="Normale 2 3 2 2 2 4 2 2" xfId="19699"/>
    <cellStyle name="Normale 2 3 2 2 2 4 2 2 2" xfId="19700"/>
    <cellStyle name="Normale 2 3 2 2 2 4 2 3" xfId="19701"/>
    <cellStyle name="Normale 2 3 2 2 2 4 3" xfId="19702"/>
    <cellStyle name="Normale 2 3 2 2 2 4 3 2" xfId="19703"/>
    <cellStyle name="Normale 2 3 2 2 2 4 4" xfId="19704"/>
    <cellStyle name="Normale 2 3 2 2 2 5" xfId="19705"/>
    <cellStyle name="Normale 2 3 2 2 2 5 2" xfId="19706"/>
    <cellStyle name="Normale 2 3 2 2 2 5 2 2" xfId="19707"/>
    <cellStyle name="Normale 2 3 2 2 2 5 3" xfId="19708"/>
    <cellStyle name="Normale 2 3 2 2 2 6" xfId="19709"/>
    <cellStyle name="Normale 2 3 2 2 2 6 2" xfId="19710"/>
    <cellStyle name="Normale 2 3 2 2 2 7" xfId="19711"/>
    <cellStyle name="Normale 2 3 2 2 2 7 2" xfId="19712"/>
    <cellStyle name="Normale 2 3 2 2 2 8" xfId="19713"/>
    <cellStyle name="Normale 2 3 2 2 2 8 2" xfId="19714"/>
    <cellStyle name="Normale 2 3 2 2 2 9" xfId="19715"/>
    <cellStyle name="Normale 2 3 2 2 3" xfId="19716"/>
    <cellStyle name="Normale 2 3 2 2 3 2" xfId="19717"/>
    <cellStyle name="Normale 2 3 2 2 3 2 2" xfId="19718"/>
    <cellStyle name="Normale 2 3 2 2 3 2 2 2" xfId="19719"/>
    <cellStyle name="Normale 2 3 2 2 3 2 2 2 2" xfId="19720"/>
    <cellStyle name="Normale 2 3 2 2 3 2 2 2 2 2" xfId="19721"/>
    <cellStyle name="Normale 2 3 2 2 3 2 2 2 3" xfId="19722"/>
    <cellStyle name="Normale 2 3 2 2 3 2 2 3" xfId="19723"/>
    <cellStyle name="Normale 2 3 2 2 3 2 2 3 2" xfId="19724"/>
    <cellStyle name="Normale 2 3 2 2 3 2 2 4" xfId="19725"/>
    <cellStyle name="Normale 2 3 2 2 3 2 3" xfId="19726"/>
    <cellStyle name="Normale 2 3 2 2 3 2 3 2" xfId="19727"/>
    <cellStyle name="Normale 2 3 2 2 3 2 3 2 2" xfId="19728"/>
    <cellStyle name="Normale 2 3 2 2 3 2 3 3" xfId="19729"/>
    <cellStyle name="Normale 2 3 2 2 3 2 4" xfId="19730"/>
    <cellStyle name="Normale 2 3 2 2 3 2 4 2" xfId="19731"/>
    <cellStyle name="Normale 2 3 2 2 3 2 5" xfId="19732"/>
    <cellStyle name="Normale 2 3 2 2 3 3" xfId="19733"/>
    <cellStyle name="Normale 2 3 2 2 3 3 2" xfId="19734"/>
    <cellStyle name="Normale 2 3 2 2 3 3 2 2" xfId="19735"/>
    <cellStyle name="Normale 2 3 2 2 3 3 2 2 2" xfId="19736"/>
    <cellStyle name="Normale 2 3 2 2 3 3 2 3" xfId="19737"/>
    <cellStyle name="Normale 2 3 2 2 3 3 3" xfId="19738"/>
    <cellStyle name="Normale 2 3 2 2 3 3 3 2" xfId="19739"/>
    <cellStyle name="Normale 2 3 2 2 3 3 4" xfId="19740"/>
    <cellStyle name="Normale 2 3 2 2 3 4" xfId="19741"/>
    <cellStyle name="Normale 2 3 2 2 3 4 2" xfId="19742"/>
    <cellStyle name="Normale 2 3 2 2 3 4 2 2" xfId="19743"/>
    <cellStyle name="Normale 2 3 2 2 3 4 3" xfId="19744"/>
    <cellStyle name="Normale 2 3 2 2 3 5" xfId="19745"/>
    <cellStyle name="Normale 2 3 2 2 3 5 2" xfId="19746"/>
    <cellStyle name="Normale 2 3 2 2 3 6" xfId="19747"/>
    <cellStyle name="Normale 2 3 2 2 4" xfId="19748"/>
    <cellStyle name="Normale 2 3 2 2 4 2" xfId="19749"/>
    <cellStyle name="Normale 2 3 2 2 4 2 2" xfId="19750"/>
    <cellStyle name="Normale 2 3 2 2 4 2 2 2" xfId="19751"/>
    <cellStyle name="Normale 2 3 2 2 4 2 2 2 2" xfId="19752"/>
    <cellStyle name="Normale 2 3 2 2 4 2 2 3" xfId="19753"/>
    <cellStyle name="Normale 2 3 2 2 4 2 3" xfId="19754"/>
    <cellStyle name="Normale 2 3 2 2 4 2 3 2" xfId="19755"/>
    <cellStyle name="Normale 2 3 2 2 4 2 4" xfId="19756"/>
    <cellStyle name="Normale 2 3 2 2 4 3" xfId="19757"/>
    <cellStyle name="Normale 2 3 2 2 4 3 2" xfId="19758"/>
    <cellStyle name="Normale 2 3 2 2 4 3 2 2" xfId="19759"/>
    <cellStyle name="Normale 2 3 2 2 4 3 3" xfId="19760"/>
    <cellStyle name="Normale 2 3 2 2 4 4" xfId="19761"/>
    <cellStyle name="Normale 2 3 2 2 4 4 2" xfId="19762"/>
    <cellStyle name="Normale 2 3 2 2 4 5" xfId="19763"/>
    <cellStyle name="Normale 2 3 2 2 5" xfId="19764"/>
    <cellStyle name="Normale 2 3 2 2 5 2" xfId="19765"/>
    <cellStyle name="Normale 2 3 2 2 5 2 2" xfId="19766"/>
    <cellStyle name="Normale 2 3 2 2 5 2 2 2" xfId="19767"/>
    <cellStyle name="Normale 2 3 2 2 5 2 3" xfId="19768"/>
    <cellStyle name="Normale 2 3 2 2 5 3" xfId="19769"/>
    <cellStyle name="Normale 2 3 2 2 5 3 2" xfId="19770"/>
    <cellStyle name="Normale 2 3 2 2 5 4" xfId="19771"/>
    <cellStyle name="Normale 2 3 2 2 6" xfId="19772"/>
    <cellStyle name="Normale 2 3 2 2 6 2" xfId="19773"/>
    <cellStyle name="Normale 2 3 2 2 6 2 2" xfId="19774"/>
    <cellStyle name="Normale 2 3 2 2 6 3" xfId="19775"/>
    <cellStyle name="Normale 2 3 2 2 7" xfId="19776"/>
    <cellStyle name="Normale 2 3 2 2 7 2" xfId="19777"/>
    <cellStyle name="Normale 2 3 2 2 8" xfId="19778"/>
    <cellStyle name="Normale 2 3 2 2 8 2" xfId="19779"/>
    <cellStyle name="Normale 2 3 2 2 9" xfId="19780"/>
    <cellStyle name="Normale 2 3 2 2 9 2" xfId="19781"/>
    <cellStyle name="Normale 2 3 2 3" xfId="19782"/>
    <cellStyle name="Normale 2 3 2 3 2" xfId="19783"/>
    <cellStyle name="Normale 2 3 2 3 2 2" xfId="19784"/>
    <cellStyle name="Normale 2 3 2 3 2 2 2" xfId="19785"/>
    <cellStyle name="Normale 2 3 2 3 2 2 2 2" xfId="19786"/>
    <cellStyle name="Normale 2 3 2 3 2 2 2 2 2" xfId="19787"/>
    <cellStyle name="Normale 2 3 2 3 2 2 2 2 2 2" xfId="19788"/>
    <cellStyle name="Normale 2 3 2 3 2 2 2 2 3" xfId="19789"/>
    <cellStyle name="Normale 2 3 2 3 2 2 2 3" xfId="19790"/>
    <cellStyle name="Normale 2 3 2 3 2 2 2 3 2" xfId="19791"/>
    <cellStyle name="Normale 2 3 2 3 2 2 2 4" xfId="19792"/>
    <cellStyle name="Normale 2 3 2 3 2 2 3" xfId="19793"/>
    <cellStyle name="Normale 2 3 2 3 2 2 3 2" xfId="19794"/>
    <cellStyle name="Normale 2 3 2 3 2 2 3 2 2" xfId="19795"/>
    <cellStyle name="Normale 2 3 2 3 2 2 3 3" xfId="19796"/>
    <cellStyle name="Normale 2 3 2 3 2 2 4" xfId="19797"/>
    <cellStyle name="Normale 2 3 2 3 2 2 4 2" xfId="19798"/>
    <cellStyle name="Normale 2 3 2 3 2 2 5" xfId="19799"/>
    <cellStyle name="Normale 2 3 2 3 2 3" xfId="19800"/>
    <cellStyle name="Normale 2 3 2 3 2 3 2" xfId="19801"/>
    <cellStyle name="Normale 2 3 2 3 2 3 2 2" xfId="19802"/>
    <cellStyle name="Normale 2 3 2 3 2 3 2 2 2" xfId="19803"/>
    <cellStyle name="Normale 2 3 2 3 2 3 2 3" xfId="19804"/>
    <cellStyle name="Normale 2 3 2 3 2 3 3" xfId="19805"/>
    <cellStyle name="Normale 2 3 2 3 2 3 3 2" xfId="19806"/>
    <cellStyle name="Normale 2 3 2 3 2 3 4" xfId="19807"/>
    <cellStyle name="Normale 2 3 2 3 2 4" xfId="19808"/>
    <cellStyle name="Normale 2 3 2 3 2 4 2" xfId="19809"/>
    <cellStyle name="Normale 2 3 2 3 2 4 2 2" xfId="19810"/>
    <cellStyle name="Normale 2 3 2 3 2 4 3" xfId="19811"/>
    <cellStyle name="Normale 2 3 2 3 2 5" xfId="19812"/>
    <cellStyle name="Normale 2 3 2 3 2 5 2" xfId="19813"/>
    <cellStyle name="Normale 2 3 2 3 2 6" xfId="19814"/>
    <cellStyle name="Normale 2 3 2 3 2 6 2" xfId="19815"/>
    <cellStyle name="Normale 2 3 2 3 2 7" xfId="19816"/>
    <cellStyle name="Normale 2 3 2 3 3" xfId="19817"/>
    <cellStyle name="Normale 2 3 2 3 3 2" xfId="19818"/>
    <cellStyle name="Normale 2 3 2 3 3 2 2" xfId="19819"/>
    <cellStyle name="Normale 2 3 2 3 3 2 2 2" xfId="19820"/>
    <cellStyle name="Normale 2 3 2 3 3 2 2 2 2" xfId="19821"/>
    <cellStyle name="Normale 2 3 2 3 3 2 2 3" xfId="19822"/>
    <cellStyle name="Normale 2 3 2 3 3 2 3" xfId="19823"/>
    <cellStyle name="Normale 2 3 2 3 3 2 3 2" xfId="19824"/>
    <cellStyle name="Normale 2 3 2 3 3 2 4" xfId="19825"/>
    <cellStyle name="Normale 2 3 2 3 3 3" xfId="19826"/>
    <cellStyle name="Normale 2 3 2 3 3 3 2" xfId="19827"/>
    <cellStyle name="Normale 2 3 2 3 3 3 2 2" xfId="19828"/>
    <cellStyle name="Normale 2 3 2 3 3 3 3" xfId="19829"/>
    <cellStyle name="Normale 2 3 2 3 3 4" xfId="19830"/>
    <cellStyle name="Normale 2 3 2 3 3 4 2" xfId="19831"/>
    <cellStyle name="Normale 2 3 2 3 3 5" xfId="19832"/>
    <cellStyle name="Normale 2 3 2 3 4" xfId="19833"/>
    <cellStyle name="Normale 2 3 2 3 4 2" xfId="19834"/>
    <cellStyle name="Normale 2 3 2 3 4 2 2" xfId="19835"/>
    <cellStyle name="Normale 2 3 2 3 4 2 2 2" xfId="19836"/>
    <cellStyle name="Normale 2 3 2 3 4 2 3" xfId="19837"/>
    <cellStyle name="Normale 2 3 2 3 4 3" xfId="19838"/>
    <cellStyle name="Normale 2 3 2 3 4 3 2" xfId="19839"/>
    <cellStyle name="Normale 2 3 2 3 4 4" xfId="19840"/>
    <cellStyle name="Normale 2 3 2 3 5" xfId="19841"/>
    <cellStyle name="Normale 2 3 2 3 5 2" xfId="19842"/>
    <cellStyle name="Normale 2 3 2 3 5 2 2" xfId="19843"/>
    <cellStyle name="Normale 2 3 2 3 5 3" xfId="19844"/>
    <cellStyle name="Normale 2 3 2 3 6" xfId="19845"/>
    <cellStyle name="Normale 2 3 2 3 6 2" xfId="19846"/>
    <cellStyle name="Normale 2 3 2 3 7" xfId="19847"/>
    <cellStyle name="Normale 2 3 2 3 7 2" xfId="19848"/>
    <cellStyle name="Normale 2 3 2 3 8" xfId="19849"/>
    <cellStyle name="Normale 2 3 2 3 8 2" xfId="19850"/>
    <cellStyle name="Normale 2 3 2 3 9" xfId="19851"/>
    <cellStyle name="Normale 2 3 2 4" xfId="19852"/>
    <cellStyle name="Normale 2 3 2 4 2" xfId="19853"/>
    <cellStyle name="Normale 2 3 2 4 2 2" xfId="19854"/>
    <cellStyle name="Normale 2 3 2 4 2 2 2" xfId="19855"/>
    <cellStyle name="Normale 2 3 2 4 2 2 2 2" xfId="19856"/>
    <cellStyle name="Normale 2 3 2 4 2 2 2 2 2" xfId="19857"/>
    <cellStyle name="Normale 2 3 2 4 2 2 2 3" xfId="19858"/>
    <cellStyle name="Normale 2 3 2 4 2 2 3" xfId="19859"/>
    <cellStyle name="Normale 2 3 2 4 2 2 3 2" xfId="19860"/>
    <cellStyle name="Normale 2 3 2 4 2 2 4" xfId="19861"/>
    <cellStyle name="Normale 2 3 2 4 2 3" xfId="19862"/>
    <cellStyle name="Normale 2 3 2 4 2 3 2" xfId="19863"/>
    <cellStyle name="Normale 2 3 2 4 2 3 2 2" xfId="19864"/>
    <cellStyle name="Normale 2 3 2 4 2 3 3" xfId="19865"/>
    <cellStyle name="Normale 2 3 2 4 2 4" xfId="19866"/>
    <cellStyle name="Normale 2 3 2 4 2 4 2" xfId="19867"/>
    <cellStyle name="Normale 2 3 2 4 2 5" xfId="19868"/>
    <cellStyle name="Normale 2 3 2 4 3" xfId="19869"/>
    <cellStyle name="Normale 2 3 2 4 3 2" xfId="19870"/>
    <cellStyle name="Normale 2 3 2 4 3 2 2" xfId="19871"/>
    <cellStyle name="Normale 2 3 2 4 3 2 2 2" xfId="19872"/>
    <cellStyle name="Normale 2 3 2 4 3 2 3" xfId="19873"/>
    <cellStyle name="Normale 2 3 2 4 3 3" xfId="19874"/>
    <cellStyle name="Normale 2 3 2 4 3 3 2" xfId="19875"/>
    <cellStyle name="Normale 2 3 2 4 3 4" xfId="19876"/>
    <cellStyle name="Normale 2 3 2 4 4" xfId="19877"/>
    <cellStyle name="Normale 2 3 2 4 4 2" xfId="19878"/>
    <cellStyle name="Normale 2 3 2 4 4 2 2" xfId="19879"/>
    <cellStyle name="Normale 2 3 2 4 4 3" xfId="19880"/>
    <cellStyle name="Normale 2 3 2 4 5" xfId="19881"/>
    <cellStyle name="Normale 2 3 2 4 5 2" xfId="19882"/>
    <cellStyle name="Normale 2 3 2 4 6" xfId="19883"/>
    <cellStyle name="Normale 2 3 2 4 6 2" xfId="19884"/>
    <cellStyle name="Normale 2 3 2 4 7" xfId="19885"/>
    <cellStyle name="Normale 2 3 2 5" xfId="19886"/>
    <cellStyle name="Normale 2 3 2 5 2" xfId="19887"/>
    <cellStyle name="Normale 2 3 2 5 2 2" xfId="19888"/>
    <cellStyle name="Normale 2 3 2 5 2 2 2" xfId="19889"/>
    <cellStyle name="Normale 2 3 2 5 2 2 2 2" xfId="19890"/>
    <cellStyle name="Normale 2 3 2 5 2 2 3" xfId="19891"/>
    <cellStyle name="Normale 2 3 2 5 2 3" xfId="19892"/>
    <cellStyle name="Normale 2 3 2 5 2 3 2" xfId="19893"/>
    <cellStyle name="Normale 2 3 2 5 2 4" xfId="19894"/>
    <cellStyle name="Normale 2 3 2 5 3" xfId="19895"/>
    <cellStyle name="Normale 2 3 2 5 3 2" xfId="19896"/>
    <cellStyle name="Normale 2 3 2 5 3 2 2" xfId="19897"/>
    <cellStyle name="Normale 2 3 2 5 3 3" xfId="19898"/>
    <cellStyle name="Normale 2 3 2 5 4" xfId="19899"/>
    <cellStyle name="Normale 2 3 2 5 4 2" xfId="19900"/>
    <cellStyle name="Normale 2 3 2 5 5" xfId="19901"/>
    <cellStyle name="Normale 2 3 2 6" xfId="19902"/>
    <cellStyle name="Normale 2 3 2 6 2" xfId="19903"/>
    <cellStyle name="Normale 2 3 2 6 2 2" xfId="19904"/>
    <cellStyle name="Normale 2 3 2 6 2 2 2" xfId="19905"/>
    <cellStyle name="Normale 2 3 2 6 2 3" xfId="19906"/>
    <cellStyle name="Normale 2 3 2 6 3" xfId="19907"/>
    <cellStyle name="Normale 2 3 2 6 3 2" xfId="19908"/>
    <cellStyle name="Normale 2 3 2 6 4" xfId="19909"/>
    <cellStyle name="Normale 2 3 2 7" xfId="19910"/>
    <cellStyle name="Normale 2 3 2 7 2" xfId="19911"/>
    <cellStyle name="Normale 2 3 2 7 2 2" xfId="19912"/>
    <cellStyle name="Normale 2 3 2 7 3" xfId="19913"/>
    <cellStyle name="Normale 2 3 2 8" xfId="19914"/>
    <cellStyle name="Normale 2 3 2 8 2" xfId="19915"/>
    <cellStyle name="Normale 2 3 2 9" xfId="19916"/>
    <cellStyle name="Normale 2 3 2 9 2" xfId="19917"/>
    <cellStyle name="Normale 2 3 3" xfId="19918"/>
    <cellStyle name="Normale 2 3 3 10" xfId="19919"/>
    <cellStyle name="Normale 2 3 3 11" xfId="19920"/>
    <cellStyle name="Normale 2 3 3 2" xfId="19921"/>
    <cellStyle name="Normale 2 3 3 2 2" xfId="19922"/>
    <cellStyle name="Normale 2 3 3 2 2 2" xfId="19923"/>
    <cellStyle name="Normale 2 3 3 2 2 2 2" xfId="19924"/>
    <cellStyle name="Normale 2 3 3 2 2 2 2 2" xfId="19925"/>
    <cellStyle name="Normale 2 3 3 2 2 2 2 2 2" xfId="19926"/>
    <cellStyle name="Normale 2 3 3 2 2 2 2 2 2 2" xfId="19927"/>
    <cellStyle name="Normale 2 3 3 2 2 2 2 2 3" xfId="19928"/>
    <cellStyle name="Normale 2 3 3 2 2 2 2 3" xfId="19929"/>
    <cellStyle name="Normale 2 3 3 2 2 2 2 3 2" xfId="19930"/>
    <cellStyle name="Normale 2 3 3 2 2 2 2 4" xfId="19931"/>
    <cellStyle name="Normale 2 3 3 2 2 2 3" xfId="19932"/>
    <cellStyle name="Normale 2 3 3 2 2 2 3 2" xfId="19933"/>
    <cellStyle name="Normale 2 3 3 2 2 2 3 2 2" xfId="19934"/>
    <cellStyle name="Normale 2 3 3 2 2 2 3 3" xfId="19935"/>
    <cellStyle name="Normale 2 3 3 2 2 2 4" xfId="19936"/>
    <cellStyle name="Normale 2 3 3 2 2 2 4 2" xfId="19937"/>
    <cellStyle name="Normale 2 3 3 2 2 2 5" xfId="19938"/>
    <cellStyle name="Normale 2 3 3 2 2 3" xfId="19939"/>
    <cellStyle name="Normale 2 3 3 2 2 3 2" xfId="19940"/>
    <cellStyle name="Normale 2 3 3 2 2 3 2 2" xfId="19941"/>
    <cellStyle name="Normale 2 3 3 2 2 3 2 2 2" xfId="19942"/>
    <cellStyle name="Normale 2 3 3 2 2 3 2 3" xfId="19943"/>
    <cellStyle name="Normale 2 3 3 2 2 3 3" xfId="19944"/>
    <cellStyle name="Normale 2 3 3 2 2 3 3 2" xfId="19945"/>
    <cellStyle name="Normale 2 3 3 2 2 3 4" xfId="19946"/>
    <cellStyle name="Normale 2 3 3 2 2 4" xfId="19947"/>
    <cellStyle name="Normale 2 3 3 2 2 4 2" xfId="19948"/>
    <cellStyle name="Normale 2 3 3 2 2 4 2 2" xfId="19949"/>
    <cellStyle name="Normale 2 3 3 2 2 4 3" xfId="19950"/>
    <cellStyle name="Normale 2 3 3 2 2 5" xfId="19951"/>
    <cellStyle name="Normale 2 3 3 2 2 5 2" xfId="19952"/>
    <cellStyle name="Normale 2 3 3 2 2 6" xfId="19953"/>
    <cellStyle name="Normale 2 3 3 2 3" xfId="19954"/>
    <cellStyle name="Normale 2 3 3 2 3 2" xfId="19955"/>
    <cellStyle name="Normale 2 3 3 2 3 2 2" xfId="19956"/>
    <cellStyle name="Normale 2 3 3 2 3 2 2 2" xfId="19957"/>
    <cellStyle name="Normale 2 3 3 2 3 2 2 2 2" xfId="19958"/>
    <cellStyle name="Normale 2 3 3 2 3 2 2 3" xfId="19959"/>
    <cellStyle name="Normale 2 3 3 2 3 2 3" xfId="19960"/>
    <cellStyle name="Normale 2 3 3 2 3 2 3 2" xfId="19961"/>
    <cellStyle name="Normale 2 3 3 2 3 2 4" xfId="19962"/>
    <cellStyle name="Normale 2 3 3 2 3 3" xfId="19963"/>
    <cellStyle name="Normale 2 3 3 2 3 3 2" xfId="19964"/>
    <cellStyle name="Normale 2 3 3 2 3 3 2 2" xfId="19965"/>
    <cellStyle name="Normale 2 3 3 2 3 3 3" xfId="19966"/>
    <cellStyle name="Normale 2 3 3 2 3 4" xfId="19967"/>
    <cellStyle name="Normale 2 3 3 2 3 4 2" xfId="19968"/>
    <cellStyle name="Normale 2 3 3 2 3 5" xfId="19969"/>
    <cellStyle name="Normale 2 3 3 2 4" xfId="19970"/>
    <cellStyle name="Normale 2 3 3 2 4 2" xfId="19971"/>
    <cellStyle name="Normale 2 3 3 2 4 2 2" xfId="19972"/>
    <cellStyle name="Normale 2 3 3 2 4 2 2 2" xfId="19973"/>
    <cellStyle name="Normale 2 3 3 2 4 2 3" xfId="19974"/>
    <cellStyle name="Normale 2 3 3 2 4 3" xfId="19975"/>
    <cellStyle name="Normale 2 3 3 2 4 3 2" xfId="19976"/>
    <cellStyle name="Normale 2 3 3 2 4 4" xfId="19977"/>
    <cellStyle name="Normale 2 3 3 2 5" xfId="19978"/>
    <cellStyle name="Normale 2 3 3 2 5 2" xfId="19979"/>
    <cellStyle name="Normale 2 3 3 2 5 2 2" xfId="19980"/>
    <cellStyle name="Normale 2 3 3 2 5 3" xfId="19981"/>
    <cellStyle name="Normale 2 3 3 2 6" xfId="19982"/>
    <cellStyle name="Normale 2 3 3 2 6 2" xfId="19983"/>
    <cellStyle name="Normale 2 3 3 2 7" xfId="19984"/>
    <cellStyle name="Normale 2 3 3 2 7 2" xfId="19985"/>
    <cellStyle name="Normale 2 3 3 2 8" xfId="19986"/>
    <cellStyle name="Normale 2 3 3 2 8 2" xfId="19987"/>
    <cellStyle name="Normale 2 3 3 2 9" xfId="19988"/>
    <cellStyle name="Normale 2 3 3 3" xfId="19989"/>
    <cellStyle name="Normale 2 3 3 3 2" xfId="19990"/>
    <cellStyle name="Normale 2 3 3 3 2 2" xfId="19991"/>
    <cellStyle name="Normale 2 3 3 3 2 2 2" xfId="19992"/>
    <cellStyle name="Normale 2 3 3 3 2 2 2 2" xfId="19993"/>
    <cellStyle name="Normale 2 3 3 3 2 2 2 2 2" xfId="19994"/>
    <cellStyle name="Normale 2 3 3 3 2 2 2 3" xfId="19995"/>
    <cellStyle name="Normale 2 3 3 3 2 2 3" xfId="19996"/>
    <cellStyle name="Normale 2 3 3 3 2 2 3 2" xfId="19997"/>
    <cellStyle name="Normale 2 3 3 3 2 2 4" xfId="19998"/>
    <cellStyle name="Normale 2 3 3 3 2 3" xfId="19999"/>
    <cellStyle name="Normale 2 3 3 3 2 3 2" xfId="20000"/>
    <cellStyle name="Normale 2 3 3 3 2 3 2 2" xfId="20001"/>
    <cellStyle name="Normale 2 3 3 3 2 3 3" xfId="20002"/>
    <cellStyle name="Normale 2 3 3 3 2 4" xfId="20003"/>
    <cellStyle name="Normale 2 3 3 3 2 4 2" xfId="20004"/>
    <cellStyle name="Normale 2 3 3 3 2 5" xfId="20005"/>
    <cellStyle name="Normale 2 3 3 3 3" xfId="20006"/>
    <cellStyle name="Normale 2 3 3 3 3 2" xfId="20007"/>
    <cellStyle name="Normale 2 3 3 3 3 2 2" xfId="20008"/>
    <cellStyle name="Normale 2 3 3 3 3 2 2 2" xfId="20009"/>
    <cellStyle name="Normale 2 3 3 3 3 2 3" xfId="20010"/>
    <cellStyle name="Normale 2 3 3 3 3 3" xfId="20011"/>
    <cellStyle name="Normale 2 3 3 3 3 3 2" xfId="20012"/>
    <cellStyle name="Normale 2 3 3 3 3 4" xfId="20013"/>
    <cellStyle name="Normale 2 3 3 3 4" xfId="20014"/>
    <cellStyle name="Normale 2 3 3 3 4 2" xfId="20015"/>
    <cellStyle name="Normale 2 3 3 3 4 2 2" xfId="20016"/>
    <cellStyle name="Normale 2 3 3 3 4 3" xfId="20017"/>
    <cellStyle name="Normale 2 3 3 3 5" xfId="20018"/>
    <cellStyle name="Normale 2 3 3 3 5 2" xfId="20019"/>
    <cellStyle name="Normale 2 3 3 3 6" xfId="20020"/>
    <cellStyle name="Normale 2 3 3 4" xfId="20021"/>
    <cellStyle name="Normale 2 3 3 4 2" xfId="20022"/>
    <cellStyle name="Normale 2 3 3 4 2 2" xfId="20023"/>
    <cellStyle name="Normale 2 3 3 4 2 2 2" xfId="20024"/>
    <cellStyle name="Normale 2 3 3 4 2 2 2 2" xfId="20025"/>
    <cellStyle name="Normale 2 3 3 4 2 2 3" xfId="20026"/>
    <cellStyle name="Normale 2 3 3 4 2 3" xfId="20027"/>
    <cellStyle name="Normale 2 3 3 4 2 3 2" xfId="20028"/>
    <cellStyle name="Normale 2 3 3 4 2 4" xfId="20029"/>
    <cellStyle name="Normale 2 3 3 4 3" xfId="20030"/>
    <cellStyle name="Normale 2 3 3 4 3 2" xfId="20031"/>
    <cellStyle name="Normale 2 3 3 4 3 2 2" xfId="20032"/>
    <cellStyle name="Normale 2 3 3 4 3 3" xfId="20033"/>
    <cellStyle name="Normale 2 3 3 4 4" xfId="20034"/>
    <cellStyle name="Normale 2 3 3 4 4 2" xfId="20035"/>
    <cellStyle name="Normale 2 3 3 4 5" xfId="20036"/>
    <cellStyle name="Normale 2 3 3 5" xfId="20037"/>
    <cellStyle name="Normale 2 3 3 5 2" xfId="20038"/>
    <cellStyle name="Normale 2 3 3 5 2 2" xfId="20039"/>
    <cellStyle name="Normale 2 3 3 5 2 2 2" xfId="20040"/>
    <cellStyle name="Normale 2 3 3 5 2 3" xfId="20041"/>
    <cellStyle name="Normale 2 3 3 5 3" xfId="20042"/>
    <cellStyle name="Normale 2 3 3 5 3 2" xfId="20043"/>
    <cellStyle name="Normale 2 3 3 5 4" xfId="20044"/>
    <cellStyle name="Normale 2 3 3 6" xfId="20045"/>
    <cellStyle name="Normale 2 3 3 6 2" xfId="20046"/>
    <cellStyle name="Normale 2 3 3 6 2 2" xfId="20047"/>
    <cellStyle name="Normale 2 3 3 6 3" xfId="20048"/>
    <cellStyle name="Normale 2 3 3 7" xfId="20049"/>
    <cellStyle name="Normale 2 3 3 7 2" xfId="20050"/>
    <cellStyle name="Normale 2 3 3 8" xfId="20051"/>
    <cellStyle name="Normale 2 3 3 8 2" xfId="20052"/>
    <cellStyle name="Normale 2 3 3 9" xfId="20053"/>
    <cellStyle name="Normale 2 3 3 9 2" xfId="20054"/>
    <cellStyle name="Normale 2 3 4" xfId="20055"/>
    <cellStyle name="Normale 2 3 4 2" xfId="20056"/>
    <cellStyle name="Normale 2 3 4 2 2" xfId="20057"/>
    <cellStyle name="Normale 2 3 4 2 2 2" xfId="20058"/>
    <cellStyle name="Normale 2 3 4 2 2 2 2" xfId="20059"/>
    <cellStyle name="Normale 2 3 4 2 2 2 2 2" xfId="20060"/>
    <cellStyle name="Normale 2 3 4 2 2 2 2 2 2" xfId="20061"/>
    <cellStyle name="Normale 2 3 4 2 2 2 2 3" xfId="20062"/>
    <cellStyle name="Normale 2 3 4 2 2 2 3" xfId="20063"/>
    <cellStyle name="Normale 2 3 4 2 2 2 3 2" xfId="20064"/>
    <cellStyle name="Normale 2 3 4 2 2 2 4" xfId="20065"/>
    <cellStyle name="Normale 2 3 4 2 2 3" xfId="20066"/>
    <cellStyle name="Normale 2 3 4 2 2 3 2" xfId="20067"/>
    <cellStyle name="Normale 2 3 4 2 2 3 2 2" xfId="20068"/>
    <cellStyle name="Normale 2 3 4 2 2 3 3" xfId="20069"/>
    <cellStyle name="Normale 2 3 4 2 2 4" xfId="20070"/>
    <cellStyle name="Normale 2 3 4 2 2 4 2" xfId="20071"/>
    <cellStyle name="Normale 2 3 4 2 2 5" xfId="20072"/>
    <cellStyle name="Normale 2 3 4 2 3" xfId="20073"/>
    <cellStyle name="Normale 2 3 4 2 3 2" xfId="20074"/>
    <cellStyle name="Normale 2 3 4 2 3 2 2" xfId="20075"/>
    <cellStyle name="Normale 2 3 4 2 3 2 2 2" xfId="20076"/>
    <cellStyle name="Normale 2 3 4 2 3 2 3" xfId="20077"/>
    <cellStyle name="Normale 2 3 4 2 3 3" xfId="20078"/>
    <cellStyle name="Normale 2 3 4 2 3 3 2" xfId="20079"/>
    <cellStyle name="Normale 2 3 4 2 3 4" xfId="20080"/>
    <cellStyle name="Normale 2 3 4 2 4" xfId="20081"/>
    <cellStyle name="Normale 2 3 4 2 4 2" xfId="20082"/>
    <cellStyle name="Normale 2 3 4 2 4 2 2" xfId="20083"/>
    <cellStyle name="Normale 2 3 4 2 4 3" xfId="20084"/>
    <cellStyle name="Normale 2 3 4 2 5" xfId="20085"/>
    <cellStyle name="Normale 2 3 4 2 5 2" xfId="20086"/>
    <cellStyle name="Normale 2 3 4 2 6" xfId="20087"/>
    <cellStyle name="Normale 2 3 4 2 6 2" xfId="20088"/>
    <cellStyle name="Normale 2 3 4 2 7" xfId="20089"/>
    <cellStyle name="Normale 2 3 4 3" xfId="20090"/>
    <cellStyle name="Normale 2 3 4 3 2" xfId="20091"/>
    <cellStyle name="Normale 2 3 4 3 2 2" xfId="20092"/>
    <cellStyle name="Normale 2 3 4 3 2 2 2" xfId="20093"/>
    <cellStyle name="Normale 2 3 4 3 2 2 2 2" xfId="20094"/>
    <cellStyle name="Normale 2 3 4 3 2 2 3" xfId="20095"/>
    <cellStyle name="Normale 2 3 4 3 2 3" xfId="20096"/>
    <cellStyle name="Normale 2 3 4 3 2 3 2" xfId="20097"/>
    <cellStyle name="Normale 2 3 4 3 2 4" xfId="20098"/>
    <cellStyle name="Normale 2 3 4 3 3" xfId="20099"/>
    <cellStyle name="Normale 2 3 4 3 3 2" xfId="20100"/>
    <cellStyle name="Normale 2 3 4 3 3 2 2" xfId="20101"/>
    <cellStyle name="Normale 2 3 4 3 3 3" xfId="20102"/>
    <cellStyle name="Normale 2 3 4 3 4" xfId="20103"/>
    <cellStyle name="Normale 2 3 4 3 4 2" xfId="20104"/>
    <cellStyle name="Normale 2 3 4 3 5" xfId="20105"/>
    <cellStyle name="Normale 2 3 4 4" xfId="20106"/>
    <cellStyle name="Normale 2 3 4 4 2" xfId="20107"/>
    <cellStyle name="Normale 2 3 4 4 2 2" xfId="20108"/>
    <cellStyle name="Normale 2 3 4 4 2 2 2" xfId="20109"/>
    <cellStyle name="Normale 2 3 4 4 2 3" xfId="20110"/>
    <cellStyle name="Normale 2 3 4 4 3" xfId="20111"/>
    <cellStyle name="Normale 2 3 4 4 3 2" xfId="20112"/>
    <cellStyle name="Normale 2 3 4 4 4" xfId="20113"/>
    <cellStyle name="Normale 2 3 4 5" xfId="20114"/>
    <cellStyle name="Normale 2 3 4 5 2" xfId="20115"/>
    <cellStyle name="Normale 2 3 4 5 2 2" xfId="20116"/>
    <cellStyle name="Normale 2 3 4 5 3" xfId="20117"/>
    <cellStyle name="Normale 2 3 4 6" xfId="20118"/>
    <cellStyle name="Normale 2 3 4 6 2" xfId="20119"/>
    <cellStyle name="Normale 2 3 4 7" xfId="20120"/>
    <cellStyle name="Normale 2 3 4 7 2" xfId="20121"/>
    <cellStyle name="Normale 2 3 4 8" xfId="20122"/>
    <cellStyle name="Normale 2 3 4 8 2" xfId="20123"/>
    <cellStyle name="Normale 2 3 4 9" xfId="20124"/>
    <cellStyle name="Normale 2 3 5" xfId="20125"/>
    <cellStyle name="Normale 2 3 5 2" xfId="20126"/>
    <cellStyle name="Normale 2 3 5 2 2" xfId="20127"/>
    <cellStyle name="Normale 2 3 5 2 2 2" xfId="20128"/>
    <cellStyle name="Normale 2 3 5 2 2 2 2" xfId="20129"/>
    <cellStyle name="Normale 2 3 5 2 2 2 2 2" xfId="20130"/>
    <cellStyle name="Normale 2 3 5 2 2 2 3" xfId="20131"/>
    <cellStyle name="Normale 2 3 5 2 2 3" xfId="20132"/>
    <cellStyle name="Normale 2 3 5 2 2 3 2" xfId="20133"/>
    <cellStyle name="Normale 2 3 5 2 2 4" xfId="20134"/>
    <cellStyle name="Normale 2 3 5 2 3" xfId="20135"/>
    <cellStyle name="Normale 2 3 5 2 3 2" xfId="20136"/>
    <cellStyle name="Normale 2 3 5 2 3 2 2" xfId="20137"/>
    <cellStyle name="Normale 2 3 5 2 3 3" xfId="20138"/>
    <cellStyle name="Normale 2 3 5 2 4" xfId="20139"/>
    <cellStyle name="Normale 2 3 5 2 4 2" xfId="20140"/>
    <cellStyle name="Normale 2 3 5 2 5" xfId="20141"/>
    <cellStyle name="Normale 2 3 5 3" xfId="20142"/>
    <cellStyle name="Normale 2 3 5 3 2" xfId="20143"/>
    <cellStyle name="Normale 2 3 5 3 2 2" xfId="20144"/>
    <cellStyle name="Normale 2 3 5 3 2 2 2" xfId="20145"/>
    <cellStyle name="Normale 2 3 5 3 2 3" xfId="20146"/>
    <cellStyle name="Normale 2 3 5 3 3" xfId="20147"/>
    <cellStyle name="Normale 2 3 5 3 3 2" xfId="20148"/>
    <cellStyle name="Normale 2 3 5 3 4" xfId="20149"/>
    <cellStyle name="Normale 2 3 5 4" xfId="20150"/>
    <cellStyle name="Normale 2 3 5 4 2" xfId="20151"/>
    <cellStyle name="Normale 2 3 5 4 2 2" xfId="20152"/>
    <cellStyle name="Normale 2 3 5 4 3" xfId="20153"/>
    <cellStyle name="Normale 2 3 5 5" xfId="20154"/>
    <cellStyle name="Normale 2 3 5 5 2" xfId="20155"/>
    <cellStyle name="Normale 2 3 5 6" xfId="20156"/>
    <cellStyle name="Normale 2 3 5 6 2" xfId="20157"/>
    <cellStyle name="Normale 2 3 5 7" xfId="20158"/>
    <cellStyle name="Normale 2 3 6" xfId="20159"/>
    <cellStyle name="Normale 2 3 6 2" xfId="20160"/>
    <cellStyle name="Normale 2 3 6 2 2" xfId="20161"/>
    <cellStyle name="Normale 2 3 6 2 2 2" xfId="20162"/>
    <cellStyle name="Normale 2 3 6 2 2 2 2" xfId="20163"/>
    <cellStyle name="Normale 2 3 6 2 2 3" xfId="20164"/>
    <cellStyle name="Normale 2 3 6 2 3" xfId="20165"/>
    <cellStyle name="Normale 2 3 6 2 3 2" xfId="20166"/>
    <cellStyle name="Normale 2 3 6 2 4" xfId="20167"/>
    <cellStyle name="Normale 2 3 6 3" xfId="20168"/>
    <cellStyle name="Normale 2 3 6 3 2" xfId="20169"/>
    <cellStyle name="Normale 2 3 6 3 2 2" xfId="20170"/>
    <cellStyle name="Normale 2 3 6 3 3" xfId="20171"/>
    <cellStyle name="Normale 2 3 6 4" xfId="20172"/>
    <cellStyle name="Normale 2 3 6 4 2" xfId="20173"/>
    <cellStyle name="Normale 2 3 6 5" xfId="20174"/>
    <cellStyle name="Normale 2 3 7" xfId="20175"/>
    <cellStyle name="Normale 2 3 7 2" xfId="20176"/>
    <cellStyle name="Normale 2 3 7 2 2" xfId="20177"/>
    <cellStyle name="Normale 2 3 7 2 2 2" xfId="20178"/>
    <cellStyle name="Normale 2 3 7 2 3" xfId="20179"/>
    <cellStyle name="Normale 2 3 7 3" xfId="20180"/>
    <cellStyle name="Normale 2 3 7 3 2" xfId="20181"/>
    <cellStyle name="Normale 2 3 7 4" xfId="20182"/>
    <cellStyle name="Normale 2 3 8" xfId="20183"/>
    <cellStyle name="Normale 2 3 8 2" xfId="20184"/>
    <cellStyle name="Normale 2 3 8 2 2" xfId="20185"/>
    <cellStyle name="Normale 2 3 8 3" xfId="20186"/>
    <cellStyle name="Normale 2 3 9" xfId="20187"/>
    <cellStyle name="Normale 2 3 9 2" xfId="20188"/>
    <cellStyle name="Normale 2 4" xfId="20189"/>
    <cellStyle name="Normale 2 4 10" xfId="20190"/>
    <cellStyle name="Normale 2 4 10 2" xfId="20191"/>
    <cellStyle name="Normale 2 4 11" xfId="20192"/>
    <cellStyle name="Normale 2 4 2" xfId="20193"/>
    <cellStyle name="Normale 2 4 2 10" xfId="20194"/>
    <cellStyle name="Normale 2 4 2 11" xfId="20195"/>
    <cellStyle name="Normale 2 4 2 2" xfId="20196"/>
    <cellStyle name="Normale 2 4 2 2 2" xfId="20197"/>
    <cellStyle name="Normale 2 4 2 2 2 2" xfId="20198"/>
    <cellStyle name="Normale 2 4 2 2 2 2 2" xfId="20199"/>
    <cellStyle name="Normale 2 4 2 2 2 2 2 2" xfId="20200"/>
    <cellStyle name="Normale 2 4 2 2 2 2 2 2 2" xfId="20201"/>
    <cellStyle name="Normale 2 4 2 2 2 2 2 2 2 2" xfId="20202"/>
    <cellStyle name="Normale 2 4 2 2 2 2 2 2 3" xfId="20203"/>
    <cellStyle name="Normale 2 4 2 2 2 2 2 3" xfId="20204"/>
    <cellStyle name="Normale 2 4 2 2 2 2 2 3 2" xfId="20205"/>
    <cellStyle name="Normale 2 4 2 2 2 2 2 4" xfId="20206"/>
    <cellStyle name="Normale 2 4 2 2 2 2 3" xfId="20207"/>
    <cellStyle name="Normale 2 4 2 2 2 2 3 2" xfId="20208"/>
    <cellStyle name="Normale 2 4 2 2 2 2 3 2 2" xfId="20209"/>
    <cellStyle name="Normale 2 4 2 2 2 2 3 3" xfId="20210"/>
    <cellStyle name="Normale 2 4 2 2 2 2 4" xfId="20211"/>
    <cellStyle name="Normale 2 4 2 2 2 2 4 2" xfId="20212"/>
    <cellStyle name="Normale 2 4 2 2 2 2 5" xfId="20213"/>
    <cellStyle name="Normale 2 4 2 2 2 3" xfId="20214"/>
    <cellStyle name="Normale 2 4 2 2 2 3 2" xfId="20215"/>
    <cellStyle name="Normale 2 4 2 2 2 3 2 2" xfId="20216"/>
    <cellStyle name="Normale 2 4 2 2 2 3 2 2 2" xfId="20217"/>
    <cellStyle name="Normale 2 4 2 2 2 3 2 3" xfId="20218"/>
    <cellStyle name="Normale 2 4 2 2 2 3 3" xfId="20219"/>
    <cellStyle name="Normale 2 4 2 2 2 3 3 2" xfId="20220"/>
    <cellStyle name="Normale 2 4 2 2 2 3 4" xfId="20221"/>
    <cellStyle name="Normale 2 4 2 2 2 4" xfId="20222"/>
    <cellStyle name="Normale 2 4 2 2 2 4 2" xfId="20223"/>
    <cellStyle name="Normale 2 4 2 2 2 4 2 2" xfId="20224"/>
    <cellStyle name="Normale 2 4 2 2 2 4 3" xfId="20225"/>
    <cellStyle name="Normale 2 4 2 2 2 5" xfId="20226"/>
    <cellStyle name="Normale 2 4 2 2 2 5 2" xfId="20227"/>
    <cellStyle name="Normale 2 4 2 2 2 6" xfId="20228"/>
    <cellStyle name="Normale 2 4 2 2 3" xfId="20229"/>
    <cellStyle name="Normale 2 4 2 2 3 2" xfId="20230"/>
    <cellStyle name="Normale 2 4 2 2 3 2 2" xfId="20231"/>
    <cellStyle name="Normale 2 4 2 2 3 2 2 2" xfId="20232"/>
    <cellStyle name="Normale 2 4 2 2 3 2 2 2 2" xfId="20233"/>
    <cellStyle name="Normale 2 4 2 2 3 2 2 3" xfId="20234"/>
    <cellStyle name="Normale 2 4 2 2 3 2 3" xfId="20235"/>
    <cellStyle name="Normale 2 4 2 2 3 2 3 2" xfId="20236"/>
    <cellStyle name="Normale 2 4 2 2 3 2 4" xfId="20237"/>
    <cellStyle name="Normale 2 4 2 2 3 3" xfId="20238"/>
    <cellStyle name="Normale 2 4 2 2 3 3 2" xfId="20239"/>
    <cellStyle name="Normale 2 4 2 2 3 3 2 2" xfId="20240"/>
    <cellStyle name="Normale 2 4 2 2 3 3 3" xfId="20241"/>
    <cellStyle name="Normale 2 4 2 2 3 4" xfId="20242"/>
    <cellStyle name="Normale 2 4 2 2 3 4 2" xfId="20243"/>
    <cellStyle name="Normale 2 4 2 2 3 5" xfId="20244"/>
    <cellStyle name="Normale 2 4 2 2 4" xfId="20245"/>
    <cellStyle name="Normale 2 4 2 2 4 2" xfId="20246"/>
    <cellStyle name="Normale 2 4 2 2 4 2 2" xfId="20247"/>
    <cellStyle name="Normale 2 4 2 2 4 2 2 2" xfId="20248"/>
    <cellStyle name="Normale 2 4 2 2 4 2 3" xfId="20249"/>
    <cellStyle name="Normale 2 4 2 2 4 3" xfId="20250"/>
    <cellStyle name="Normale 2 4 2 2 4 3 2" xfId="20251"/>
    <cellStyle name="Normale 2 4 2 2 4 4" xfId="20252"/>
    <cellStyle name="Normale 2 4 2 2 5" xfId="20253"/>
    <cellStyle name="Normale 2 4 2 2 5 2" xfId="20254"/>
    <cellStyle name="Normale 2 4 2 2 5 2 2" xfId="20255"/>
    <cellStyle name="Normale 2 4 2 2 5 3" xfId="20256"/>
    <cellStyle name="Normale 2 4 2 2 6" xfId="20257"/>
    <cellStyle name="Normale 2 4 2 2 6 2" xfId="20258"/>
    <cellStyle name="Normale 2 4 2 2 7" xfId="20259"/>
    <cellStyle name="Normale 2 4 2 2 7 2" xfId="20260"/>
    <cellStyle name="Normale 2 4 2 2 8" xfId="20261"/>
    <cellStyle name="Normale 2 4 2 2 8 2" xfId="20262"/>
    <cellStyle name="Normale 2 4 2 2 9" xfId="20263"/>
    <cellStyle name="Normale 2 4 2 3" xfId="20264"/>
    <cellStyle name="Normale 2 4 2 3 2" xfId="20265"/>
    <cellStyle name="Normale 2 4 2 3 2 2" xfId="20266"/>
    <cellStyle name="Normale 2 4 2 3 2 2 2" xfId="20267"/>
    <cellStyle name="Normale 2 4 2 3 2 2 2 2" xfId="20268"/>
    <cellStyle name="Normale 2 4 2 3 2 2 2 2 2" xfId="20269"/>
    <cellStyle name="Normale 2 4 2 3 2 2 2 3" xfId="20270"/>
    <cellStyle name="Normale 2 4 2 3 2 2 3" xfId="20271"/>
    <cellStyle name="Normale 2 4 2 3 2 2 3 2" xfId="20272"/>
    <cellStyle name="Normale 2 4 2 3 2 2 4" xfId="20273"/>
    <cellStyle name="Normale 2 4 2 3 2 3" xfId="20274"/>
    <cellStyle name="Normale 2 4 2 3 2 3 2" xfId="20275"/>
    <cellStyle name="Normale 2 4 2 3 2 3 2 2" xfId="20276"/>
    <cellStyle name="Normale 2 4 2 3 2 3 3" xfId="20277"/>
    <cellStyle name="Normale 2 4 2 3 2 4" xfId="20278"/>
    <cellStyle name="Normale 2 4 2 3 2 4 2" xfId="20279"/>
    <cellStyle name="Normale 2 4 2 3 2 5" xfId="20280"/>
    <cellStyle name="Normale 2 4 2 3 3" xfId="20281"/>
    <cellStyle name="Normale 2 4 2 3 3 2" xfId="20282"/>
    <cellStyle name="Normale 2 4 2 3 3 2 2" xfId="20283"/>
    <cellStyle name="Normale 2 4 2 3 3 2 2 2" xfId="20284"/>
    <cellStyle name="Normale 2 4 2 3 3 2 3" xfId="20285"/>
    <cellStyle name="Normale 2 4 2 3 3 3" xfId="20286"/>
    <cellStyle name="Normale 2 4 2 3 3 3 2" xfId="20287"/>
    <cellStyle name="Normale 2 4 2 3 3 4" xfId="20288"/>
    <cellStyle name="Normale 2 4 2 3 4" xfId="20289"/>
    <cellStyle name="Normale 2 4 2 3 4 2" xfId="20290"/>
    <cellStyle name="Normale 2 4 2 3 4 2 2" xfId="20291"/>
    <cellStyle name="Normale 2 4 2 3 4 3" xfId="20292"/>
    <cellStyle name="Normale 2 4 2 3 5" xfId="20293"/>
    <cellStyle name="Normale 2 4 2 3 5 2" xfId="20294"/>
    <cellStyle name="Normale 2 4 2 3 6" xfId="20295"/>
    <cellStyle name="Normale 2 4 2 4" xfId="20296"/>
    <cellStyle name="Normale 2 4 2 4 2" xfId="20297"/>
    <cellStyle name="Normale 2 4 2 4 2 2" xfId="20298"/>
    <cellStyle name="Normale 2 4 2 4 2 2 2" xfId="20299"/>
    <cellStyle name="Normale 2 4 2 4 2 2 2 2" xfId="20300"/>
    <cellStyle name="Normale 2 4 2 4 2 2 3" xfId="20301"/>
    <cellStyle name="Normale 2 4 2 4 2 3" xfId="20302"/>
    <cellStyle name="Normale 2 4 2 4 2 3 2" xfId="20303"/>
    <cellStyle name="Normale 2 4 2 4 2 4" xfId="20304"/>
    <cellStyle name="Normale 2 4 2 4 3" xfId="20305"/>
    <cellStyle name="Normale 2 4 2 4 3 2" xfId="20306"/>
    <cellStyle name="Normale 2 4 2 4 3 2 2" xfId="20307"/>
    <cellStyle name="Normale 2 4 2 4 3 3" xfId="20308"/>
    <cellStyle name="Normale 2 4 2 4 4" xfId="20309"/>
    <cellStyle name="Normale 2 4 2 4 4 2" xfId="20310"/>
    <cellStyle name="Normale 2 4 2 4 5" xfId="20311"/>
    <cellStyle name="Normale 2 4 2 5" xfId="20312"/>
    <cellStyle name="Normale 2 4 2 5 2" xfId="20313"/>
    <cellStyle name="Normale 2 4 2 5 2 2" xfId="20314"/>
    <cellStyle name="Normale 2 4 2 5 2 2 2" xfId="20315"/>
    <cellStyle name="Normale 2 4 2 5 2 3" xfId="20316"/>
    <cellStyle name="Normale 2 4 2 5 3" xfId="20317"/>
    <cellStyle name="Normale 2 4 2 5 3 2" xfId="20318"/>
    <cellStyle name="Normale 2 4 2 5 4" xfId="20319"/>
    <cellStyle name="Normale 2 4 2 6" xfId="20320"/>
    <cellStyle name="Normale 2 4 2 6 2" xfId="20321"/>
    <cellStyle name="Normale 2 4 2 6 2 2" xfId="20322"/>
    <cellStyle name="Normale 2 4 2 6 3" xfId="20323"/>
    <cellStyle name="Normale 2 4 2 7" xfId="20324"/>
    <cellStyle name="Normale 2 4 2 7 2" xfId="20325"/>
    <cellStyle name="Normale 2 4 2 8" xfId="20326"/>
    <cellStyle name="Normale 2 4 2 8 2" xfId="20327"/>
    <cellStyle name="Normale 2 4 2 9" xfId="20328"/>
    <cellStyle name="Normale 2 4 2 9 2" xfId="20329"/>
    <cellStyle name="Normale 2 4 3" xfId="20330"/>
    <cellStyle name="Normale 2 4 3 2" xfId="20331"/>
    <cellStyle name="Normale 2 4 3 2 2" xfId="20332"/>
    <cellStyle name="Normale 2 4 3 2 2 2" xfId="20333"/>
    <cellStyle name="Normale 2 4 3 2 2 2 2" xfId="20334"/>
    <cellStyle name="Normale 2 4 3 2 2 2 2 2" xfId="20335"/>
    <cellStyle name="Normale 2 4 3 2 2 2 2 2 2" xfId="20336"/>
    <cellStyle name="Normale 2 4 3 2 2 2 2 3" xfId="20337"/>
    <cellStyle name="Normale 2 4 3 2 2 2 3" xfId="20338"/>
    <cellStyle name="Normale 2 4 3 2 2 2 3 2" xfId="20339"/>
    <cellStyle name="Normale 2 4 3 2 2 2 4" xfId="20340"/>
    <cellStyle name="Normale 2 4 3 2 2 3" xfId="20341"/>
    <cellStyle name="Normale 2 4 3 2 2 3 2" xfId="20342"/>
    <cellStyle name="Normale 2 4 3 2 2 3 2 2" xfId="20343"/>
    <cellStyle name="Normale 2 4 3 2 2 3 3" xfId="20344"/>
    <cellStyle name="Normale 2 4 3 2 2 4" xfId="20345"/>
    <cellStyle name="Normale 2 4 3 2 2 4 2" xfId="20346"/>
    <cellStyle name="Normale 2 4 3 2 2 5" xfId="20347"/>
    <cellStyle name="Normale 2 4 3 2 3" xfId="20348"/>
    <cellStyle name="Normale 2 4 3 2 3 2" xfId="20349"/>
    <cellStyle name="Normale 2 4 3 2 3 2 2" xfId="20350"/>
    <cellStyle name="Normale 2 4 3 2 3 2 2 2" xfId="20351"/>
    <cellStyle name="Normale 2 4 3 2 3 2 3" xfId="20352"/>
    <cellStyle name="Normale 2 4 3 2 3 3" xfId="20353"/>
    <cellStyle name="Normale 2 4 3 2 3 3 2" xfId="20354"/>
    <cellStyle name="Normale 2 4 3 2 3 4" xfId="20355"/>
    <cellStyle name="Normale 2 4 3 2 4" xfId="20356"/>
    <cellStyle name="Normale 2 4 3 2 4 2" xfId="20357"/>
    <cellStyle name="Normale 2 4 3 2 4 2 2" xfId="20358"/>
    <cellStyle name="Normale 2 4 3 2 4 3" xfId="20359"/>
    <cellStyle name="Normale 2 4 3 2 5" xfId="20360"/>
    <cellStyle name="Normale 2 4 3 2 5 2" xfId="20361"/>
    <cellStyle name="Normale 2 4 3 2 6" xfId="20362"/>
    <cellStyle name="Normale 2 4 3 2 6 2" xfId="20363"/>
    <cellStyle name="Normale 2 4 3 2 7" xfId="20364"/>
    <cellStyle name="Normale 2 4 3 3" xfId="20365"/>
    <cellStyle name="Normale 2 4 3 3 2" xfId="20366"/>
    <cellStyle name="Normale 2 4 3 3 2 2" xfId="20367"/>
    <cellStyle name="Normale 2 4 3 3 2 2 2" xfId="20368"/>
    <cellStyle name="Normale 2 4 3 3 2 2 2 2" xfId="20369"/>
    <cellStyle name="Normale 2 4 3 3 2 2 3" xfId="20370"/>
    <cellStyle name="Normale 2 4 3 3 2 3" xfId="20371"/>
    <cellStyle name="Normale 2 4 3 3 2 3 2" xfId="20372"/>
    <cellStyle name="Normale 2 4 3 3 2 4" xfId="20373"/>
    <cellStyle name="Normale 2 4 3 3 3" xfId="20374"/>
    <cellStyle name="Normale 2 4 3 3 3 2" xfId="20375"/>
    <cellStyle name="Normale 2 4 3 3 3 2 2" xfId="20376"/>
    <cellStyle name="Normale 2 4 3 3 3 3" xfId="20377"/>
    <cellStyle name="Normale 2 4 3 3 4" xfId="20378"/>
    <cellStyle name="Normale 2 4 3 3 4 2" xfId="20379"/>
    <cellStyle name="Normale 2 4 3 3 5" xfId="20380"/>
    <cellStyle name="Normale 2 4 3 4" xfId="20381"/>
    <cellStyle name="Normale 2 4 3 4 2" xfId="20382"/>
    <cellStyle name="Normale 2 4 3 4 2 2" xfId="20383"/>
    <cellStyle name="Normale 2 4 3 4 2 2 2" xfId="20384"/>
    <cellStyle name="Normale 2 4 3 4 2 3" xfId="20385"/>
    <cellStyle name="Normale 2 4 3 4 3" xfId="20386"/>
    <cellStyle name="Normale 2 4 3 4 3 2" xfId="20387"/>
    <cellStyle name="Normale 2 4 3 4 4" xfId="20388"/>
    <cellStyle name="Normale 2 4 3 5" xfId="20389"/>
    <cellStyle name="Normale 2 4 3 5 2" xfId="20390"/>
    <cellStyle name="Normale 2 4 3 5 2 2" xfId="20391"/>
    <cellStyle name="Normale 2 4 3 5 3" xfId="20392"/>
    <cellStyle name="Normale 2 4 3 6" xfId="20393"/>
    <cellStyle name="Normale 2 4 3 6 2" xfId="20394"/>
    <cellStyle name="Normale 2 4 3 7" xfId="20395"/>
    <cellStyle name="Normale 2 4 3 7 2" xfId="20396"/>
    <cellStyle name="Normale 2 4 3 8" xfId="20397"/>
    <cellStyle name="Normale 2 4 3 8 2" xfId="20398"/>
    <cellStyle name="Normale 2 4 3 9" xfId="20399"/>
    <cellStyle name="Normale 2 4 4" xfId="20400"/>
    <cellStyle name="Normale 2 4 4 2" xfId="20401"/>
    <cellStyle name="Normale 2 4 4 2 2" xfId="20402"/>
    <cellStyle name="Normale 2 4 4 2 2 2" xfId="20403"/>
    <cellStyle name="Normale 2 4 4 2 2 2 2" xfId="20404"/>
    <cellStyle name="Normale 2 4 4 2 2 2 2 2" xfId="20405"/>
    <cellStyle name="Normale 2 4 4 2 2 2 3" xfId="20406"/>
    <cellStyle name="Normale 2 4 4 2 2 3" xfId="20407"/>
    <cellStyle name="Normale 2 4 4 2 2 3 2" xfId="20408"/>
    <cellStyle name="Normale 2 4 4 2 2 4" xfId="20409"/>
    <cellStyle name="Normale 2 4 4 2 3" xfId="20410"/>
    <cellStyle name="Normale 2 4 4 2 3 2" xfId="20411"/>
    <cellStyle name="Normale 2 4 4 2 3 2 2" xfId="20412"/>
    <cellStyle name="Normale 2 4 4 2 3 3" xfId="20413"/>
    <cellStyle name="Normale 2 4 4 2 4" xfId="20414"/>
    <cellStyle name="Normale 2 4 4 2 4 2" xfId="20415"/>
    <cellStyle name="Normale 2 4 4 2 5" xfId="20416"/>
    <cellStyle name="Normale 2 4 4 3" xfId="20417"/>
    <cellStyle name="Normale 2 4 4 3 2" xfId="20418"/>
    <cellStyle name="Normale 2 4 4 3 2 2" xfId="20419"/>
    <cellStyle name="Normale 2 4 4 3 2 2 2" xfId="20420"/>
    <cellStyle name="Normale 2 4 4 3 2 3" xfId="20421"/>
    <cellStyle name="Normale 2 4 4 3 3" xfId="20422"/>
    <cellStyle name="Normale 2 4 4 3 3 2" xfId="20423"/>
    <cellStyle name="Normale 2 4 4 3 4" xfId="20424"/>
    <cellStyle name="Normale 2 4 4 4" xfId="20425"/>
    <cellStyle name="Normale 2 4 4 4 2" xfId="20426"/>
    <cellStyle name="Normale 2 4 4 4 2 2" xfId="20427"/>
    <cellStyle name="Normale 2 4 4 4 3" xfId="20428"/>
    <cellStyle name="Normale 2 4 4 5" xfId="20429"/>
    <cellStyle name="Normale 2 4 4 5 2" xfId="20430"/>
    <cellStyle name="Normale 2 4 4 6" xfId="20431"/>
    <cellStyle name="Normale 2 4 4 6 2" xfId="20432"/>
    <cellStyle name="Normale 2 4 4 7" xfId="20433"/>
    <cellStyle name="Normale 2 4 5" xfId="20434"/>
    <cellStyle name="Normale 2 4 5 2" xfId="20435"/>
    <cellStyle name="Normale 2 4 5 2 2" xfId="20436"/>
    <cellStyle name="Normale 2 4 5 2 2 2" xfId="20437"/>
    <cellStyle name="Normale 2 4 5 2 2 2 2" xfId="20438"/>
    <cellStyle name="Normale 2 4 5 2 2 3" xfId="20439"/>
    <cellStyle name="Normale 2 4 5 2 3" xfId="20440"/>
    <cellStyle name="Normale 2 4 5 2 3 2" xfId="20441"/>
    <cellStyle name="Normale 2 4 5 2 4" xfId="20442"/>
    <cellStyle name="Normale 2 4 5 3" xfId="20443"/>
    <cellStyle name="Normale 2 4 5 3 2" xfId="20444"/>
    <cellStyle name="Normale 2 4 5 3 2 2" xfId="20445"/>
    <cellStyle name="Normale 2 4 5 3 3" xfId="20446"/>
    <cellStyle name="Normale 2 4 5 4" xfId="20447"/>
    <cellStyle name="Normale 2 4 5 4 2" xfId="20448"/>
    <cellStyle name="Normale 2 4 5 5" xfId="20449"/>
    <cellStyle name="Normale 2 4 6" xfId="20450"/>
    <cellStyle name="Normale 2 4 6 2" xfId="20451"/>
    <cellStyle name="Normale 2 4 6 2 2" xfId="20452"/>
    <cellStyle name="Normale 2 4 6 2 2 2" xfId="20453"/>
    <cellStyle name="Normale 2 4 6 2 3" xfId="20454"/>
    <cellStyle name="Normale 2 4 6 3" xfId="20455"/>
    <cellStyle name="Normale 2 4 6 3 2" xfId="20456"/>
    <cellStyle name="Normale 2 4 6 4" xfId="20457"/>
    <cellStyle name="Normale 2 4 7" xfId="20458"/>
    <cellStyle name="Normale 2 4 7 2" xfId="20459"/>
    <cellStyle name="Normale 2 4 7 2 2" xfId="20460"/>
    <cellStyle name="Normale 2 4 7 3" xfId="20461"/>
    <cellStyle name="Normale 2 4 8" xfId="20462"/>
    <cellStyle name="Normale 2 4 8 2" xfId="20463"/>
    <cellStyle name="Normale 2 4 9" xfId="20464"/>
    <cellStyle name="Normale 2 4 9 2" xfId="20465"/>
    <cellStyle name="Normale 2 5" xfId="20466"/>
    <cellStyle name="Normale 2 5 10" xfId="20467"/>
    <cellStyle name="Normale 2 5 11" xfId="20468"/>
    <cellStyle name="Normale 2 5 2" xfId="20469"/>
    <cellStyle name="Normale 2 5 2 10" xfId="20470"/>
    <cellStyle name="Normale 2 5 2 2" xfId="20471"/>
    <cellStyle name="Normale 2 5 2 2 2" xfId="20472"/>
    <cellStyle name="Normale 2 5 2 2 2 2" xfId="20473"/>
    <cellStyle name="Normale 2 5 2 2 2 2 2" xfId="20474"/>
    <cellStyle name="Normale 2 5 2 2 2 2 2 2" xfId="20475"/>
    <cellStyle name="Normale 2 5 2 2 2 2 2 2 2" xfId="20476"/>
    <cellStyle name="Normale 2 5 2 2 2 2 2 3" xfId="20477"/>
    <cellStyle name="Normale 2 5 2 2 2 2 3" xfId="20478"/>
    <cellStyle name="Normale 2 5 2 2 2 2 3 2" xfId="20479"/>
    <cellStyle name="Normale 2 5 2 2 2 2 4" xfId="20480"/>
    <cellStyle name="Normale 2 5 2 2 2 3" xfId="20481"/>
    <cellStyle name="Normale 2 5 2 2 2 3 2" xfId="20482"/>
    <cellStyle name="Normale 2 5 2 2 2 3 2 2" xfId="20483"/>
    <cellStyle name="Normale 2 5 2 2 2 3 3" xfId="20484"/>
    <cellStyle name="Normale 2 5 2 2 2 4" xfId="20485"/>
    <cellStyle name="Normale 2 5 2 2 2 4 2" xfId="20486"/>
    <cellStyle name="Normale 2 5 2 2 2 5" xfId="20487"/>
    <cellStyle name="Normale 2 5 2 2 3" xfId="20488"/>
    <cellStyle name="Normale 2 5 2 2 3 2" xfId="20489"/>
    <cellStyle name="Normale 2 5 2 2 3 2 2" xfId="20490"/>
    <cellStyle name="Normale 2 5 2 2 3 2 2 2" xfId="20491"/>
    <cellStyle name="Normale 2 5 2 2 3 2 3" xfId="20492"/>
    <cellStyle name="Normale 2 5 2 2 3 3" xfId="20493"/>
    <cellStyle name="Normale 2 5 2 2 3 3 2" xfId="20494"/>
    <cellStyle name="Normale 2 5 2 2 3 4" xfId="20495"/>
    <cellStyle name="Normale 2 5 2 2 4" xfId="20496"/>
    <cellStyle name="Normale 2 5 2 2 4 2" xfId="20497"/>
    <cellStyle name="Normale 2 5 2 2 4 2 2" xfId="20498"/>
    <cellStyle name="Normale 2 5 2 2 4 3" xfId="20499"/>
    <cellStyle name="Normale 2 5 2 2 5" xfId="20500"/>
    <cellStyle name="Normale 2 5 2 2 5 2" xfId="20501"/>
    <cellStyle name="Normale 2 5 2 2 6" xfId="20502"/>
    <cellStyle name="Normale 2 5 2 2 6 2" xfId="20503"/>
    <cellStyle name="Normale 2 5 2 2 7" xfId="20504"/>
    <cellStyle name="Normale 2 5 2 2 7 2" xfId="20505"/>
    <cellStyle name="Normale 2 5 2 2 8" xfId="20506"/>
    <cellStyle name="Normale 2 5 2 3" xfId="20507"/>
    <cellStyle name="Normale 2 5 2 3 2" xfId="20508"/>
    <cellStyle name="Normale 2 5 2 3 2 2" xfId="20509"/>
    <cellStyle name="Normale 2 5 2 3 2 2 2" xfId="20510"/>
    <cellStyle name="Normale 2 5 2 3 2 2 2 2" xfId="20511"/>
    <cellStyle name="Normale 2 5 2 3 2 2 3" xfId="20512"/>
    <cellStyle name="Normale 2 5 2 3 2 3" xfId="20513"/>
    <cellStyle name="Normale 2 5 2 3 2 3 2" xfId="20514"/>
    <cellStyle name="Normale 2 5 2 3 2 4" xfId="20515"/>
    <cellStyle name="Normale 2 5 2 3 3" xfId="20516"/>
    <cellStyle name="Normale 2 5 2 3 3 2" xfId="20517"/>
    <cellStyle name="Normale 2 5 2 3 3 2 2" xfId="20518"/>
    <cellStyle name="Normale 2 5 2 3 3 3" xfId="20519"/>
    <cellStyle name="Normale 2 5 2 3 4" xfId="20520"/>
    <cellStyle name="Normale 2 5 2 3 4 2" xfId="20521"/>
    <cellStyle name="Normale 2 5 2 3 5" xfId="20522"/>
    <cellStyle name="Normale 2 5 2 4" xfId="20523"/>
    <cellStyle name="Normale 2 5 2 4 2" xfId="20524"/>
    <cellStyle name="Normale 2 5 2 4 2 2" xfId="20525"/>
    <cellStyle name="Normale 2 5 2 4 2 2 2" xfId="20526"/>
    <cellStyle name="Normale 2 5 2 4 2 3" xfId="20527"/>
    <cellStyle name="Normale 2 5 2 4 3" xfId="20528"/>
    <cellStyle name="Normale 2 5 2 4 3 2" xfId="20529"/>
    <cellStyle name="Normale 2 5 2 4 4" xfId="20530"/>
    <cellStyle name="Normale 2 5 2 5" xfId="20531"/>
    <cellStyle name="Normale 2 5 2 5 2" xfId="20532"/>
    <cellStyle name="Normale 2 5 2 5 2 2" xfId="20533"/>
    <cellStyle name="Normale 2 5 2 5 3" xfId="20534"/>
    <cellStyle name="Normale 2 5 2 6" xfId="20535"/>
    <cellStyle name="Normale 2 5 2 6 2" xfId="20536"/>
    <cellStyle name="Normale 2 5 2 7" xfId="20537"/>
    <cellStyle name="Normale 2 5 2 7 2" xfId="20538"/>
    <cellStyle name="Normale 2 5 2 8" xfId="20539"/>
    <cellStyle name="Normale 2 5 2 8 2" xfId="20540"/>
    <cellStyle name="Normale 2 5 2 9" xfId="20541"/>
    <cellStyle name="Normale 2 5 3" xfId="20542"/>
    <cellStyle name="Normale 2 5 3 2" xfId="20543"/>
    <cellStyle name="Normale 2 5 3 2 2" xfId="20544"/>
    <cellStyle name="Normale 2 5 3 2 2 2" xfId="20545"/>
    <cellStyle name="Normale 2 5 3 2 2 2 2" xfId="20546"/>
    <cellStyle name="Normale 2 5 3 2 2 2 2 2" xfId="20547"/>
    <cellStyle name="Normale 2 5 3 2 2 2 3" xfId="20548"/>
    <cellStyle name="Normale 2 5 3 2 2 3" xfId="20549"/>
    <cellStyle name="Normale 2 5 3 2 2 3 2" xfId="20550"/>
    <cellStyle name="Normale 2 5 3 2 2 4" xfId="20551"/>
    <cellStyle name="Normale 2 5 3 2 3" xfId="20552"/>
    <cellStyle name="Normale 2 5 3 2 3 2" xfId="20553"/>
    <cellStyle name="Normale 2 5 3 2 3 2 2" xfId="20554"/>
    <cellStyle name="Normale 2 5 3 2 3 3" xfId="20555"/>
    <cellStyle name="Normale 2 5 3 2 4" xfId="20556"/>
    <cellStyle name="Normale 2 5 3 2 4 2" xfId="20557"/>
    <cellStyle name="Normale 2 5 3 2 5" xfId="20558"/>
    <cellStyle name="Normale 2 5 3 2 5 2" xfId="20559"/>
    <cellStyle name="Normale 2 5 3 2 6" xfId="20560"/>
    <cellStyle name="Normale 2 5 3 3" xfId="20561"/>
    <cellStyle name="Normale 2 5 3 3 2" xfId="20562"/>
    <cellStyle name="Normale 2 5 3 3 2 2" xfId="20563"/>
    <cellStyle name="Normale 2 5 3 3 2 2 2" xfId="20564"/>
    <cellStyle name="Normale 2 5 3 3 2 3" xfId="20565"/>
    <cellStyle name="Normale 2 5 3 3 3" xfId="20566"/>
    <cellStyle name="Normale 2 5 3 3 3 2" xfId="20567"/>
    <cellStyle name="Normale 2 5 3 3 4" xfId="20568"/>
    <cellStyle name="Normale 2 5 3 4" xfId="20569"/>
    <cellStyle name="Normale 2 5 3 4 2" xfId="20570"/>
    <cellStyle name="Normale 2 5 3 4 2 2" xfId="20571"/>
    <cellStyle name="Normale 2 5 3 4 3" xfId="20572"/>
    <cellStyle name="Normale 2 5 3 5" xfId="20573"/>
    <cellStyle name="Normale 2 5 3 5 2" xfId="20574"/>
    <cellStyle name="Normale 2 5 3 6" xfId="20575"/>
    <cellStyle name="Normale 2 5 3 6 2" xfId="20576"/>
    <cellStyle name="Normale 2 5 3 7" xfId="20577"/>
    <cellStyle name="Normale 2 5 3 7 2" xfId="20578"/>
    <cellStyle name="Normale 2 5 3 8" xfId="20579"/>
    <cellStyle name="Normale 2 5 4" xfId="20580"/>
    <cellStyle name="Normale 2 5 4 2" xfId="20581"/>
    <cellStyle name="Normale 2 5 4 2 2" xfId="20582"/>
    <cellStyle name="Normale 2 5 4 2 2 2" xfId="20583"/>
    <cellStyle name="Normale 2 5 4 2 2 2 2" xfId="20584"/>
    <cellStyle name="Normale 2 5 4 2 2 3" xfId="20585"/>
    <cellStyle name="Normale 2 5 4 2 3" xfId="20586"/>
    <cellStyle name="Normale 2 5 4 2 3 2" xfId="20587"/>
    <cellStyle name="Normale 2 5 4 2 4" xfId="20588"/>
    <cellStyle name="Normale 2 5 4 3" xfId="20589"/>
    <cellStyle name="Normale 2 5 4 3 2" xfId="20590"/>
    <cellStyle name="Normale 2 5 4 3 2 2" xfId="20591"/>
    <cellStyle name="Normale 2 5 4 3 3" xfId="20592"/>
    <cellStyle name="Normale 2 5 4 4" xfId="20593"/>
    <cellStyle name="Normale 2 5 4 4 2" xfId="20594"/>
    <cellStyle name="Normale 2 5 4 5" xfId="20595"/>
    <cellStyle name="Normale 2 5 4 5 2" xfId="20596"/>
    <cellStyle name="Normale 2 5 4 6" xfId="20597"/>
    <cellStyle name="Normale 2 5 5" xfId="20598"/>
    <cellStyle name="Normale 2 5 5 2" xfId="20599"/>
    <cellStyle name="Normale 2 5 5 2 2" xfId="20600"/>
    <cellStyle name="Normale 2 5 5 2 2 2" xfId="20601"/>
    <cellStyle name="Normale 2 5 5 2 3" xfId="20602"/>
    <cellStyle name="Normale 2 5 5 3" xfId="20603"/>
    <cellStyle name="Normale 2 5 5 3 2" xfId="20604"/>
    <cellStyle name="Normale 2 5 5 4" xfId="20605"/>
    <cellStyle name="Normale 2 5 6" xfId="20606"/>
    <cellStyle name="Normale 2 5 6 2" xfId="20607"/>
    <cellStyle name="Normale 2 5 6 2 2" xfId="20608"/>
    <cellStyle name="Normale 2 5 6 3" xfId="20609"/>
    <cellStyle name="Normale 2 5 7" xfId="20610"/>
    <cellStyle name="Normale 2 5 7 2" xfId="20611"/>
    <cellStyle name="Normale 2 5 8" xfId="20612"/>
    <cellStyle name="Normale 2 5 8 2" xfId="20613"/>
    <cellStyle name="Normale 2 5 9" xfId="20614"/>
    <cellStyle name="Normale 2 5 9 2" xfId="20615"/>
    <cellStyle name="Normale 2 6" xfId="20616"/>
    <cellStyle name="Normale 2 6 2" xfId="20617"/>
    <cellStyle name="Normale 2 6 2 2" xfId="20618"/>
    <cellStyle name="Normale 2 6 2 2 2" xfId="20619"/>
    <cellStyle name="Normale 2 6 2 2 2 2" xfId="20620"/>
    <cellStyle name="Normale 2 6 2 2 2 2 2" xfId="20621"/>
    <cellStyle name="Normale 2 6 2 2 2 2 2 2" xfId="20622"/>
    <cellStyle name="Normale 2 6 2 2 2 2 3" xfId="20623"/>
    <cellStyle name="Normale 2 6 2 2 2 3" xfId="20624"/>
    <cellStyle name="Normale 2 6 2 2 2 3 2" xfId="20625"/>
    <cellStyle name="Normale 2 6 2 2 2 4" xfId="20626"/>
    <cellStyle name="Normale 2 6 2 2 3" xfId="20627"/>
    <cellStyle name="Normale 2 6 2 2 3 2" xfId="20628"/>
    <cellStyle name="Normale 2 6 2 2 3 2 2" xfId="20629"/>
    <cellStyle name="Normale 2 6 2 2 3 3" xfId="20630"/>
    <cellStyle name="Normale 2 6 2 2 4" xfId="20631"/>
    <cellStyle name="Normale 2 6 2 2 4 2" xfId="20632"/>
    <cellStyle name="Normale 2 6 2 2 5" xfId="20633"/>
    <cellStyle name="Normale 2 6 2 3" xfId="20634"/>
    <cellStyle name="Normale 2 6 2 3 2" xfId="20635"/>
    <cellStyle name="Normale 2 6 2 3 2 2" xfId="20636"/>
    <cellStyle name="Normale 2 6 2 3 2 2 2" xfId="20637"/>
    <cellStyle name="Normale 2 6 2 3 2 3" xfId="20638"/>
    <cellStyle name="Normale 2 6 2 3 3" xfId="20639"/>
    <cellStyle name="Normale 2 6 2 3 3 2" xfId="20640"/>
    <cellStyle name="Normale 2 6 2 3 4" xfId="20641"/>
    <cellStyle name="Normale 2 6 2 4" xfId="20642"/>
    <cellStyle name="Normale 2 6 2 4 2" xfId="20643"/>
    <cellStyle name="Normale 2 6 2 4 2 2" xfId="20644"/>
    <cellStyle name="Normale 2 6 2 4 3" xfId="20645"/>
    <cellStyle name="Normale 2 6 2 5" xfId="20646"/>
    <cellStyle name="Normale 2 6 2 5 2" xfId="20647"/>
    <cellStyle name="Normale 2 6 2 6" xfId="20648"/>
    <cellStyle name="Normale 2 6 3" xfId="20649"/>
    <cellStyle name="Normale 2 6 3 2" xfId="20650"/>
    <cellStyle name="Normale 2 6 3 2 2" xfId="20651"/>
    <cellStyle name="Normale 2 6 3 2 2 2" xfId="20652"/>
    <cellStyle name="Normale 2 6 3 2 2 2 2" xfId="20653"/>
    <cellStyle name="Normale 2 6 3 2 2 3" xfId="20654"/>
    <cellStyle name="Normale 2 6 3 2 3" xfId="20655"/>
    <cellStyle name="Normale 2 6 3 2 3 2" xfId="20656"/>
    <cellStyle name="Normale 2 6 3 2 4" xfId="20657"/>
    <cellStyle name="Normale 2 6 3 3" xfId="20658"/>
    <cellStyle name="Normale 2 6 3 3 2" xfId="20659"/>
    <cellStyle name="Normale 2 6 3 3 2 2" xfId="20660"/>
    <cellStyle name="Normale 2 6 3 3 3" xfId="20661"/>
    <cellStyle name="Normale 2 6 3 4" xfId="20662"/>
    <cellStyle name="Normale 2 6 3 4 2" xfId="20663"/>
    <cellStyle name="Normale 2 6 3 5" xfId="20664"/>
    <cellStyle name="Normale 2 6 4" xfId="20665"/>
    <cellStyle name="Normale 2 6 4 2" xfId="20666"/>
    <cellStyle name="Normale 2 6 4 2 2" xfId="20667"/>
    <cellStyle name="Normale 2 6 4 2 2 2" xfId="20668"/>
    <cellStyle name="Normale 2 6 4 2 3" xfId="20669"/>
    <cellStyle name="Normale 2 6 4 3" xfId="20670"/>
    <cellStyle name="Normale 2 6 4 3 2" xfId="20671"/>
    <cellStyle name="Normale 2 6 4 4" xfId="20672"/>
    <cellStyle name="Normale 2 6 5" xfId="20673"/>
    <cellStyle name="Normale 2 6 5 2" xfId="20674"/>
    <cellStyle name="Normale 2 6 5 2 2" xfId="20675"/>
    <cellStyle name="Normale 2 6 5 3" xfId="20676"/>
    <cellStyle name="Normale 2 6 6" xfId="20677"/>
    <cellStyle name="Normale 2 6 6 2" xfId="20678"/>
    <cellStyle name="Normale 2 6 7" xfId="20679"/>
    <cellStyle name="Normale 2 7" xfId="20680"/>
    <cellStyle name="Normale 2 7 2" xfId="20681"/>
    <cellStyle name="Normale 2 7 2 2" xfId="20682"/>
    <cellStyle name="Normale 2 7 2 2 2" xfId="20683"/>
    <cellStyle name="Normale 2 7 2 2 2 2" xfId="20684"/>
    <cellStyle name="Normale 2 7 2 2 2 2 2" xfId="20685"/>
    <cellStyle name="Normale 2 7 2 2 2 3" xfId="20686"/>
    <cellStyle name="Normale 2 7 2 2 3" xfId="20687"/>
    <cellStyle name="Normale 2 7 2 2 3 2" xfId="20688"/>
    <cellStyle name="Normale 2 7 2 2 4" xfId="20689"/>
    <cellStyle name="Normale 2 7 2 3" xfId="20690"/>
    <cellStyle name="Normale 2 7 2 3 2" xfId="20691"/>
    <cellStyle name="Normale 2 7 2 3 2 2" xfId="20692"/>
    <cellStyle name="Normale 2 7 2 3 3" xfId="20693"/>
    <cellStyle name="Normale 2 7 2 4" xfId="20694"/>
    <cellStyle name="Normale 2 7 2 4 2" xfId="20695"/>
    <cellStyle name="Normale 2 7 2 5" xfId="20696"/>
    <cellStyle name="Normale 2 7 3" xfId="20697"/>
    <cellStyle name="Normale 2 7 3 2" xfId="20698"/>
    <cellStyle name="Normale 2 7 3 2 2" xfId="20699"/>
    <cellStyle name="Normale 2 7 3 2 2 2" xfId="20700"/>
    <cellStyle name="Normale 2 7 3 2 3" xfId="20701"/>
    <cellStyle name="Normale 2 7 3 3" xfId="20702"/>
    <cellStyle name="Normale 2 7 3 3 2" xfId="20703"/>
    <cellStyle name="Normale 2 7 3 4" xfId="20704"/>
    <cellStyle name="Normale 2 7 4" xfId="20705"/>
    <cellStyle name="Normale 2 7 4 2" xfId="20706"/>
    <cellStyle name="Normale 2 7 4 2 2" xfId="20707"/>
    <cellStyle name="Normale 2 7 4 3" xfId="20708"/>
    <cellStyle name="Normale 2 7 5" xfId="20709"/>
    <cellStyle name="Normale 2 7 5 2" xfId="20710"/>
    <cellStyle name="Normale 2 7 6" xfId="20711"/>
    <cellStyle name="Normale 2 8" xfId="20712"/>
    <cellStyle name="Normale 2 8 2" xfId="20713"/>
    <cellStyle name="Normale 2 8 2 2" xfId="20714"/>
    <cellStyle name="Normale 2 8 2 2 2" xfId="20715"/>
    <cellStyle name="Normale 2 8 2 2 2 2" xfId="20716"/>
    <cellStyle name="Normale 2 8 2 2 3" xfId="20717"/>
    <cellStyle name="Normale 2 8 2 3" xfId="20718"/>
    <cellStyle name="Normale 2 8 2 3 2" xfId="20719"/>
    <cellStyle name="Normale 2 8 2 4" xfId="20720"/>
    <cellStyle name="Normale 2 8 3" xfId="20721"/>
    <cellStyle name="Normale 2 8 3 2" xfId="20722"/>
    <cellStyle name="Normale 2 8 3 2 2" xfId="20723"/>
    <cellStyle name="Normale 2 8 3 3" xfId="20724"/>
    <cellStyle name="Normale 2 8 4" xfId="20725"/>
    <cellStyle name="Normale 2 8 4 2" xfId="20726"/>
    <cellStyle name="Normale 2 8 5" xfId="20727"/>
    <cellStyle name="Normale 2 9" xfId="20728"/>
    <cellStyle name="Normale 2 9 2" xfId="20729"/>
    <cellStyle name="Normale 2 9 2 2" xfId="20730"/>
    <cellStyle name="Normale 2 9 2 2 2" xfId="20731"/>
    <cellStyle name="Normale 2 9 2 3" xfId="20732"/>
    <cellStyle name="Normale 2 9 3" xfId="20733"/>
    <cellStyle name="Normale 2 9 3 2" xfId="20734"/>
    <cellStyle name="Normale 2 9 4" xfId="20735"/>
    <cellStyle name="Normale 20" xfId="20736"/>
    <cellStyle name="Normale 21" xfId="20737"/>
    <cellStyle name="Normale 22" xfId="20738"/>
    <cellStyle name="Normale 3" xfId="20739"/>
    <cellStyle name="Normale 3 10" xfId="20740"/>
    <cellStyle name="Normale 3 10 2" xfId="20741"/>
    <cellStyle name="Normale 3 10 2 2" xfId="20742"/>
    <cellStyle name="Normale 3 10 2 2 2" xfId="20743"/>
    <cellStyle name="Normale 3 10 2 3" xfId="20744"/>
    <cellStyle name="Normale 3 10 3" xfId="20745"/>
    <cellStyle name="Normale 3 10 3 2" xfId="20746"/>
    <cellStyle name="Normale 3 10 4" xfId="20747"/>
    <cellStyle name="Normale 3 10 4 2" xfId="20748"/>
    <cellStyle name="Normale 3 11" xfId="20749"/>
    <cellStyle name="Normale 3 11 2" xfId="20750"/>
    <cellStyle name="Normale 3 11 2 2" xfId="20751"/>
    <cellStyle name="Normale 3 11 2 2 2" xfId="20752"/>
    <cellStyle name="Normale 3 11 2 2 2 2" xfId="20753"/>
    <cellStyle name="Normale 3 11 2 2 3" xfId="20754"/>
    <cellStyle name="Normale 3 11 2 3" xfId="20755"/>
    <cellStyle name="Normale 3 11 2 3 2" xfId="20756"/>
    <cellStyle name="Normale 3 11 2 4" xfId="20757"/>
    <cellStyle name="Normale 3 11 2 4 2" xfId="20758"/>
    <cellStyle name="Normale 3 11 2 5" xfId="20759"/>
    <cellStyle name="Normale 3 11 3" xfId="20760"/>
    <cellStyle name="Normale 3 11 3 2" xfId="20761"/>
    <cellStyle name="Normale 3 11 3 2 2" xfId="20762"/>
    <cellStyle name="Normale 3 11 3 3" xfId="20763"/>
    <cellStyle name="Normale 3 11 4" xfId="20764"/>
    <cellStyle name="Normale 3 11 4 2" xfId="20765"/>
    <cellStyle name="Normale 3 11 5" xfId="20766"/>
    <cellStyle name="Normale 3 11 5 2" xfId="20767"/>
    <cellStyle name="Normale 3 11 6" xfId="20768"/>
    <cellStyle name="Normale 3 11 6 2" xfId="20769"/>
    <cellStyle name="Normale 3 11 7" xfId="20770"/>
    <cellStyle name="Normale 3 12" xfId="20771"/>
    <cellStyle name="Normale 3 12 2" xfId="20772"/>
    <cellStyle name="Normale 3 12 2 2" xfId="20773"/>
    <cellStyle name="Normale 3 12 2 2 2" xfId="20774"/>
    <cellStyle name="Normale 3 12 2 3" xfId="20775"/>
    <cellStyle name="Normale 3 12 3" xfId="20776"/>
    <cellStyle name="Normale 3 12 3 2" xfId="20777"/>
    <cellStyle name="Normale 3 12 4" xfId="20778"/>
    <cellStyle name="Normale 3 13" xfId="20779"/>
    <cellStyle name="Normale 3 13 2" xfId="20780"/>
    <cellStyle name="Normale 3 13 2 2" xfId="20781"/>
    <cellStyle name="Normale 3 13 3" xfId="20782"/>
    <cellStyle name="Normale 3 14" xfId="20783"/>
    <cellStyle name="Normale 3 14 2" xfId="20784"/>
    <cellStyle name="Normale 3 15" xfId="20785"/>
    <cellStyle name="Normale 3 15 2" xfId="20786"/>
    <cellStyle name="Normale 3 16" xfId="20787"/>
    <cellStyle name="Normale 3 2" xfId="20788"/>
    <cellStyle name="Normale 3 2 10" xfId="20789"/>
    <cellStyle name="Normale 3 2 10 2" xfId="20790"/>
    <cellStyle name="Normale 3 2 10 2 2" xfId="20791"/>
    <cellStyle name="Normale 3 2 10 3" xfId="20792"/>
    <cellStyle name="Normale 3 2 11" xfId="20793"/>
    <cellStyle name="Normale 3 2 11 2" xfId="20794"/>
    <cellStyle name="Normale 3 2 12" xfId="20795"/>
    <cellStyle name="Normale 3 2 12 2" xfId="20796"/>
    <cellStyle name="Normale 3 2 13" xfId="20797"/>
    <cellStyle name="Normale 3 2 2" xfId="20798"/>
    <cellStyle name="Normale 3 2 2 10" xfId="20799"/>
    <cellStyle name="Normale 3 2 2 10 2" xfId="20800"/>
    <cellStyle name="Normale 3 2 2 11" xfId="20801"/>
    <cellStyle name="Normale 3 2 2 2" xfId="20802"/>
    <cellStyle name="Normale 3 2 2 2 10" xfId="20803"/>
    <cellStyle name="Normale 3 2 2 2 11" xfId="20804"/>
    <cellStyle name="Normale 3 2 2 2 2" xfId="20805"/>
    <cellStyle name="Normale 3 2 2 2 2 2" xfId="20806"/>
    <cellStyle name="Normale 3 2 2 2 2 2 2" xfId="20807"/>
    <cellStyle name="Normale 3 2 2 2 2 2 2 2" xfId="20808"/>
    <cellStyle name="Normale 3 2 2 2 2 2 2 2 2" xfId="20809"/>
    <cellStyle name="Normale 3 2 2 2 2 2 2 2 2 2" xfId="20810"/>
    <cellStyle name="Normale 3 2 2 2 2 2 2 2 3" xfId="20811"/>
    <cellStyle name="Normale 3 2 2 2 2 2 2 3" xfId="20812"/>
    <cellStyle name="Normale 3 2 2 2 2 2 2 3 2" xfId="20813"/>
    <cellStyle name="Normale 3 2 2 2 2 2 2 4" xfId="20814"/>
    <cellStyle name="Normale 3 2 2 2 2 2 2 4 2" xfId="20815"/>
    <cellStyle name="Normale 3 2 2 2 2 2 2 5" xfId="20816"/>
    <cellStyle name="Normale 3 2 2 2 2 2 2 5 2" xfId="20817"/>
    <cellStyle name="Normale 3 2 2 2 2 2 2 6" xfId="20818"/>
    <cellStyle name="Normale 3 2 2 2 2 2 3" xfId="20819"/>
    <cellStyle name="Normale 3 2 2 2 2 2 3 2" xfId="20820"/>
    <cellStyle name="Normale 3 2 2 2 2 2 3 2 2" xfId="20821"/>
    <cellStyle name="Normale 3 2 2 2 2 2 3 3" xfId="20822"/>
    <cellStyle name="Normale 3 2 2 2 2 2 4" xfId="20823"/>
    <cellStyle name="Normale 3 2 2 2 2 2 4 2" xfId="20824"/>
    <cellStyle name="Normale 3 2 2 2 2 2 5" xfId="20825"/>
    <cellStyle name="Normale 3 2 2 2 2 2 5 2" xfId="20826"/>
    <cellStyle name="Normale 3 2 2 2 2 2 6" xfId="20827"/>
    <cellStyle name="Normale 3 2 2 2 2 2 6 2" xfId="20828"/>
    <cellStyle name="Normale 3 2 2 2 2 2 7" xfId="20829"/>
    <cellStyle name="Normale 3 2 2 2 2 3" xfId="20830"/>
    <cellStyle name="Normale 3 2 2 2 2 3 2" xfId="20831"/>
    <cellStyle name="Normale 3 2 2 2 2 3 2 2" xfId="20832"/>
    <cellStyle name="Normale 3 2 2 2 2 3 2 2 2" xfId="20833"/>
    <cellStyle name="Normale 3 2 2 2 2 3 2 3" xfId="20834"/>
    <cellStyle name="Normale 3 2 2 2 2 3 2 3 2" xfId="20835"/>
    <cellStyle name="Normale 3 2 2 2 2 3 2 4" xfId="20836"/>
    <cellStyle name="Normale 3 2 2 2 2 3 3" xfId="20837"/>
    <cellStyle name="Normale 3 2 2 2 2 3 3 2" xfId="20838"/>
    <cellStyle name="Normale 3 2 2 2 2 3 4" xfId="20839"/>
    <cellStyle name="Normale 3 2 2 2 2 3 4 2" xfId="20840"/>
    <cellStyle name="Normale 3 2 2 2 2 3 5" xfId="20841"/>
    <cellStyle name="Normale 3 2 2 2 2 3 5 2" xfId="20842"/>
    <cellStyle name="Normale 3 2 2 2 2 3 6" xfId="20843"/>
    <cellStyle name="Normale 3 2 2 2 2 4" xfId="20844"/>
    <cellStyle name="Normale 3 2 2 2 2 4 2" xfId="20845"/>
    <cellStyle name="Normale 3 2 2 2 2 4 2 2" xfId="20846"/>
    <cellStyle name="Normale 3 2 2 2 2 4 3" xfId="20847"/>
    <cellStyle name="Normale 3 2 2 2 2 4 3 2" xfId="20848"/>
    <cellStyle name="Normale 3 2 2 2 2 4 4" xfId="20849"/>
    <cellStyle name="Normale 3 2 2 2 2 5" xfId="20850"/>
    <cellStyle name="Normale 3 2 2 2 2 5 2" xfId="20851"/>
    <cellStyle name="Normale 3 2 2 2 2 6" xfId="20852"/>
    <cellStyle name="Normale 3 2 2 2 2 6 2" xfId="20853"/>
    <cellStyle name="Normale 3 2 2 2 2 7" xfId="20854"/>
    <cellStyle name="Normale 3 2 2 2 2 7 2" xfId="20855"/>
    <cellStyle name="Normale 3 2 2 2 2 8" xfId="20856"/>
    <cellStyle name="Normale 3 2 2 2 3" xfId="20857"/>
    <cellStyle name="Normale 3 2 2 2 3 2" xfId="20858"/>
    <cellStyle name="Normale 3 2 2 2 3 2 2" xfId="20859"/>
    <cellStyle name="Normale 3 2 2 2 3 2 2 2" xfId="20860"/>
    <cellStyle name="Normale 3 2 2 2 3 2 2 2 2" xfId="20861"/>
    <cellStyle name="Normale 3 2 2 2 3 2 2 2 2 2" xfId="20862"/>
    <cellStyle name="Normale 3 2 2 2 3 2 2 2 3" xfId="20863"/>
    <cellStyle name="Normale 3 2 2 2 3 2 2 3" xfId="20864"/>
    <cellStyle name="Normale 3 2 2 2 3 2 2 3 2" xfId="20865"/>
    <cellStyle name="Normale 3 2 2 2 3 2 2 4" xfId="20866"/>
    <cellStyle name="Normale 3 2 2 2 3 2 2 4 2" xfId="20867"/>
    <cellStyle name="Normale 3 2 2 2 3 2 2 5" xfId="20868"/>
    <cellStyle name="Normale 3 2 2 2 3 2 2 5 2" xfId="20869"/>
    <cellStyle name="Normale 3 2 2 2 3 2 2 6" xfId="20870"/>
    <cellStyle name="Normale 3 2 2 2 3 2 3" xfId="20871"/>
    <cellStyle name="Normale 3 2 2 2 3 2 3 2" xfId="20872"/>
    <cellStyle name="Normale 3 2 2 2 3 2 3 2 2" xfId="20873"/>
    <cellStyle name="Normale 3 2 2 2 3 2 3 3" xfId="20874"/>
    <cellStyle name="Normale 3 2 2 2 3 2 4" xfId="20875"/>
    <cellStyle name="Normale 3 2 2 2 3 2 4 2" xfId="20876"/>
    <cellStyle name="Normale 3 2 2 2 3 2 5" xfId="20877"/>
    <cellStyle name="Normale 3 2 2 2 3 2 5 2" xfId="20878"/>
    <cellStyle name="Normale 3 2 2 2 3 2 6" xfId="20879"/>
    <cellStyle name="Normale 3 2 2 2 3 2 6 2" xfId="20880"/>
    <cellStyle name="Normale 3 2 2 2 3 2 7" xfId="20881"/>
    <cellStyle name="Normale 3 2 2 2 3 3" xfId="20882"/>
    <cellStyle name="Normale 3 2 2 2 3 3 2" xfId="20883"/>
    <cellStyle name="Normale 3 2 2 2 3 3 2 2" xfId="20884"/>
    <cellStyle name="Normale 3 2 2 2 3 3 2 2 2" xfId="20885"/>
    <cellStyle name="Normale 3 2 2 2 3 3 2 3" xfId="20886"/>
    <cellStyle name="Normale 3 2 2 2 3 3 2 3 2" xfId="20887"/>
    <cellStyle name="Normale 3 2 2 2 3 3 2 4" xfId="20888"/>
    <cellStyle name="Normale 3 2 2 2 3 3 3" xfId="20889"/>
    <cellStyle name="Normale 3 2 2 2 3 3 3 2" xfId="20890"/>
    <cellStyle name="Normale 3 2 2 2 3 3 4" xfId="20891"/>
    <cellStyle name="Normale 3 2 2 2 3 3 4 2" xfId="20892"/>
    <cellStyle name="Normale 3 2 2 2 3 3 5" xfId="20893"/>
    <cellStyle name="Normale 3 2 2 2 3 3 5 2" xfId="20894"/>
    <cellStyle name="Normale 3 2 2 2 3 3 6" xfId="20895"/>
    <cellStyle name="Normale 3 2 2 2 3 4" xfId="20896"/>
    <cellStyle name="Normale 3 2 2 2 3 4 2" xfId="20897"/>
    <cellStyle name="Normale 3 2 2 2 3 4 2 2" xfId="20898"/>
    <cellStyle name="Normale 3 2 2 2 3 4 3" xfId="20899"/>
    <cellStyle name="Normale 3 2 2 2 3 4 3 2" xfId="20900"/>
    <cellStyle name="Normale 3 2 2 2 3 4 4" xfId="20901"/>
    <cellStyle name="Normale 3 2 2 2 3 5" xfId="20902"/>
    <cellStyle name="Normale 3 2 2 2 3 5 2" xfId="20903"/>
    <cellStyle name="Normale 3 2 2 2 3 6" xfId="20904"/>
    <cellStyle name="Normale 3 2 2 2 3 6 2" xfId="20905"/>
    <cellStyle name="Normale 3 2 2 2 3 7" xfId="20906"/>
    <cellStyle name="Normale 3 2 2 2 3 7 2" xfId="20907"/>
    <cellStyle name="Normale 3 2 2 2 3 8" xfId="20908"/>
    <cellStyle name="Normale 3 2 2 2 4" xfId="20909"/>
    <cellStyle name="Normale 3 2 2 2 4 2" xfId="20910"/>
    <cellStyle name="Normale 3 2 2 2 4 2 2" xfId="20911"/>
    <cellStyle name="Normale 3 2 2 2 4 2 2 2" xfId="20912"/>
    <cellStyle name="Normale 3 2 2 2 4 2 2 2 2" xfId="20913"/>
    <cellStyle name="Normale 3 2 2 2 4 2 2 3" xfId="20914"/>
    <cellStyle name="Normale 3 2 2 2 4 2 3" xfId="20915"/>
    <cellStyle name="Normale 3 2 2 2 4 2 3 2" xfId="20916"/>
    <cellStyle name="Normale 3 2 2 2 4 2 4" xfId="20917"/>
    <cellStyle name="Normale 3 2 2 2 4 2 4 2" xfId="20918"/>
    <cellStyle name="Normale 3 2 2 2 4 2 5" xfId="20919"/>
    <cellStyle name="Normale 3 2 2 2 4 2 5 2" xfId="20920"/>
    <cellStyle name="Normale 3 2 2 2 4 2 6" xfId="20921"/>
    <cellStyle name="Normale 3 2 2 2 4 3" xfId="20922"/>
    <cellStyle name="Normale 3 2 2 2 4 3 2" xfId="20923"/>
    <cellStyle name="Normale 3 2 2 2 4 3 2 2" xfId="20924"/>
    <cellStyle name="Normale 3 2 2 2 4 3 3" xfId="20925"/>
    <cellStyle name="Normale 3 2 2 2 4 4" xfId="20926"/>
    <cellStyle name="Normale 3 2 2 2 4 4 2" xfId="20927"/>
    <cellStyle name="Normale 3 2 2 2 4 5" xfId="20928"/>
    <cellStyle name="Normale 3 2 2 2 4 5 2" xfId="20929"/>
    <cellStyle name="Normale 3 2 2 2 4 6" xfId="20930"/>
    <cellStyle name="Normale 3 2 2 2 4 6 2" xfId="20931"/>
    <cellStyle name="Normale 3 2 2 2 4 7" xfId="20932"/>
    <cellStyle name="Normale 3 2 2 2 5" xfId="20933"/>
    <cellStyle name="Normale 3 2 2 2 5 2" xfId="20934"/>
    <cellStyle name="Normale 3 2 2 2 5 2 2" xfId="20935"/>
    <cellStyle name="Normale 3 2 2 2 5 2 2 2" xfId="20936"/>
    <cellStyle name="Normale 3 2 2 2 5 2 3" xfId="20937"/>
    <cellStyle name="Normale 3 2 2 2 5 2 3 2" xfId="20938"/>
    <cellStyle name="Normale 3 2 2 2 5 2 4" xfId="20939"/>
    <cellStyle name="Normale 3 2 2 2 5 3" xfId="20940"/>
    <cellStyle name="Normale 3 2 2 2 5 3 2" xfId="20941"/>
    <cellStyle name="Normale 3 2 2 2 5 4" xfId="20942"/>
    <cellStyle name="Normale 3 2 2 2 5 4 2" xfId="20943"/>
    <cellStyle name="Normale 3 2 2 2 5 5" xfId="20944"/>
    <cellStyle name="Normale 3 2 2 2 5 5 2" xfId="20945"/>
    <cellStyle name="Normale 3 2 2 2 5 6" xfId="20946"/>
    <cellStyle name="Normale 3 2 2 2 6" xfId="20947"/>
    <cellStyle name="Normale 3 2 2 2 6 2" xfId="20948"/>
    <cellStyle name="Normale 3 2 2 2 6 2 2" xfId="20949"/>
    <cellStyle name="Normale 3 2 2 2 6 3" xfId="20950"/>
    <cellStyle name="Normale 3 2 2 2 6 3 2" xfId="20951"/>
    <cellStyle name="Normale 3 2 2 2 6 4" xfId="20952"/>
    <cellStyle name="Normale 3 2 2 2 7" xfId="20953"/>
    <cellStyle name="Normale 3 2 2 2 7 2" xfId="20954"/>
    <cellStyle name="Normale 3 2 2 2 8" xfId="20955"/>
    <cellStyle name="Normale 3 2 2 2 8 2" xfId="20956"/>
    <cellStyle name="Normale 3 2 2 2 9" xfId="20957"/>
    <cellStyle name="Normale 3 2 2 2 9 2" xfId="20958"/>
    <cellStyle name="Normale 3 2 2 3" xfId="20959"/>
    <cellStyle name="Normale 3 2 2 3 2" xfId="20960"/>
    <cellStyle name="Normale 3 2 2 3 2 2" xfId="20961"/>
    <cellStyle name="Normale 3 2 2 3 2 2 2" xfId="20962"/>
    <cellStyle name="Normale 3 2 2 3 2 2 2 2" xfId="20963"/>
    <cellStyle name="Normale 3 2 2 3 2 2 2 2 2" xfId="20964"/>
    <cellStyle name="Normale 3 2 2 3 2 2 2 3" xfId="20965"/>
    <cellStyle name="Normale 3 2 2 3 2 2 3" xfId="20966"/>
    <cellStyle name="Normale 3 2 2 3 2 2 3 2" xfId="20967"/>
    <cellStyle name="Normale 3 2 2 3 2 2 4" xfId="20968"/>
    <cellStyle name="Normale 3 2 2 3 2 2 4 2" xfId="20969"/>
    <cellStyle name="Normale 3 2 2 3 2 2 5" xfId="20970"/>
    <cellStyle name="Normale 3 2 2 3 2 2 5 2" xfId="20971"/>
    <cellStyle name="Normale 3 2 2 3 2 2 6" xfId="20972"/>
    <cellStyle name="Normale 3 2 2 3 2 3" xfId="20973"/>
    <cellStyle name="Normale 3 2 2 3 2 3 2" xfId="20974"/>
    <cellStyle name="Normale 3 2 2 3 2 3 2 2" xfId="20975"/>
    <cellStyle name="Normale 3 2 2 3 2 3 3" xfId="20976"/>
    <cellStyle name="Normale 3 2 2 3 2 4" xfId="20977"/>
    <cellStyle name="Normale 3 2 2 3 2 4 2" xfId="20978"/>
    <cellStyle name="Normale 3 2 2 3 2 5" xfId="20979"/>
    <cellStyle name="Normale 3 2 2 3 2 5 2" xfId="20980"/>
    <cellStyle name="Normale 3 2 2 3 2 6" xfId="20981"/>
    <cellStyle name="Normale 3 2 2 3 2 6 2" xfId="20982"/>
    <cellStyle name="Normale 3 2 2 3 2 7" xfId="20983"/>
    <cellStyle name="Normale 3 2 2 3 3" xfId="20984"/>
    <cellStyle name="Normale 3 2 2 3 3 2" xfId="20985"/>
    <cellStyle name="Normale 3 2 2 3 3 2 2" xfId="20986"/>
    <cellStyle name="Normale 3 2 2 3 3 2 2 2" xfId="20987"/>
    <cellStyle name="Normale 3 2 2 3 3 2 3" xfId="20988"/>
    <cellStyle name="Normale 3 2 2 3 3 2 3 2" xfId="20989"/>
    <cellStyle name="Normale 3 2 2 3 3 2 4" xfId="20990"/>
    <cellStyle name="Normale 3 2 2 3 3 3" xfId="20991"/>
    <cellStyle name="Normale 3 2 2 3 3 3 2" xfId="20992"/>
    <cellStyle name="Normale 3 2 2 3 3 4" xfId="20993"/>
    <cellStyle name="Normale 3 2 2 3 3 4 2" xfId="20994"/>
    <cellStyle name="Normale 3 2 2 3 3 5" xfId="20995"/>
    <cellStyle name="Normale 3 2 2 3 3 5 2" xfId="20996"/>
    <cellStyle name="Normale 3 2 2 3 3 6" xfId="20997"/>
    <cellStyle name="Normale 3 2 2 3 4" xfId="20998"/>
    <cellStyle name="Normale 3 2 2 3 4 2" xfId="20999"/>
    <cellStyle name="Normale 3 2 2 3 4 2 2" xfId="21000"/>
    <cellStyle name="Normale 3 2 2 3 4 3" xfId="21001"/>
    <cellStyle name="Normale 3 2 2 3 4 3 2" xfId="21002"/>
    <cellStyle name="Normale 3 2 2 3 4 4" xfId="21003"/>
    <cellStyle name="Normale 3 2 2 3 5" xfId="21004"/>
    <cellStyle name="Normale 3 2 2 3 5 2" xfId="21005"/>
    <cellStyle name="Normale 3 2 2 3 6" xfId="21006"/>
    <cellStyle name="Normale 3 2 2 3 6 2" xfId="21007"/>
    <cellStyle name="Normale 3 2 2 3 7" xfId="21008"/>
    <cellStyle name="Normale 3 2 2 3 7 2" xfId="21009"/>
    <cellStyle name="Normale 3 2 2 3 8" xfId="21010"/>
    <cellStyle name="Normale 3 2 2 3 9" xfId="21011"/>
    <cellStyle name="Normale 3 2 2 4" xfId="21012"/>
    <cellStyle name="Normale 3 2 2 4 2" xfId="21013"/>
    <cellStyle name="Normale 3 2 2 4 2 2" xfId="21014"/>
    <cellStyle name="Normale 3 2 2 4 2 2 2" xfId="21015"/>
    <cellStyle name="Normale 3 2 2 4 2 2 2 2" xfId="21016"/>
    <cellStyle name="Normale 3 2 2 4 2 2 2 2 2" xfId="21017"/>
    <cellStyle name="Normale 3 2 2 4 2 2 2 3" xfId="21018"/>
    <cellStyle name="Normale 3 2 2 4 2 2 3" xfId="21019"/>
    <cellStyle name="Normale 3 2 2 4 2 2 3 2" xfId="21020"/>
    <cellStyle name="Normale 3 2 2 4 2 2 4" xfId="21021"/>
    <cellStyle name="Normale 3 2 2 4 2 2 4 2" xfId="21022"/>
    <cellStyle name="Normale 3 2 2 4 2 2 5" xfId="21023"/>
    <cellStyle name="Normale 3 2 2 4 2 2 5 2" xfId="21024"/>
    <cellStyle name="Normale 3 2 2 4 2 2 6" xfId="21025"/>
    <cellStyle name="Normale 3 2 2 4 2 3" xfId="21026"/>
    <cellStyle name="Normale 3 2 2 4 2 3 2" xfId="21027"/>
    <cellStyle name="Normale 3 2 2 4 2 3 2 2" xfId="21028"/>
    <cellStyle name="Normale 3 2 2 4 2 3 3" xfId="21029"/>
    <cellStyle name="Normale 3 2 2 4 2 4" xfId="21030"/>
    <cellStyle name="Normale 3 2 2 4 2 4 2" xfId="21031"/>
    <cellStyle name="Normale 3 2 2 4 2 5" xfId="21032"/>
    <cellStyle name="Normale 3 2 2 4 2 5 2" xfId="21033"/>
    <cellStyle name="Normale 3 2 2 4 2 6" xfId="21034"/>
    <cellStyle name="Normale 3 2 2 4 2 6 2" xfId="21035"/>
    <cellStyle name="Normale 3 2 2 4 2 7" xfId="21036"/>
    <cellStyle name="Normale 3 2 2 4 3" xfId="21037"/>
    <cellStyle name="Normale 3 2 2 4 3 2" xfId="21038"/>
    <cellStyle name="Normale 3 2 2 4 3 2 2" xfId="21039"/>
    <cellStyle name="Normale 3 2 2 4 3 2 2 2" xfId="21040"/>
    <cellStyle name="Normale 3 2 2 4 3 2 3" xfId="21041"/>
    <cellStyle name="Normale 3 2 2 4 3 2 3 2" xfId="21042"/>
    <cellStyle name="Normale 3 2 2 4 3 2 4" xfId="21043"/>
    <cellStyle name="Normale 3 2 2 4 3 3" xfId="21044"/>
    <cellStyle name="Normale 3 2 2 4 3 3 2" xfId="21045"/>
    <cellStyle name="Normale 3 2 2 4 3 4" xfId="21046"/>
    <cellStyle name="Normale 3 2 2 4 3 4 2" xfId="21047"/>
    <cellStyle name="Normale 3 2 2 4 3 5" xfId="21048"/>
    <cellStyle name="Normale 3 2 2 4 3 5 2" xfId="21049"/>
    <cellStyle name="Normale 3 2 2 4 3 6" xfId="21050"/>
    <cellStyle name="Normale 3 2 2 4 4" xfId="21051"/>
    <cellStyle name="Normale 3 2 2 4 4 2" xfId="21052"/>
    <cellStyle name="Normale 3 2 2 4 4 2 2" xfId="21053"/>
    <cellStyle name="Normale 3 2 2 4 4 3" xfId="21054"/>
    <cellStyle name="Normale 3 2 2 4 4 3 2" xfId="21055"/>
    <cellStyle name="Normale 3 2 2 4 4 4" xfId="21056"/>
    <cellStyle name="Normale 3 2 2 4 5" xfId="21057"/>
    <cellStyle name="Normale 3 2 2 4 5 2" xfId="21058"/>
    <cellStyle name="Normale 3 2 2 4 6" xfId="21059"/>
    <cellStyle name="Normale 3 2 2 4 6 2" xfId="21060"/>
    <cellStyle name="Normale 3 2 2 4 7" xfId="21061"/>
    <cellStyle name="Normale 3 2 2 4 7 2" xfId="21062"/>
    <cellStyle name="Normale 3 2 2 4 8" xfId="21063"/>
    <cellStyle name="Normale 3 2 2 5" xfId="21064"/>
    <cellStyle name="Normale 3 2 2 5 2" xfId="21065"/>
    <cellStyle name="Normale 3 2 2 5 2 2" xfId="21066"/>
    <cellStyle name="Normale 3 2 2 5 2 2 2" xfId="21067"/>
    <cellStyle name="Normale 3 2 2 5 2 2 2 2" xfId="21068"/>
    <cellStyle name="Normale 3 2 2 5 2 2 3" xfId="21069"/>
    <cellStyle name="Normale 3 2 2 5 2 3" xfId="21070"/>
    <cellStyle name="Normale 3 2 2 5 2 3 2" xfId="21071"/>
    <cellStyle name="Normale 3 2 2 5 2 4" xfId="21072"/>
    <cellStyle name="Normale 3 2 2 5 2 4 2" xfId="21073"/>
    <cellStyle name="Normale 3 2 2 5 2 5" xfId="21074"/>
    <cellStyle name="Normale 3 2 2 5 2 5 2" xfId="21075"/>
    <cellStyle name="Normale 3 2 2 5 2 6" xfId="21076"/>
    <cellStyle name="Normale 3 2 2 5 3" xfId="21077"/>
    <cellStyle name="Normale 3 2 2 5 3 2" xfId="21078"/>
    <cellStyle name="Normale 3 2 2 5 3 2 2" xfId="21079"/>
    <cellStyle name="Normale 3 2 2 5 3 3" xfId="21080"/>
    <cellStyle name="Normale 3 2 2 5 4" xfId="21081"/>
    <cellStyle name="Normale 3 2 2 5 4 2" xfId="21082"/>
    <cellStyle name="Normale 3 2 2 5 5" xfId="21083"/>
    <cellStyle name="Normale 3 2 2 5 5 2" xfId="21084"/>
    <cellStyle name="Normale 3 2 2 5 6" xfId="21085"/>
    <cellStyle name="Normale 3 2 2 5 6 2" xfId="21086"/>
    <cellStyle name="Normale 3 2 2 5 7" xfId="21087"/>
    <cellStyle name="Normale 3 2 2 6" xfId="21088"/>
    <cellStyle name="Normale 3 2 2 6 2" xfId="21089"/>
    <cellStyle name="Normale 3 2 2 6 2 2" xfId="21090"/>
    <cellStyle name="Normale 3 2 2 6 2 2 2" xfId="21091"/>
    <cellStyle name="Normale 3 2 2 6 2 3" xfId="21092"/>
    <cellStyle name="Normale 3 2 2 6 2 3 2" xfId="21093"/>
    <cellStyle name="Normale 3 2 2 6 2 4" xfId="21094"/>
    <cellStyle name="Normale 3 2 2 6 3" xfId="21095"/>
    <cellStyle name="Normale 3 2 2 6 3 2" xfId="21096"/>
    <cellStyle name="Normale 3 2 2 6 4" xfId="21097"/>
    <cellStyle name="Normale 3 2 2 6 4 2" xfId="21098"/>
    <cellStyle name="Normale 3 2 2 6 5" xfId="21099"/>
    <cellStyle name="Normale 3 2 2 6 5 2" xfId="21100"/>
    <cellStyle name="Normale 3 2 2 6 6" xfId="21101"/>
    <cellStyle name="Normale 3 2 2 7" xfId="21102"/>
    <cellStyle name="Normale 3 2 2 7 2" xfId="21103"/>
    <cellStyle name="Normale 3 2 2 7 2 2" xfId="21104"/>
    <cellStyle name="Normale 3 2 2 7 3" xfId="21105"/>
    <cellStyle name="Normale 3 2 2 7 3 2" xfId="21106"/>
    <cellStyle name="Normale 3 2 2 7 4" xfId="21107"/>
    <cellStyle name="Normale 3 2 2 8" xfId="21108"/>
    <cellStyle name="Normale 3 2 2 8 2" xfId="21109"/>
    <cellStyle name="Normale 3 2 2 9" xfId="21110"/>
    <cellStyle name="Normale 3 2 2 9 2" xfId="21111"/>
    <cellStyle name="Normale 3 2 3" xfId="21112"/>
    <cellStyle name="Normale 3 2 3 10" xfId="21113"/>
    <cellStyle name="Normale 3 2 3 2" xfId="21114"/>
    <cellStyle name="Normale 3 2 3 2 2" xfId="21115"/>
    <cellStyle name="Normale 3 2 3 2 2 2" xfId="21116"/>
    <cellStyle name="Normale 3 2 3 2 2 2 2" xfId="21117"/>
    <cellStyle name="Normale 3 2 3 2 2 2 2 2" xfId="21118"/>
    <cellStyle name="Normale 3 2 3 2 2 2 2 2 2" xfId="21119"/>
    <cellStyle name="Normale 3 2 3 2 2 2 2 3" xfId="21120"/>
    <cellStyle name="Normale 3 2 3 2 2 2 3" xfId="21121"/>
    <cellStyle name="Normale 3 2 3 2 2 2 3 2" xfId="21122"/>
    <cellStyle name="Normale 3 2 3 2 2 2 4" xfId="21123"/>
    <cellStyle name="Normale 3 2 3 2 2 2 4 2" xfId="21124"/>
    <cellStyle name="Normale 3 2 3 2 2 2 5" xfId="21125"/>
    <cellStyle name="Normale 3 2 3 2 2 2 5 2" xfId="21126"/>
    <cellStyle name="Normale 3 2 3 2 2 2 6" xfId="21127"/>
    <cellStyle name="Normale 3 2 3 2 2 3" xfId="21128"/>
    <cellStyle name="Normale 3 2 3 2 2 3 2" xfId="21129"/>
    <cellStyle name="Normale 3 2 3 2 2 3 2 2" xfId="21130"/>
    <cellStyle name="Normale 3 2 3 2 2 3 3" xfId="21131"/>
    <cellStyle name="Normale 3 2 3 2 2 4" xfId="21132"/>
    <cellStyle name="Normale 3 2 3 2 2 4 2" xfId="21133"/>
    <cellStyle name="Normale 3 2 3 2 2 5" xfId="21134"/>
    <cellStyle name="Normale 3 2 3 2 2 5 2" xfId="21135"/>
    <cellStyle name="Normale 3 2 3 2 2 6" xfId="21136"/>
    <cellStyle name="Normale 3 2 3 2 2 6 2" xfId="21137"/>
    <cellStyle name="Normale 3 2 3 2 2 7" xfId="21138"/>
    <cellStyle name="Normale 3 2 3 2 3" xfId="21139"/>
    <cellStyle name="Normale 3 2 3 2 3 2" xfId="21140"/>
    <cellStyle name="Normale 3 2 3 2 3 2 2" xfId="21141"/>
    <cellStyle name="Normale 3 2 3 2 3 2 2 2" xfId="21142"/>
    <cellStyle name="Normale 3 2 3 2 3 2 3" xfId="21143"/>
    <cellStyle name="Normale 3 2 3 2 3 2 3 2" xfId="21144"/>
    <cellStyle name="Normale 3 2 3 2 3 2 4" xfId="21145"/>
    <cellStyle name="Normale 3 2 3 2 3 3" xfId="21146"/>
    <cellStyle name="Normale 3 2 3 2 3 3 2" xfId="21147"/>
    <cellStyle name="Normale 3 2 3 2 3 4" xfId="21148"/>
    <cellStyle name="Normale 3 2 3 2 3 4 2" xfId="21149"/>
    <cellStyle name="Normale 3 2 3 2 3 5" xfId="21150"/>
    <cellStyle name="Normale 3 2 3 2 3 5 2" xfId="21151"/>
    <cellStyle name="Normale 3 2 3 2 3 6" xfId="21152"/>
    <cellStyle name="Normale 3 2 3 2 4" xfId="21153"/>
    <cellStyle name="Normale 3 2 3 2 4 2" xfId="21154"/>
    <cellStyle name="Normale 3 2 3 2 4 2 2" xfId="21155"/>
    <cellStyle name="Normale 3 2 3 2 4 3" xfId="21156"/>
    <cellStyle name="Normale 3 2 3 2 4 3 2" xfId="21157"/>
    <cellStyle name="Normale 3 2 3 2 4 4" xfId="21158"/>
    <cellStyle name="Normale 3 2 3 2 5" xfId="21159"/>
    <cellStyle name="Normale 3 2 3 2 5 2" xfId="21160"/>
    <cellStyle name="Normale 3 2 3 2 6" xfId="21161"/>
    <cellStyle name="Normale 3 2 3 2 6 2" xfId="21162"/>
    <cellStyle name="Normale 3 2 3 2 7" xfId="21163"/>
    <cellStyle name="Normale 3 2 3 2 7 2" xfId="21164"/>
    <cellStyle name="Normale 3 2 3 2 8" xfId="21165"/>
    <cellStyle name="Normale 3 2 3 2 9" xfId="21166"/>
    <cellStyle name="Normale 3 2 3 3" xfId="21167"/>
    <cellStyle name="Normale 3 2 3 3 2" xfId="21168"/>
    <cellStyle name="Normale 3 2 3 3 2 2" xfId="21169"/>
    <cellStyle name="Normale 3 2 3 3 2 2 2" xfId="21170"/>
    <cellStyle name="Normale 3 2 3 3 2 2 2 2" xfId="21171"/>
    <cellStyle name="Normale 3 2 3 3 2 2 2 2 2" xfId="21172"/>
    <cellStyle name="Normale 3 2 3 3 2 2 2 3" xfId="21173"/>
    <cellStyle name="Normale 3 2 3 3 2 2 3" xfId="21174"/>
    <cellStyle name="Normale 3 2 3 3 2 2 3 2" xfId="21175"/>
    <cellStyle name="Normale 3 2 3 3 2 2 4" xfId="21176"/>
    <cellStyle name="Normale 3 2 3 3 2 2 4 2" xfId="21177"/>
    <cellStyle name="Normale 3 2 3 3 2 2 5" xfId="21178"/>
    <cellStyle name="Normale 3 2 3 3 2 2 5 2" xfId="21179"/>
    <cellStyle name="Normale 3 2 3 3 2 2 6" xfId="21180"/>
    <cellStyle name="Normale 3 2 3 3 2 3" xfId="21181"/>
    <cellStyle name="Normale 3 2 3 3 2 3 2" xfId="21182"/>
    <cellStyle name="Normale 3 2 3 3 2 3 2 2" xfId="21183"/>
    <cellStyle name="Normale 3 2 3 3 2 3 3" xfId="21184"/>
    <cellStyle name="Normale 3 2 3 3 2 4" xfId="21185"/>
    <cellStyle name="Normale 3 2 3 3 2 4 2" xfId="21186"/>
    <cellStyle name="Normale 3 2 3 3 2 5" xfId="21187"/>
    <cellStyle name="Normale 3 2 3 3 2 5 2" xfId="21188"/>
    <cellStyle name="Normale 3 2 3 3 2 6" xfId="21189"/>
    <cellStyle name="Normale 3 2 3 3 2 6 2" xfId="21190"/>
    <cellStyle name="Normale 3 2 3 3 2 7" xfId="21191"/>
    <cellStyle name="Normale 3 2 3 3 3" xfId="21192"/>
    <cellStyle name="Normale 3 2 3 3 3 2" xfId="21193"/>
    <cellStyle name="Normale 3 2 3 3 3 2 2" xfId="21194"/>
    <cellStyle name="Normale 3 2 3 3 3 2 2 2" xfId="21195"/>
    <cellStyle name="Normale 3 2 3 3 3 2 3" xfId="21196"/>
    <cellStyle name="Normale 3 2 3 3 3 2 3 2" xfId="21197"/>
    <cellStyle name="Normale 3 2 3 3 3 2 4" xfId="21198"/>
    <cellStyle name="Normale 3 2 3 3 3 3" xfId="21199"/>
    <cellStyle name="Normale 3 2 3 3 3 3 2" xfId="21200"/>
    <cellStyle name="Normale 3 2 3 3 3 4" xfId="21201"/>
    <cellStyle name="Normale 3 2 3 3 3 4 2" xfId="21202"/>
    <cellStyle name="Normale 3 2 3 3 3 5" xfId="21203"/>
    <cellStyle name="Normale 3 2 3 3 3 5 2" xfId="21204"/>
    <cellStyle name="Normale 3 2 3 3 3 6" xfId="21205"/>
    <cellStyle name="Normale 3 2 3 3 4" xfId="21206"/>
    <cellStyle name="Normale 3 2 3 3 4 2" xfId="21207"/>
    <cellStyle name="Normale 3 2 3 3 4 2 2" xfId="21208"/>
    <cellStyle name="Normale 3 2 3 3 4 3" xfId="21209"/>
    <cellStyle name="Normale 3 2 3 3 4 3 2" xfId="21210"/>
    <cellStyle name="Normale 3 2 3 3 4 4" xfId="21211"/>
    <cellStyle name="Normale 3 2 3 3 5" xfId="21212"/>
    <cellStyle name="Normale 3 2 3 3 5 2" xfId="21213"/>
    <cellStyle name="Normale 3 2 3 3 6" xfId="21214"/>
    <cellStyle name="Normale 3 2 3 3 6 2" xfId="21215"/>
    <cellStyle name="Normale 3 2 3 3 7" xfId="21216"/>
    <cellStyle name="Normale 3 2 3 3 7 2" xfId="21217"/>
    <cellStyle name="Normale 3 2 3 3 8" xfId="21218"/>
    <cellStyle name="Normale 3 2 3 4" xfId="21219"/>
    <cellStyle name="Normale 3 2 3 4 2" xfId="21220"/>
    <cellStyle name="Normale 3 2 3 4 2 2" xfId="21221"/>
    <cellStyle name="Normale 3 2 3 4 2 2 2" xfId="21222"/>
    <cellStyle name="Normale 3 2 3 4 2 2 2 2" xfId="21223"/>
    <cellStyle name="Normale 3 2 3 4 2 2 3" xfId="21224"/>
    <cellStyle name="Normale 3 2 3 4 2 3" xfId="21225"/>
    <cellStyle name="Normale 3 2 3 4 2 3 2" xfId="21226"/>
    <cellStyle name="Normale 3 2 3 4 2 4" xfId="21227"/>
    <cellStyle name="Normale 3 2 3 4 2 4 2" xfId="21228"/>
    <cellStyle name="Normale 3 2 3 4 2 5" xfId="21229"/>
    <cellStyle name="Normale 3 2 3 4 2 5 2" xfId="21230"/>
    <cellStyle name="Normale 3 2 3 4 2 6" xfId="21231"/>
    <cellStyle name="Normale 3 2 3 4 3" xfId="21232"/>
    <cellStyle name="Normale 3 2 3 4 3 2" xfId="21233"/>
    <cellStyle name="Normale 3 2 3 4 3 2 2" xfId="21234"/>
    <cellStyle name="Normale 3 2 3 4 3 3" xfId="21235"/>
    <cellStyle name="Normale 3 2 3 4 4" xfId="21236"/>
    <cellStyle name="Normale 3 2 3 4 4 2" xfId="21237"/>
    <cellStyle name="Normale 3 2 3 4 5" xfId="21238"/>
    <cellStyle name="Normale 3 2 3 4 5 2" xfId="21239"/>
    <cellStyle name="Normale 3 2 3 4 6" xfId="21240"/>
    <cellStyle name="Normale 3 2 3 4 6 2" xfId="21241"/>
    <cellStyle name="Normale 3 2 3 4 7" xfId="21242"/>
    <cellStyle name="Normale 3 2 3 5" xfId="21243"/>
    <cellStyle name="Normale 3 2 3 5 2" xfId="21244"/>
    <cellStyle name="Normale 3 2 3 5 2 2" xfId="21245"/>
    <cellStyle name="Normale 3 2 3 5 2 2 2" xfId="21246"/>
    <cellStyle name="Normale 3 2 3 5 2 3" xfId="21247"/>
    <cellStyle name="Normale 3 2 3 5 2 3 2" xfId="21248"/>
    <cellStyle name="Normale 3 2 3 5 2 4" xfId="21249"/>
    <cellStyle name="Normale 3 2 3 5 3" xfId="21250"/>
    <cellStyle name="Normale 3 2 3 5 3 2" xfId="21251"/>
    <cellStyle name="Normale 3 2 3 5 4" xfId="21252"/>
    <cellStyle name="Normale 3 2 3 5 4 2" xfId="21253"/>
    <cellStyle name="Normale 3 2 3 5 5" xfId="21254"/>
    <cellStyle name="Normale 3 2 3 5 5 2" xfId="21255"/>
    <cellStyle name="Normale 3 2 3 5 6" xfId="21256"/>
    <cellStyle name="Normale 3 2 3 6" xfId="21257"/>
    <cellStyle name="Normale 3 2 3 6 2" xfId="21258"/>
    <cellStyle name="Normale 3 2 3 6 2 2" xfId="21259"/>
    <cellStyle name="Normale 3 2 3 6 3" xfId="21260"/>
    <cellStyle name="Normale 3 2 3 6 3 2" xfId="21261"/>
    <cellStyle name="Normale 3 2 3 6 4" xfId="21262"/>
    <cellStyle name="Normale 3 2 3 7" xfId="21263"/>
    <cellStyle name="Normale 3 2 3 7 2" xfId="21264"/>
    <cellStyle name="Normale 3 2 3 8" xfId="21265"/>
    <cellStyle name="Normale 3 2 3 8 2" xfId="21266"/>
    <cellStyle name="Normale 3 2 3 9" xfId="21267"/>
    <cellStyle name="Normale 3 2 3 9 2" xfId="21268"/>
    <cellStyle name="Normale 3 2 4" xfId="21269"/>
    <cellStyle name="Normale 3 2 4 2" xfId="21270"/>
    <cellStyle name="Normale 3 2 4 2 2" xfId="21271"/>
    <cellStyle name="Normale 3 2 4 2 2 2" xfId="21272"/>
    <cellStyle name="Normale 3 2 4 2 2 2 2" xfId="21273"/>
    <cellStyle name="Normale 3 2 4 2 2 2 2 2" xfId="21274"/>
    <cellStyle name="Normale 3 2 4 2 2 2 2 2 2" xfId="21275"/>
    <cellStyle name="Normale 3 2 4 2 2 2 2 3" xfId="21276"/>
    <cellStyle name="Normale 3 2 4 2 2 2 3" xfId="21277"/>
    <cellStyle name="Normale 3 2 4 2 2 2 3 2" xfId="21278"/>
    <cellStyle name="Normale 3 2 4 2 2 2 4" xfId="21279"/>
    <cellStyle name="Normale 3 2 4 2 2 2 4 2" xfId="21280"/>
    <cellStyle name="Normale 3 2 4 2 2 2 5" xfId="21281"/>
    <cellStyle name="Normale 3 2 4 2 2 2 5 2" xfId="21282"/>
    <cellStyle name="Normale 3 2 4 2 2 2 6" xfId="21283"/>
    <cellStyle name="Normale 3 2 4 2 2 3" xfId="21284"/>
    <cellStyle name="Normale 3 2 4 2 2 3 2" xfId="21285"/>
    <cellStyle name="Normale 3 2 4 2 2 3 2 2" xfId="21286"/>
    <cellStyle name="Normale 3 2 4 2 2 3 3" xfId="21287"/>
    <cellStyle name="Normale 3 2 4 2 2 4" xfId="21288"/>
    <cellStyle name="Normale 3 2 4 2 2 4 2" xfId="21289"/>
    <cellStyle name="Normale 3 2 4 2 2 5" xfId="21290"/>
    <cellStyle name="Normale 3 2 4 2 2 5 2" xfId="21291"/>
    <cellStyle name="Normale 3 2 4 2 2 6" xfId="21292"/>
    <cellStyle name="Normale 3 2 4 2 2 6 2" xfId="21293"/>
    <cellStyle name="Normale 3 2 4 2 2 7" xfId="21294"/>
    <cellStyle name="Normale 3 2 4 2 3" xfId="21295"/>
    <cellStyle name="Normale 3 2 4 2 3 2" xfId="21296"/>
    <cellStyle name="Normale 3 2 4 2 3 2 2" xfId="21297"/>
    <cellStyle name="Normale 3 2 4 2 3 2 2 2" xfId="21298"/>
    <cellStyle name="Normale 3 2 4 2 3 2 3" xfId="21299"/>
    <cellStyle name="Normale 3 2 4 2 3 2 3 2" xfId="21300"/>
    <cellStyle name="Normale 3 2 4 2 3 2 4" xfId="21301"/>
    <cellStyle name="Normale 3 2 4 2 3 3" xfId="21302"/>
    <cellStyle name="Normale 3 2 4 2 3 3 2" xfId="21303"/>
    <cellStyle name="Normale 3 2 4 2 3 4" xfId="21304"/>
    <cellStyle name="Normale 3 2 4 2 3 4 2" xfId="21305"/>
    <cellStyle name="Normale 3 2 4 2 3 5" xfId="21306"/>
    <cellStyle name="Normale 3 2 4 2 3 5 2" xfId="21307"/>
    <cellStyle name="Normale 3 2 4 2 3 6" xfId="21308"/>
    <cellStyle name="Normale 3 2 4 2 4" xfId="21309"/>
    <cellStyle name="Normale 3 2 4 2 4 2" xfId="21310"/>
    <cellStyle name="Normale 3 2 4 2 4 2 2" xfId="21311"/>
    <cellStyle name="Normale 3 2 4 2 4 3" xfId="21312"/>
    <cellStyle name="Normale 3 2 4 2 4 3 2" xfId="21313"/>
    <cellStyle name="Normale 3 2 4 2 4 4" xfId="21314"/>
    <cellStyle name="Normale 3 2 4 2 5" xfId="21315"/>
    <cellStyle name="Normale 3 2 4 2 5 2" xfId="21316"/>
    <cellStyle name="Normale 3 2 4 2 6" xfId="21317"/>
    <cellStyle name="Normale 3 2 4 2 6 2" xfId="21318"/>
    <cellStyle name="Normale 3 2 4 2 7" xfId="21319"/>
    <cellStyle name="Normale 3 2 4 2 7 2" xfId="21320"/>
    <cellStyle name="Normale 3 2 4 2 8" xfId="21321"/>
    <cellStyle name="Normale 3 2 4 3" xfId="21322"/>
    <cellStyle name="Normale 3 2 4 3 2" xfId="21323"/>
    <cellStyle name="Normale 3 2 4 3 2 2" xfId="21324"/>
    <cellStyle name="Normale 3 2 4 3 2 2 2" xfId="21325"/>
    <cellStyle name="Normale 3 2 4 3 2 2 2 2" xfId="21326"/>
    <cellStyle name="Normale 3 2 4 3 2 2 3" xfId="21327"/>
    <cellStyle name="Normale 3 2 4 3 2 2 3 2" xfId="21328"/>
    <cellStyle name="Normale 3 2 4 3 2 2 4" xfId="21329"/>
    <cellStyle name="Normale 3 2 4 3 2 2 4 2" xfId="21330"/>
    <cellStyle name="Normale 3 2 4 3 2 2 5" xfId="21331"/>
    <cellStyle name="Normale 3 2 4 3 2 3" xfId="21332"/>
    <cellStyle name="Normale 3 2 4 3 2 3 2" xfId="21333"/>
    <cellStyle name="Normale 3 2 4 3 2 4" xfId="21334"/>
    <cellStyle name="Normale 3 2 4 3 2 4 2" xfId="21335"/>
    <cellStyle name="Normale 3 2 4 3 2 5" xfId="21336"/>
    <cellStyle name="Normale 3 2 4 3 2 5 2" xfId="21337"/>
    <cellStyle name="Normale 3 2 4 3 2 6" xfId="21338"/>
    <cellStyle name="Normale 3 2 4 3 3" xfId="21339"/>
    <cellStyle name="Normale 3 2 4 3 3 2" xfId="21340"/>
    <cellStyle name="Normale 3 2 4 3 3 2 2" xfId="21341"/>
    <cellStyle name="Normale 3 2 4 3 3 2 2 2" xfId="21342"/>
    <cellStyle name="Normale 3 2 4 3 3 2 3" xfId="21343"/>
    <cellStyle name="Normale 3 2 4 3 3 3" xfId="21344"/>
    <cellStyle name="Normale 3 2 4 3 3 3 2" xfId="21345"/>
    <cellStyle name="Normale 3 2 4 3 3 4" xfId="21346"/>
    <cellStyle name="Normale 3 2 4 3 3 4 2" xfId="21347"/>
    <cellStyle name="Normale 3 2 4 3 3 5" xfId="21348"/>
    <cellStyle name="Normale 3 2 4 3 4" xfId="21349"/>
    <cellStyle name="Normale 3 2 4 3 4 2" xfId="21350"/>
    <cellStyle name="Normale 3 2 4 3 4 2 2" xfId="21351"/>
    <cellStyle name="Normale 3 2 4 3 4 3" xfId="21352"/>
    <cellStyle name="Normale 3 2 4 3 5" xfId="21353"/>
    <cellStyle name="Normale 3 2 4 3 5 2" xfId="21354"/>
    <cellStyle name="Normale 3 2 4 3 6" xfId="21355"/>
    <cellStyle name="Normale 3 2 4 3 6 2" xfId="21356"/>
    <cellStyle name="Normale 3 2 4 3 7" xfId="21357"/>
    <cellStyle name="Normale 3 2 4 4" xfId="21358"/>
    <cellStyle name="Normale 3 2 4 4 2" xfId="21359"/>
    <cellStyle name="Normale 3 2 4 4 2 2" xfId="21360"/>
    <cellStyle name="Normale 3 2 4 4 2 2 2" xfId="21361"/>
    <cellStyle name="Normale 3 2 4 4 2 3" xfId="21362"/>
    <cellStyle name="Normale 3 2 4 4 2 3 2" xfId="21363"/>
    <cellStyle name="Normale 3 2 4 4 2 4" xfId="21364"/>
    <cellStyle name="Normale 3 2 4 4 2 4 2" xfId="21365"/>
    <cellStyle name="Normale 3 2 4 4 2 5" xfId="21366"/>
    <cellStyle name="Normale 3 2 4 4 3" xfId="21367"/>
    <cellStyle name="Normale 3 2 4 4 3 2" xfId="21368"/>
    <cellStyle name="Normale 3 2 4 4 4" xfId="21369"/>
    <cellStyle name="Normale 3 2 4 4 4 2" xfId="21370"/>
    <cellStyle name="Normale 3 2 4 4 5" xfId="21371"/>
    <cellStyle name="Normale 3 2 4 4 5 2" xfId="21372"/>
    <cellStyle name="Normale 3 2 4 4 6" xfId="21373"/>
    <cellStyle name="Normale 3 2 4 5" xfId="21374"/>
    <cellStyle name="Normale 3 2 4 5 2" xfId="21375"/>
    <cellStyle name="Normale 3 2 4 5 2 2" xfId="21376"/>
    <cellStyle name="Normale 3 2 4 5 2 2 2" xfId="21377"/>
    <cellStyle name="Normale 3 2 4 5 2 3" xfId="21378"/>
    <cellStyle name="Normale 3 2 4 5 3" xfId="21379"/>
    <cellStyle name="Normale 3 2 4 5 3 2" xfId="21380"/>
    <cellStyle name="Normale 3 2 4 5 4" xfId="21381"/>
    <cellStyle name="Normale 3 2 4 5 4 2" xfId="21382"/>
    <cellStyle name="Normale 3 2 4 5 5" xfId="21383"/>
    <cellStyle name="Normale 3 2 4 6" xfId="21384"/>
    <cellStyle name="Normale 3 2 4 6 2" xfId="21385"/>
    <cellStyle name="Normale 3 2 4 6 2 2" xfId="21386"/>
    <cellStyle name="Normale 3 2 4 6 3" xfId="21387"/>
    <cellStyle name="Normale 3 2 4 7" xfId="21388"/>
    <cellStyle name="Normale 3 2 4 7 2" xfId="21389"/>
    <cellStyle name="Normale 3 2 4 8" xfId="21390"/>
    <cellStyle name="Normale 3 2 4 8 2" xfId="21391"/>
    <cellStyle name="Normale 3 2 4 9" xfId="21392"/>
    <cellStyle name="Normale 3 2 5" xfId="21393"/>
    <cellStyle name="Normale 3 2 5 2" xfId="21394"/>
    <cellStyle name="Normale 3 2 5 2 2" xfId="21395"/>
    <cellStyle name="Normale 3 2 5 2 2 2" xfId="21396"/>
    <cellStyle name="Normale 3 2 5 2 2 2 2" xfId="21397"/>
    <cellStyle name="Normale 3 2 5 2 2 2 2 2" xfId="21398"/>
    <cellStyle name="Normale 3 2 5 2 2 2 3" xfId="21399"/>
    <cellStyle name="Normale 3 2 5 2 2 3" xfId="21400"/>
    <cellStyle name="Normale 3 2 5 2 2 3 2" xfId="21401"/>
    <cellStyle name="Normale 3 2 5 2 2 4" xfId="21402"/>
    <cellStyle name="Normale 3 2 5 2 2 4 2" xfId="21403"/>
    <cellStyle name="Normale 3 2 5 2 2 5" xfId="21404"/>
    <cellStyle name="Normale 3 2 5 2 2 5 2" xfId="21405"/>
    <cellStyle name="Normale 3 2 5 2 2 6" xfId="21406"/>
    <cellStyle name="Normale 3 2 5 2 3" xfId="21407"/>
    <cellStyle name="Normale 3 2 5 2 3 2" xfId="21408"/>
    <cellStyle name="Normale 3 2 5 2 3 2 2" xfId="21409"/>
    <cellStyle name="Normale 3 2 5 2 3 3" xfId="21410"/>
    <cellStyle name="Normale 3 2 5 2 4" xfId="21411"/>
    <cellStyle name="Normale 3 2 5 2 4 2" xfId="21412"/>
    <cellStyle name="Normale 3 2 5 2 5" xfId="21413"/>
    <cellStyle name="Normale 3 2 5 2 5 2" xfId="21414"/>
    <cellStyle name="Normale 3 2 5 2 6" xfId="21415"/>
    <cellStyle name="Normale 3 2 5 2 6 2" xfId="21416"/>
    <cellStyle name="Normale 3 2 5 2 7" xfId="21417"/>
    <cellStyle name="Normale 3 2 5 3" xfId="21418"/>
    <cellStyle name="Normale 3 2 5 3 2" xfId="21419"/>
    <cellStyle name="Normale 3 2 5 3 2 2" xfId="21420"/>
    <cellStyle name="Normale 3 2 5 3 2 2 2" xfId="21421"/>
    <cellStyle name="Normale 3 2 5 3 2 3" xfId="21422"/>
    <cellStyle name="Normale 3 2 5 3 2 3 2" xfId="21423"/>
    <cellStyle name="Normale 3 2 5 3 2 4" xfId="21424"/>
    <cellStyle name="Normale 3 2 5 3 3" xfId="21425"/>
    <cellStyle name="Normale 3 2 5 3 3 2" xfId="21426"/>
    <cellStyle name="Normale 3 2 5 3 4" xfId="21427"/>
    <cellStyle name="Normale 3 2 5 3 4 2" xfId="21428"/>
    <cellStyle name="Normale 3 2 5 3 5" xfId="21429"/>
    <cellStyle name="Normale 3 2 5 3 5 2" xfId="21430"/>
    <cellStyle name="Normale 3 2 5 3 6" xfId="21431"/>
    <cellStyle name="Normale 3 2 5 4" xfId="21432"/>
    <cellStyle name="Normale 3 2 5 4 2" xfId="21433"/>
    <cellStyle name="Normale 3 2 5 4 2 2" xfId="21434"/>
    <cellStyle name="Normale 3 2 5 4 3" xfId="21435"/>
    <cellStyle name="Normale 3 2 5 4 3 2" xfId="21436"/>
    <cellStyle name="Normale 3 2 5 4 4" xfId="21437"/>
    <cellStyle name="Normale 3 2 5 5" xfId="21438"/>
    <cellStyle name="Normale 3 2 5 5 2" xfId="21439"/>
    <cellStyle name="Normale 3 2 5 6" xfId="21440"/>
    <cellStyle name="Normale 3 2 5 6 2" xfId="21441"/>
    <cellStyle name="Normale 3 2 5 7" xfId="21442"/>
    <cellStyle name="Normale 3 2 5 7 2" xfId="21443"/>
    <cellStyle name="Normale 3 2 5 8" xfId="21444"/>
    <cellStyle name="Normale 3 2 6" xfId="21445"/>
    <cellStyle name="Normale 3 2 6 2" xfId="21446"/>
    <cellStyle name="Normale 3 2 6 2 2" xfId="21447"/>
    <cellStyle name="Normale 3 2 6 2 2 2" xfId="21448"/>
    <cellStyle name="Normale 3 2 6 2 2 2 2" xfId="21449"/>
    <cellStyle name="Normale 3 2 6 2 2 2 2 2" xfId="21450"/>
    <cellStyle name="Normale 3 2 6 2 2 2 3" xfId="21451"/>
    <cellStyle name="Normale 3 2 6 2 2 3" xfId="21452"/>
    <cellStyle name="Normale 3 2 6 2 2 3 2" xfId="21453"/>
    <cellStyle name="Normale 3 2 6 2 2 4" xfId="21454"/>
    <cellStyle name="Normale 3 2 6 2 2 4 2" xfId="21455"/>
    <cellStyle name="Normale 3 2 6 2 2 5" xfId="21456"/>
    <cellStyle name="Normale 3 2 6 2 2 5 2" xfId="21457"/>
    <cellStyle name="Normale 3 2 6 2 2 6" xfId="21458"/>
    <cellStyle name="Normale 3 2 6 2 3" xfId="21459"/>
    <cellStyle name="Normale 3 2 6 2 3 2" xfId="21460"/>
    <cellStyle name="Normale 3 2 6 2 3 2 2" xfId="21461"/>
    <cellStyle name="Normale 3 2 6 2 3 3" xfId="21462"/>
    <cellStyle name="Normale 3 2 6 2 4" xfId="21463"/>
    <cellStyle name="Normale 3 2 6 2 4 2" xfId="21464"/>
    <cellStyle name="Normale 3 2 6 2 5" xfId="21465"/>
    <cellStyle name="Normale 3 2 6 2 5 2" xfId="21466"/>
    <cellStyle name="Normale 3 2 6 2 6" xfId="21467"/>
    <cellStyle name="Normale 3 2 6 2 6 2" xfId="21468"/>
    <cellStyle name="Normale 3 2 6 2 7" xfId="21469"/>
    <cellStyle name="Normale 3 2 6 3" xfId="21470"/>
    <cellStyle name="Normale 3 2 6 3 2" xfId="21471"/>
    <cellStyle name="Normale 3 2 6 3 2 2" xfId="21472"/>
    <cellStyle name="Normale 3 2 6 3 2 2 2" xfId="21473"/>
    <cellStyle name="Normale 3 2 6 3 2 3" xfId="21474"/>
    <cellStyle name="Normale 3 2 6 3 2 3 2" xfId="21475"/>
    <cellStyle name="Normale 3 2 6 3 2 4" xfId="21476"/>
    <cellStyle name="Normale 3 2 6 3 3" xfId="21477"/>
    <cellStyle name="Normale 3 2 6 3 3 2" xfId="21478"/>
    <cellStyle name="Normale 3 2 6 3 4" xfId="21479"/>
    <cellStyle name="Normale 3 2 6 3 4 2" xfId="21480"/>
    <cellStyle name="Normale 3 2 6 3 5" xfId="21481"/>
    <cellStyle name="Normale 3 2 6 3 5 2" xfId="21482"/>
    <cellStyle name="Normale 3 2 6 3 6" xfId="21483"/>
    <cellStyle name="Normale 3 2 6 4" xfId="21484"/>
    <cellStyle name="Normale 3 2 6 4 2" xfId="21485"/>
    <cellStyle name="Normale 3 2 6 4 2 2" xfId="21486"/>
    <cellStyle name="Normale 3 2 6 4 3" xfId="21487"/>
    <cellStyle name="Normale 3 2 6 4 3 2" xfId="21488"/>
    <cellStyle name="Normale 3 2 6 4 4" xfId="21489"/>
    <cellStyle name="Normale 3 2 6 5" xfId="21490"/>
    <cellStyle name="Normale 3 2 6 5 2" xfId="21491"/>
    <cellStyle name="Normale 3 2 6 6" xfId="21492"/>
    <cellStyle name="Normale 3 2 6 6 2" xfId="21493"/>
    <cellStyle name="Normale 3 2 6 7" xfId="21494"/>
    <cellStyle name="Normale 3 2 6 7 2" xfId="21495"/>
    <cellStyle name="Normale 3 2 6 8" xfId="21496"/>
    <cellStyle name="Normale 3 2 7" xfId="21497"/>
    <cellStyle name="Normale 3 2 7 2" xfId="21498"/>
    <cellStyle name="Normale 3 2 7 2 2" xfId="21499"/>
    <cellStyle name="Normale 3 2 7 2 2 2" xfId="21500"/>
    <cellStyle name="Normale 3 2 7 2 2 2 2" xfId="21501"/>
    <cellStyle name="Normale 3 2 7 2 2 3" xfId="21502"/>
    <cellStyle name="Normale 3 2 7 2 3" xfId="21503"/>
    <cellStyle name="Normale 3 2 7 2 3 2" xfId="21504"/>
    <cellStyle name="Normale 3 2 7 2 4" xfId="21505"/>
    <cellStyle name="Normale 3 2 7 2 4 2" xfId="21506"/>
    <cellStyle name="Normale 3 2 7 2 5" xfId="21507"/>
    <cellStyle name="Normale 3 2 7 2 5 2" xfId="21508"/>
    <cellStyle name="Normale 3 2 7 2 6" xfId="21509"/>
    <cellStyle name="Normale 3 2 7 3" xfId="21510"/>
    <cellStyle name="Normale 3 2 7 3 2" xfId="21511"/>
    <cellStyle name="Normale 3 2 7 3 2 2" xfId="21512"/>
    <cellStyle name="Normale 3 2 7 3 3" xfId="21513"/>
    <cellStyle name="Normale 3 2 7 4" xfId="21514"/>
    <cellStyle name="Normale 3 2 7 4 2" xfId="21515"/>
    <cellStyle name="Normale 3 2 7 5" xfId="21516"/>
    <cellStyle name="Normale 3 2 7 5 2" xfId="21517"/>
    <cellStyle name="Normale 3 2 7 6" xfId="21518"/>
    <cellStyle name="Normale 3 2 7 6 2" xfId="21519"/>
    <cellStyle name="Normale 3 2 7 7" xfId="21520"/>
    <cellStyle name="Normale 3 2 8" xfId="21521"/>
    <cellStyle name="Normale 3 2 8 2" xfId="21522"/>
    <cellStyle name="Normale 3 2 8 2 2" xfId="21523"/>
    <cellStyle name="Normale 3 2 8 2 2 2" xfId="21524"/>
    <cellStyle name="Normale 3 2 8 2 3" xfId="21525"/>
    <cellStyle name="Normale 3 2 8 2 3 2" xfId="21526"/>
    <cellStyle name="Normale 3 2 8 2 4" xfId="21527"/>
    <cellStyle name="Normale 3 2 8 3" xfId="21528"/>
    <cellStyle name="Normale 3 2 8 3 2" xfId="21529"/>
    <cellStyle name="Normale 3 2 8 4" xfId="21530"/>
    <cellStyle name="Normale 3 2 8 4 2" xfId="21531"/>
    <cellStyle name="Normale 3 2 8 5" xfId="21532"/>
    <cellStyle name="Normale 3 2 8 5 2" xfId="21533"/>
    <cellStyle name="Normale 3 2 8 6" xfId="21534"/>
    <cellStyle name="Normale 3 2 9" xfId="21535"/>
    <cellStyle name="Normale 3 2 9 2" xfId="21536"/>
    <cellStyle name="Normale 3 2 9 2 2" xfId="21537"/>
    <cellStyle name="Normale 3 2 9 2 2 2" xfId="21538"/>
    <cellStyle name="Normale 3 2 9 2 3" xfId="21539"/>
    <cellStyle name="Normale 3 2 9 3" xfId="21540"/>
    <cellStyle name="Normale 3 2 9 3 2" xfId="21541"/>
    <cellStyle name="Normale 3 2 9 4" xfId="21542"/>
    <cellStyle name="Normale 3 3" xfId="21543"/>
    <cellStyle name="Normale 3 3 10" xfId="21544"/>
    <cellStyle name="Normale 3 3 10 2" xfId="21545"/>
    <cellStyle name="Normale 3 3 10 2 2" xfId="21546"/>
    <cellStyle name="Normale 3 3 10 3" xfId="21547"/>
    <cellStyle name="Normale 3 3 11" xfId="21548"/>
    <cellStyle name="Normale 3 3 11 2" xfId="21549"/>
    <cellStyle name="Normale 3 3 12" xfId="21550"/>
    <cellStyle name="Normale 3 3 12 2" xfId="21551"/>
    <cellStyle name="Normale 3 3 13" xfId="21552"/>
    <cellStyle name="Normale 3 3 14" xfId="21553"/>
    <cellStyle name="Normale 3 3 2" xfId="21554"/>
    <cellStyle name="Normale 3 3 2 10" xfId="21555"/>
    <cellStyle name="Normale 3 3 2 10 2" xfId="21556"/>
    <cellStyle name="Normale 3 3 2 11" xfId="21557"/>
    <cellStyle name="Normale 3 3 2 2" xfId="21558"/>
    <cellStyle name="Normale 3 3 2 2 2" xfId="21559"/>
    <cellStyle name="Normale 3 3 2 2 2 2" xfId="21560"/>
    <cellStyle name="Normale 3 3 2 2 2 2 2" xfId="21561"/>
    <cellStyle name="Normale 3 3 2 2 2 2 2 2" xfId="21562"/>
    <cellStyle name="Normale 3 3 2 2 2 2 2 2 2" xfId="21563"/>
    <cellStyle name="Normale 3 3 2 2 2 2 2 2 2 2" xfId="21564"/>
    <cellStyle name="Normale 3 3 2 2 2 2 2 2 3" xfId="21565"/>
    <cellStyle name="Normale 3 3 2 2 2 2 2 3" xfId="21566"/>
    <cellStyle name="Normale 3 3 2 2 2 2 2 3 2" xfId="21567"/>
    <cellStyle name="Normale 3 3 2 2 2 2 2 4" xfId="21568"/>
    <cellStyle name="Normale 3 3 2 2 2 2 2 4 2" xfId="21569"/>
    <cellStyle name="Normale 3 3 2 2 2 2 2 5" xfId="21570"/>
    <cellStyle name="Normale 3 3 2 2 2 2 2 5 2" xfId="21571"/>
    <cellStyle name="Normale 3 3 2 2 2 2 2 6" xfId="21572"/>
    <cellStyle name="Normale 3 3 2 2 2 2 3" xfId="21573"/>
    <cellStyle name="Normale 3 3 2 2 2 2 3 2" xfId="21574"/>
    <cellStyle name="Normale 3 3 2 2 2 2 3 2 2" xfId="21575"/>
    <cellStyle name="Normale 3 3 2 2 2 2 3 3" xfId="21576"/>
    <cellStyle name="Normale 3 3 2 2 2 2 4" xfId="21577"/>
    <cellStyle name="Normale 3 3 2 2 2 2 4 2" xfId="21578"/>
    <cellStyle name="Normale 3 3 2 2 2 2 5" xfId="21579"/>
    <cellStyle name="Normale 3 3 2 2 2 2 5 2" xfId="21580"/>
    <cellStyle name="Normale 3 3 2 2 2 2 6" xfId="21581"/>
    <cellStyle name="Normale 3 3 2 2 2 2 6 2" xfId="21582"/>
    <cellStyle name="Normale 3 3 2 2 2 2 7" xfId="21583"/>
    <cellStyle name="Normale 3 3 2 2 2 3" xfId="21584"/>
    <cellStyle name="Normale 3 3 2 2 2 3 2" xfId="21585"/>
    <cellStyle name="Normale 3 3 2 2 2 3 2 2" xfId="21586"/>
    <cellStyle name="Normale 3 3 2 2 2 3 2 2 2" xfId="21587"/>
    <cellStyle name="Normale 3 3 2 2 2 3 2 3" xfId="21588"/>
    <cellStyle name="Normale 3 3 2 2 2 3 2 3 2" xfId="21589"/>
    <cellStyle name="Normale 3 3 2 2 2 3 2 4" xfId="21590"/>
    <cellStyle name="Normale 3 3 2 2 2 3 3" xfId="21591"/>
    <cellStyle name="Normale 3 3 2 2 2 3 3 2" xfId="21592"/>
    <cellStyle name="Normale 3 3 2 2 2 3 4" xfId="21593"/>
    <cellStyle name="Normale 3 3 2 2 2 3 4 2" xfId="21594"/>
    <cellStyle name="Normale 3 3 2 2 2 3 5" xfId="21595"/>
    <cellStyle name="Normale 3 3 2 2 2 3 5 2" xfId="21596"/>
    <cellStyle name="Normale 3 3 2 2 2 3 6" xfId="21597"/>
    <cellStyle name="Normale 3 3 2 2 2 4" xfId="21598"/>
    <cellStyle name="Normale 3 3 2 2 2 4 2" xfId="21599"/>
    <cellStyle name="Normale 3 3 2 2 2 4 2 2" xfId="21600"/>
    <cellStyle name="Normale 3 3 2 2 2 4 3" xfId="21601"/>
    <cellStyle name="Normale 3 3 2 2 2 4 3 2" xfId="21602"/>
    <cellStyle name="Normale 3 3 2 2 2 4 4" xfId="21603"/>
    <cellStyle name="Normale 3 3 2 2 2 5" xfId="21604"/>
    <cellStyle name="Normale 3 3 2 2 2 5 2" xfId="21605"/>
    <cellStyle name="Normale 3 3 2 2 2 6" xfId="21606"/>
    <cellStyle name="Normale 3 3 2 2 2 6 2" xfId="21607"/>
    <cellStyle name="Normale 3 3 2 2 2 7" xfId="21608"/>
    <cellStyle name="Normale 3 3 2 2 2 7 2" xfId="21609"/>
    <cellStyle name="Normale 3 3 2 2 2 8" xfId="21610"/>
    <cellStyle name="Normale 3 3 2 2 3" xfId="21611"/>
    <cellStyle name="Normale 3 3 2 2 3 2" xfId="21612"/>
    <cellStyle name="Normale 3 3 2 2 3 2 2" xfId="21613"/>
    <cellStyle name="Normale 3 3 2 2 3 2 2 2" xfId="21614"/>
    <cellStyle name="Normale 3 3 2 2 3 2 2 2 2" xfId="21615"/>
    <cellStyle name="Normale 3 3 2 2 3 2 2 3" xfId="21616"/>
    <cellStyle name="Normale 3 3 2 2 3 2 2 3 2" xfId="21617"/>
    <cellStyle name="Normale 3 3 2 2 3 2 2 4" xfId="21618"/>
    <cellStyle name="Normale 3 3 2 2 3 2 2 4 2" xfId="21619"/>
    <cellStyle name="Normale 3 3 2 2 3 2 2 5" xfId="21620"/>
    <cellStyle name="Normale 3 3 2 2 3 2 3" xfId="21621"/>
    <cellStyle name="Normale 3 3 2 2 3 2 3 2" xfId="21622"/>
    <cellStyle name="Normale 3 3 2 2 3 2 4" xfId="21623"/>
    <cellStyle name="Normale 3 3 2 2 3 2 4 2" xfId="21624"/>
    <cellStyle name="Normale 3 3 2 2 3 2 5" xfId="21625"/>
    <cellStyle name="Normale 3 3 2 2 3 2 5 2" xfId="21626"/>
    <cellStyle name="Normale 3 3 2 2 3 2 6" xfId="21627"/>
    <cellStyle name="Normale 3 3 2 2 3 3" xfId="21628"/>
    <cellStyle name="Normale 3 3 2 2 3 3 2" xfId="21629"/>
    <cellStyle name="Normale 3 3 2 2 3 3 2 2" xfId="21630"/>
    <cellStyle name="Normale 3 3 2 2 3 3 2 2 2" xfId="21631"/>
    <cellStyle name="Normale 3 3 2 2 3 3 2 3" xfId="21632"/>
    <cellStyle name="Normale 3 3 2 2 3 3 3" xfId="21633"/>
    <cellStyle name="Normale 3 3 2 2 3 3 3 2" xfId="21634"/>
    <cellStyle name="Normale 3 3 2 2 3 3 4" xfId="21635"/>
    <cellStyle name="Normale 3 3 2 2 3 3 4 2" xfId="21636"/>
    <cellStyle name="Normale 3 3 2 2 3 3 5" xfId="21637"/>
    <cellStyle name="Normale 3 3 2 2 3 4" xfId="21638"/>
    <cellStyle name="Normale 3 3 2 2 3 4 2" xfId="21639"/>
    <cellStyle name="Normale 3 3 2 2 3 4 2 2" xfId="21640"/>
    <cellStyle name="Normale 3 3 2 2 3 4 3" xfId="21641"/>
    <cellStyle name="Normale 3 3 2 2 3 5" xfId="21642"/>
    <cellStyle name="Normale 3 3 2 2 3 5 2" xfId="21643"/>
    <cellStyle name="Normale 3 3 2 2 3 6" xfId="21644"/>
    <cellStyle name="Normale 3 3 2 2 3 6 2" xfId="21645"/>
    <cellStyle name="Normale 3 3 2 2 3 7" xfId="21646"/>
    <cellStyle name="Normale 3 3 2 2 4" xfId="21647"/>
    <cellStyle name="Normale 3 3 2 2 4 2" xfId="21648"/>
    <cellStyle name="Normale 3 3 2 2 4 2 2" xfId="21649"/>
    <cellStyle name="Normale 3 3 2 2 4 2 2 2" xfId="21650"/>
    <cellStyle name="Normale 3 3 2 2 4 2 3" xfId="21651"/>
    <cellStyle name="Normale 3 3 2 2 4 2 3 2" xfId="21652"/>
    <cellStyle name="Normale 3 3 2 2 4 2 4" xfId="21653"/>
    <cellStyle name="Normale 3 3 2 2 4 2 4 2" xfId="21654"/>
    <cellStyle name="Normale 3 3 2 2 4 2 5" xfId="21655"/>
    <cellStyle name="Normale 3 3 2 2 4 3" xfId="21656"/>
    <cellStyle name="Normale 3 3 2 2 4 3 2" xfId="21657"/>
    <cellStyle name="Normale 3 3 2 2 4 4" xfId="21658"/>
    <cellStyle name="Normale 3 3 2 2 4 4 2" xfId="21659"/>
    <cellStyle name="Normale 3 3 2 2 4 5" xfId="21660"/>
    <cellStyle name="Normale 3 3 2 2 4 5 2" xfId="21661"/>
    <cellStyle name="Normale 3 3 2 2 4 6" xfId="21662"/>
    <cellStyle name="Normale 3 3 2 2 5" xfId="21663"/>
    <cellStyle name="Normale 3 3 2 2 5 2" xfId="21664"/>
    <cellStyle name="Normale 3 3 2 2 5 2 2" xfId="21665"/>
    <cellStyle name="Normale 3 3 2 2 5 2 2 2" xfId="21666"/>
    <cellStyle name="Normale 3 3 2 2 5 2 3" xfId="21667"/>
    <cellStyle name="Normale 3 3 2 2 5 3" xfId="21668"/>
    <cellStyle name="Normale 3 3 2 2 5 3 2" xfId="21669"/>
    <cellStyle name="Normale 3 3 2 2 5 4" xfId="21670"/>
    <cellStyle name="Normale 3 3 2 2 5 4 2" xfId="21671"/>
    <cellStyle name="Normale 3 3 2 2 5 5" xfId="21672"/>
    <cellStyle name="Normale 3 3 2 2 6" xfId="21673"/>
    <cellStyle name="Normale 3 3 2 2 6 2" xfId="21674"/>
    <cellStyle name="Normale 3 3 2 2 6 2 2" xfId="21675"/>
    <cellStyle name="Normale 3 3 2 2 6 3" xfId="21676"/>
    <cellStyle name="Normale 3 3 2 2 7" xfId="21677"/>
    <cellStyle name="Normale 3 3 2 2 7 2" xfId="21678"/>
    <cellStyle name="Normale 3 3 2 2 8" xfId="21679"/>
    <cellStyle name="Normale 3 3 2 2 8 2" xfId="21680"/>
    <cellStyle name="Normale 3 3 2 2 9" xfId="21681"/>
    <cellStyle name="Normale 3 3 2 3" xfId="21682"/>
    <cellStyle name="Normale 3 3 2 3 2" xfId="21683"/>
    <cellStyle name="Normale 3 3 2 3 2 2" xfId="21684"/>
    <cellStyle name="Normale 3 3 2 3 2 2 2" xfId="21685"/>
    <cellStyle name="Normale 3 3 2 3 2 2 2 2" xfId="21686"/>
    <cellStyle name="Normale 3 3 2 3 2 2 2 2 2" xfId="21687"/>
    <cellStyle name="Normale 3 3 2 3 2 2 2 3" xfId="21688"/>
    <cellStyle name="Normale 3 3 2 3 2 2 3" xfId="21689"/>
    <cellStyle name="Normale 3 3 2 3 2 2 3 2" xfId="21690"/>
    <cellStyle name="Normale 3 3 2 3 2 2 4" xfId="21691"/>
    <cellStyle name="Normale 3 3 2 3 2 2 4 2" xfId="21692"/>
    <cellStyle name="Normale 3 3 2 3 2 2 5" xfId="21693"/>
    <cellStyle name="Normale 3 3 2 3 2 2 5 2" xfId="21694"/>
    <cellStyle name="Normale 3 3 2 3 2 2 6" xfId="21695"/>
    <cellStyle name="Normale 3 3 2 3 2 3" xfId="21696"/>
    <cellStyle name="Normale 3 3 2 3 2 3 2" xfId="21697"/>
    <cellStyle name="Normale 3 3 2 3 2 3 2 2" xfId="21698"/>
    <cellStyle name="Normale 3 3 2 3 2 3 3" xfId="21699"/>
    <cellStyle name="Normale 3 3 2 3 2 4" xfId="21700"/>
    <cellStyle name="Normale 3 3 2 3 2 4 2" xfId="21701"/>
    <cellStyle name="Normale 3 3 2 3 2 5" xfId="21702"/>
    <cellStyle name="Normale 3 3 2 3 2 5 2" xfId="21703"/>
    <cellStyle name="Normale 3 3 2 3 2 6" xfId="21704"/>
    <cellStyle name="Normale 3 3 2 3 2 6 2" xfId="21705"/>
    <cellStyle name="Normale 3 3 2 3 2 7" xfId="21706"/>
    <cellStyle name="Normale 3 3 2 3 3" xfId="21707"/>
    <cellStyle name="Normale 3 3 2 3 3 2" xfId="21708"/>
    <cellStyle name="Normale 3 3 2 3 3 2 2" xfId="21709"/>
    <cellStyle name="Normale 3 3 2 3 3 2 2 2" xfId="21710"/>
    <cellStyle name="Normale 3 3 2 3 3 2 3" xfId="21711"/>
    <cellStyle name="Normale 3 3 2 3 3 2 3 2" xfId="21712"/>
    <cellStyle name="Normale 3 3 2 3 3 2 4" xfId="21713"/>
    <cellStyle name="Normale 3 3 2 3 3 3" xfId="21714"/>
    <cellStyle name="Normale 3 3 2 3 3 3 2" xfId="21715"/>
    <cellStyle name="Normale 3 3 2 3 3 4" xfId="21716"/>
    <cellStyle name="Normale 3 3 2 3 3 4 2" xfId="21717"/>
    <cellStyle name="Normale 3 3 2 3 3 5" xfId="21718"/>
    <cellStyle name="Normale 3 3 2 3 3 5 2" xfId="21719"/>
    <cellStyle name="Normale 3 3 2 3 3 6" xfId="21720"/>
    <cellStyle name="Normale 3 3 2 3 4" xfId="21721"/>
    <cellStyle name="Normale 3 3 2 3 4 2" xfId="21722"/>
    <cellStyle name="Normale 3 3 2 3 4 2 2" xfId="21723"/>
    <cellStyle name="Normale 3 3 2 3 4 3" xfId="21724"/>
    <cellStyle name="Normale 3 3 2 3 4 3 2" xfId="21725"/>
    <cellStyle name="Normale 3 3 2 3 4 4" xfId="21726"/>
    <cellStyle name="Normale 3 3 2 3 5" xfId="21727"/>
    <cellStyle name="Normale 3 3 2 3 5 2" xfId="21728"/>
    <cellStyle name="Normale 3 3 2 3 6" xfId="21729"/>
    <cellStyle name="Normale 3 3 2 3 6 2" xfId="21730"/>
    <cellStyle name="Normale 3 3 2 3 7" xfId="21731"/>
    <cellStyle name="Normale 3 3 2 3 7 2" xfId="21732"/>
    <cellStyle name="Normale 3 3 2 3 8" xfId="21733"/>
    <cellStyle name="Normale 3 3 2 4" xfId="21734"/>
    <cellStyle name="Normale 3 3 2 4 2" xfId="21735"/>
    <cellStyle name="Normale 3 3 2 4 2 2" xfId="21736"/>
    <cellStyle name="Normale 3 3 2 4 2 2 2" xfId="21737"/>
    <cellStyle name="Normale 3 3 2 4 2 2 2 2" xfId="21738"/>
    <cellStyle name="Normale 3 3 2 4 2 2 2 2 2" xfId="21739"/>
    <cellStyle name="Normale 3 3 2 4 2 2 2 3" xfId="21740"/>
    <cellStyle name="Normale 3 3 2 4 2 2 3" xfId="21741"/>
    <cellStyle name="Normale 3 3 2 4 2 2 3 2" xfId="21742"/>
    <cellStyle name="Normale 3 3 2 4 2 2 4" xfId="21743"/>
    <cellStyle name="Normale 3 3 2 4 2 2 4 2" xfId="21744"/>
    <cellStyle name="Normale 3 3 2 4 2 2 5" xfId="21745"/>
    <cellStyle name="Normale 3 3 2 4 2 2 5 2" xfId="21746"/>
    <cellStyle name="Normale 3 3 2 4 2 2 6" xfId="21747"/>
    <cellStyle name="Normale 3 3 2 4 2 3" xfId="21748"/>
    <cellStyle name="Normale 3 3 2 4 2 3 2" xfId="21749"/>
    <cellStyle name="Normale 3 3 2 4 2 3 2 2" xfId="21750"/>
    <cellStyle name="Normale 3 3 2 4 2 3 3" xfId="21751"/>
    <cellStyle name="Normale 3 3 2 4 2 4" xfId="21752"/>
    <cellStyle name="Normale 3 3 2 4 2 4 2" xfId="21753"/>
    <cellStyle name="Normale 3 3 2 4 2 5" xfId="21754"/>
    <cellStyle name="Normale 3 3 2 4 2 5 2" xfId="21755"/>
    <cellStyle name="Normale 3 3 2 4 2 6" xfId="21756"/>
    <cellStyle name="Normale 3 3 2 4 2 6 2" xfId="21757"/>
    <cellStyle name="Normale 3 3 2 4 2 7" xfId="21758"/>
    <cellStyle name="Normale 3 3 2 4 3" xfId="21759"/>
    <cellStyle name="Normale 3 3 2 4 3 2" xfId="21760"/>
    <cellStyle name="Normale 3 3 2 4 3 2 2" xfId="21761"/>
    <cellStyle name="Normale 3 3 2 4 3 2 2 2" xfId="21762"/>
    <cellStyle name="Normale 3 3 2 4 3 2 3" xfId="21763"/>
    <cellStyle name="Normale 3 3 2 4 3 2 3 2" xfId="21764"/>
    <cellStyle name="Normale 3 3 2 4 3 2 4" xfId="21765"/>
    <cellStyle name="Normale 3 3 2 4 3 3" xfId="21766"/>
    <cellStyle name="Normale 3 3 2 4 3 3 2" xfId="21767"/>
    <cellStyle name="Normale 3 3 2 4 3 4" xfId="21768"/>
    <cellStyle name="Normale 3 3 2 4 3 4 2" xfId="21769"/>
    <cellStyle name="Normale 3 3 2 4 3 5" xfId="21770"/>
    <cellStyle name="Normale 3 3 2 4 3 5 2" xfId="21771"/>
    <cellStyle name="Normale 3 3 2 4 3 6" xfId="21772"/>
    <cellStyle name="Normale 3 3 2 4 4" xfId="21773"/>
    <cellStyle name="Normale 3 3 2 4 4 2" xfId="21774"/>
    <cellStyle name="Normale 3 3 2 4 4 2 2" xfId="21775"/>
    <cellStyle name="Normale 3 3 2 4 4 3" xfId="21776"/>
    <cellStyle name="Normale 3 3 2 4 4 3 2" xfId="21777"/>
    <cellStyle name="Normale 3 3 2 4 4 4" xfId="21778"/>
    <cellStyle name="Normale 3 3 2 4 5" xfId="21779"/>
    <cellStyle name="Normale 3 3 2 4 5 2" xfId="21780"/>
    <cellStyle name="Normale 3 3 2 4 6" xfId="21781"/>
    <cellStyle name="Normale 3 3 2 4 6 2" xfId="21782"/>
    <cellStyle name="Normale 3 3 2 4 7" xfId="21783"/>
    <cellStyle name="Normale 3 3 2 4 7 2" xfId="21784"/>
    <cellStyle name="Normale 3 3 2 4 8" xfId="21785"/>
    <cellStyle name="Normale 3 3 2 5" xfId="21786"/>
    <cellStyle name="Normale 3 3 2 5 2" xfId="21787"/>
    <cellStyle name="Normale 3 3 2 5 2 2" xfId="21788"/>
    <cellStyle name="Normale 3 3 2 5 2 2 2" xfId="21789"/>
    <cellStyle name="Normale 3 3 2 5 2 2 2 2" xfId="21790"/>
    <cellStyle name="Normale 3 3 2 5 2 2 3" xfId="21791"/>
    <cellStyle name="Normale 3 3 2 5 2 3" xfId="21792"/>
    <cellStyle name="Normale 3 3 2 5 2 3 2" xfId="21793"/>
    <cellStyle name="Normale 3 3 2 5 2 4" xfId="21794"/>
    <cellStyle name="Normale 3 3 2 5 2 4 2" xfId="21795"/>
    <cellStyle name="Normale 3 3 2 5 2 5" xfId="21796"/>
    <cellStyle name="Normale 3 3 2 5 2 5 2" xfId="21797"/>
    <cellStyle name="Normale 3 3 2 5 2 6" xfId="21798"/>
    <cellStyle name="Normale 3 3 2 5 3" xfId="21799"/>
    <cellStyle name="Normale 3 3 2 5 3 2" xfId="21800"/>
    <cellStyle name="Normale 3 3 2 5 3 2 2" xfId="21801"/>
    <cellStyle name="Normale 3 3 2 5 3 3" xfId="21802"/>
    <cellStyle name="Normale 3 3 2 5 4" xfId="21803"/>
    <cellStyle name="Normale 3 3 2 5 4 2" xfId="21804"/>
    <cellStyle name="Normale 3 3 2 5 5" xfId="21805"/>
    <cellStyle name="Normale 3 3 2 5 5 2" xfId="21806"/>
    <cellStyle name="Normale 3 3 2 5 6" xfId="21807"/>
    <cellStyle name="Normale 3 3 2 5 6 2" xfId="21808"/>
    <cellStyle name="Normale 3 3 2 5 7" xfId="21809"/>
    <cellStyle name="Normale 3 3 2 6" xfId="21810"/>
    <cellStyle name="Normale 3 3 2 6 2" xfId="21811"/>
    <cellStyle name="Normale 3 3 2 6 2 2" xfId="21812"/>
    <cellStyle name="Normale 3 3 2 6 2 2 2" xfId="21813"/>
    <cellStyle name="Normale 3 3 2 6 2 3" xfId="21814"/>
    <cellStyle name="Normale 3 3 2 6 2 3 2" xfId="21815"/>
    <cellStyle name="Normale 3 3 2 6 2 4" xfId="21816"/>
    <cellStyle name="Normale 3 3 2 6 3" xfId="21817"/>
    <cellStyle name="Normale 3 3 2 6 3 2" xfId="21818"/>
    <cellStyle name="Normale 3 3 2 6 4" xfId="21819"/>
    <cellStyle name="Normale 3 3 2 6 4 2" xfId="21820"/>
    <cellStyle name="Normale 3 3 2 6 5" xfId="21821"/>
    <cellStyle name="Normale 3 3 2 6 5 2" xfId="21822"/>
    <cellStyle name="Normale 3 3 2 6 6" xfId="21823"/>
    <cellStyle name="Normale 3 3 2 7" xfId="21824"/>
    <cellStyle name="Normale 3 3 2 7 2" xfId="21825"/>
    <cellStyle name="Normale 3 3 2 7 2 2" xfId="21826"/>
    <cellStyle name="Normale 3 3 2 7 3" xfId="21827"/>
    <cellStyle name="Normale 3 3 2 7 3 2" xfId="21828"/>
    <cellStyle name="Normale 3 3 2 7 4" xfId="21829"/>
    <cellStyle name="Normale 3 3 2 8" xfId="21830"/>
    <cellStyle name="Normale 3 3 2 8 2" xfId="21831"/>
    <cellStyle name="Normale 3 3 2 9" xfId="21832"/>
    <cellStyle name="Normale 3 3 2 9 2" xfId="21833"/>
    <cellStyle name="Normale 3 3 3" xfId="21834"/>
    <cellStyle name="Normale 3 3 3 2" xfId="21835"/>
    <cellStyle name="Normale 3 3 3 2 2" xfId="21836"/>
    <cellStyle name="Normale 3 3 3 2 2 2" xfId="21837"/>
    <cellStyle name="Normale 3 3 3 2 2 2 2" xfId="21838"/>
    <cellStyle name="Normale 3 3 3 2 2 2 2 2" xfId="21839"/>
    <cellStyle name="Normale 3 3 3 2 2 2 2 2 2" xfId="21840"/>
    <cellStyle name="Normale 3 3 3 2 2 2 2 3" xfId="21841"/>
    <cellStyle name="Normale 3 3 3 2 2 2 3" xfId="21842"/>
    <cellStyle name="Normale 3 3 3 2 2 2 3 2" xfId="21843"/>
    <cellStyle name="Normale 3 3 3 2 2 2 4" xfId="21844"/>
    <cellStyle name="Normale 3 3 3 2 2 2 4 2" xfId="21845"/>
    <cellStyle name="Normale 3 3 3 2 2 2 5" xfId="21846"/>
    <cellStyle name="Normale 3 3 3 2 2 2 5 2" xfId="21847"/>
    <cellStyle name="Normale 3 3 3 2 2 2 6" xfId="21848"/>
    <cellStyle name="Normale 3 3 3 2 2 3" xfId="21849"/>
    <cellStyle name="Normale 3 3 3 2 2 3 2" xfId="21850"/>
    <cellStyle name="Normale 3 3 3 2 2 3 2 2" xfId="21851"/>
    <cellStyle name="Normale 3 3 3 2 2 3 3" xfId="21852"/>
    <cellStyle name="Normale 3 3 3 2 2 4" xfId="21853"/>
    <cellStyle name="Normale 3 3 3 2 2 4 2" xfId="21854"/>
    <cellStyle name="Normale 3 3 3 2 2 5" xfId="21855"/>
    <cellStyle name="Normale 3 3 3 2 2 5 2" xfId="21856"/>
    <cellStyle name="Normale 3 3 3 2 2 6" xfId="21857"/>
    <cellStyle name="Normale 3 3 3 2 2 6 2" xfId="21858"/>
    <cellStyle name="Normale 3 3 3 2 2 7" xfId="21859"/>
    <cellStyle name="Normale 3 3 3 2 3" xfId="21860"/>
    <cellStyle name="Normale 3 3 3 2 3 2" xfId="21861"/>
    <cellStyle name="Normale 3 3 3 2 3 2 2" xfId="21862"/>
    <cellStyle name="Normale 3 3 3 2 3 2 2 2" xfId="21863"/>
    <cellStyle name="Normale 3 3 3 2 3 2 3" xfId="21864"/>
    <cellStyle name="Normale 3 3 3 2 3 2 3 2" xfId="21865"/>
    <cellStyle name="Normale 3 3 3 2 3 2 4" xfId="21866"/>
    <cellStyle name="Normale 3 3 3 2 3 3" xfId="21867"/>
    <cellStyle name="Normale 3 3 3 2 3 3 2" xfId="21868"/>
    <cellStyle name="Normale 3 3 3 2 3 4" xfId="21869"/>
    <cellStyle name="Normale 3 3 3 2 3 4 2" xfId="21870"/>
    <cellStyle name="Normale 3 3 3 2 3 5" xfId="21871"/>
    <cellStyle name="Normale 3 3 3 2 3 5 2" xfId="21872"/>
    <cellStyle name="Normale 3 3 3 2 3 6" xfId="21873"/>
    <cellStyle name="Normale 3 3 3 2 4" xfId="21874"/>
    <cellStyle name="Normale 3 3 3 2 4 2" xfId="21875"/>
    <cellStyle name="Normale 3 3 3 2 4 2 2" xfId="21876"/>
    <cellStyle name="Normale 3 3 3 2 4 3" xfId="21877"/>
    <cellStyle name="Normale 3 3 3 2 4 3 2" xfId="21878"/>
    <cellStyle name="Normale 3 3 3 2 4 4" xfId="21879"/>
    <cellStyle name="Normale 3 3 3 2 5" xfId="21880"/>
    <cellStyle name="Normale 3 3 3 2 5 2" xfId="21881"/>
    <cellStyle name="Normale 3 3 3 2 6" xfId="21882"/>
    <cellStyle name="Normale 3 3 3 2 6 2" xfId="21883"/>
    <cellStyle name="Normale 3 3 3 2 7" xfId="21884"/>
    <cellStyle name="Normale 3 3 3 2 7 2" xfId="21885"/>
    <cellStyle name="Normale 3 3 3 2 8" xfId="21886"/>
    <cellStyle name="Normale 3 3 3 3" xfId="21887"/>
    <cellStyle name="Normale 3 3 3 3 2" xfId="21888"/>
    <cellStyle name="Normale 3 3 3 3 2 2" xfId="21889"/>
    <cellStyle name="Normale 3 3 3 3 2 2 2" xfId="21890"/>
    <cellStyle name="Normale 3 3 3 3 2 2 2 2" xfId="21891"/>
    <cellStyle name="Normale 3 3 3 3 2 2 3" xfId="21892"/>
    <cellStyle name="Normale 3 3 3 3 2 2 3 2" xfId="21893"/>
    <cellStyle name="Normale 3 3 3 3 2 2 4" xfId="21894"/>
    <cellStyle name="Normale 3 3 3 3 2 2 4 2" xfId="21895"/>
    <cellStyle name="Normale 3 3 3 3 2 2 5" xfId="21896"/>
    <cellStyle name="Normale 3 3 3 3 2 3" xfId="21897"/>
    <cellStyle name="Normale 3 3 3 3 2 3 2" xfId="21898"/>
    <cellStyle name="Normale 3 3 3 3 2 4" xfId="21899"/>
    <cellStyle name="Normale 3 3 3 3 2 4 2" xfId="21900"/>
    <cellStyle name="Normale 3 3 3 3 2 5" xfId="21901"/>
    <cellStyle name="Normale 3 3 3 3 2 5 2" xfId="21902"/>
    <cellStyle name="Normale 3 3 3 3 2 6" xfId="21903"/>
    <cellStyle name="Normale 3 3 3 3 3" xfId="21904"/>
    <cellStyle name="Normale 3 3 3 3 3 2" xfId="21905"/>
    <cellStyle name="Normale 3 3 3 3 3 2 2" xfId="21906"/>
    <cellStyle name="Normale 3 3 3 3 3 2 2 2" xfId="21907"/>
    <cellStyle name="Normale 3 3 3 3 3 2 3" xfId="21908"/>
    <cellStyle name="Normale 3 3 3 3 3 3" xfId="21909"/>
    <cellStyle name="Normale 3 3 3 3 3 3 2" xfId="21910"/>
    <cellStyle name="Normale 3 3 3 3 3 4" xfId="21911"/>
    <cellStyle name="Normale 3 3 3 3 3 4 2" xfId="21912"/>
    <cellStyle name="Normale 3 3 3 3 3 5" xfId="21913"/>
    <cellStyle name="Normale 3 3 3 3 4" xfId="21914"/>
    <cellStyle name="Normale 3 3 3 3 4 2" xfId="21915"/>
    <cellStyle name="Normale 3 3 3 3 4 2 2" xfId="21916"/>
    <cellStyle name="Normale 3 3 3 3 4 3" xfId="21917"/>
    <cellStyle name="Normale 3 3 3 3 5" xfId="21918"/>
    <cellStyle name="Normale 3 3 3 3 5 2" xfId="21919"/>
    <cellStyle name="Normale 3 3 3 3 6" xfId="21920"/>
    <cellStyle name="Normale 3 3 3 3 6 2" xfId="21921"/>
    <cellStyle name="Normale 3 3 3 3 7" xfId="21922"/>
    <cellStyle name="Normale 3 3 3 4" xfId="21923"/>
    <cellStyle name="Normale 3 3 3 4 2" xfId="21924"/>
    <cellStyle name="Normale 3 3 3 4 2 2" xfId="21925"/>
    <cellStyle name="Normale 3 3 3 4 2 2 2" xfId="21926"/>
    <cellStyle name="Normale 3 3 3 4 2 3" xfId="21927"/>
    <cellStyle name="Normale 3 3 3 4 2 3 2" xfId="21928"/>
    <cellStyle name="Normale 3 3 3 4 2 4" xfId="21929"/>
    <cellStyle name="Normale 3 3 3 4 2 4 2" xfId="21930"/>
    <cellStyle name="Normale 3 3 3 4 2 5" xfId="21931"/>
    <cellStyle name="Normale 3 3 3 4 3" xfId="21932"/>
    <cellStyle name="Normale 3 3 3 4 3 2" xfId="21933"/>
    <cellStyle name="Normale 3 3 3 4 4" xfId="21934"/>
    <cellStyle name="Normale 3 3 3 4 4 2" xfId="21935"/>
    <cellStyle name="Normale 3 3 3 4 5" xfId="21936"/>
    <cellStyle name="Normale 3 3 3 4 5 2" xfId="21937"/>
    <cellStyle name="Normale 3 3 3 4 6" xfId="21938"/>
    <cellStyle name="Normale 3 3 3 5" xfId="21939"/>
    <cellStyle name="Normale 3 3 3 5 2" xfId="21940"/>
    <cellStyle name="Normale 3 3 3 5 2 2" xfId="21941"/>
    <cellStyle name="Normale 3 3 3 5 2 2 2" xfId="21942"/>
    <cellStyle name="Normale 3 3 3 5 2 3" xfId="21943"/>
    <cellStyle name="Normale 3 3 3 5 3" xfId="21944"/>
    <cellStyle name="Normale 3 3 3 5 3 2" xfId="21945"/>
    <cellStyle name="Normale 3 3 3 5 4" xfId="21946"/>
    <cellStyle name="Normale 3 3 3 5 4 2" xfId="21947"/>
    <cellStyle name="Normale 3 3 3 5 5" xfId="21948"/>
    <cellStyle name="Normale 3 3 3 6" xfId="21949"/>
    <cellStyle name="Normale 3 3 3 6 2" xfId="21950"/>
    <cellStyle name="Normale 3 3 3 6 2 2" xfId="21951"/>
    <cellStyle name="Normale 3 3 3 6 3" xfId="21952"/>
    <cellStyle name="Normale 3 3 3 7" xfId="21953"/>
    <cellStyle name="Normale 3 3 3 7 2" xfId="21954"/>
    <cellStyle name="Normale 3 3 3 8" xfId="21955"/>
    <cellStyle name="Normale 3 3 3 8 2" xfId="21956"/>
    <cellStyle name="Normale 3 3 3 9" xfId="21957"/>
    <cellStyle name="Normale 3 3 4" xfId="21958"/>
    <cellStyle name="Normale 3 3 4 10" xfId="21959"/>
    <cellStyle name="Normale 3 3 4 2" xfId="21960"/>
    <cellStyle name="Normale 3 3 4 2 2" xfId="21961"/>
    <cellStyle name="Normale 3 3 4 2 2 2" xfId="21962"/>
    <cellStyle name="Normale 3 3 4 2 2 2 2" xfId="21963"/>
    <cellStyle name="Normale 3 3 4 2 2 2 2 2" xfId="21964"/>
    <cellStyle name="Normale 3 3 4 2 2 2 2 2 2" xfId="21965"/>
    <cellStyle name="Normale 3 3 4 2 2 2 2 3" xfId="21966"/>
    <cellStyle name="Normale 3 3 4 2 2 2 3" xfId="21967"/>
    <cellStyle name="Normale 3 3 4 2 2 2 3 2" xfId="21968"/>
    <cellStyle name="Normale 3 3 4 2 2 2 4" xfId="21969"/>
    <cellStyle name="Normale 3 3 4 2 2 2 4 2" xfId="21970"/>
    <cellStyle name="Normale 3 3 4 2 2 2 5" xfId="21971"/>
    <cellStyle name="Normale 3 3 4 2 2 2 5 2" xfId="21972"/>
    <cellStyle name="Normale 3 3 4 2 2 2 6" xfId="21973"/>
    <cellStyle name="Normale 3 3 4 2 2 3" xfId="21974"/>
    <cellStyle name="Normale 3 3 4 2 2 3 2" xfId="21975"/>
    <cellStyle name="Normale 3 3 4 2 2 3 2 2" xfId="21976"/>
    <cellStyle name="Normale 3 3 4 2 2 3 3" xfId="21977"/>
    <cellStyle name="Normale 3 3 4 2 2 4" xfId="21978"/>
    <cellStyle name="Normale 3 3 4 2 2 4 2" xfId="21979"/>
    <cellStyle name="Normale 3 3 4 2 2 5" xfId="21980"/>
    <cellStyle name="Normale 3 3 4 2 2 5 2" xfId="21981"/>
    <cellStyle name="Normale 3 3 4 2 2 6" xfId="21982"/>
    <cellStyle name="Normale 3 3 4 2 2 6 2" xfId="21983"/>
    <cellStyle name="Normale 3 3 4 2 2 7" xfId="21984"/>
    <cellStyle name="Normale 3 3 4 2 3" xfId="21985"/>
    <cellStyle name="Normale 3 3 4 2 3 2" xfId="21986"/>
    <cellStyle name="Normale 3 3 4 2 3 2 2" xfId="21987"/>
    <cellStyle name="Normale 3 3 4 2 3 2 2 2" xfId="21988"/>
    <cellStyle name="Normale 3 3 4 2 3 2 3" xfId="21989"/>
    <cellStyle name="Normale 3 3 4 2 3 2 3 2" xfId="21990"/>
    <cellStyle name="Normale 3 3 4 2 3 2 4" xfId="21991"/>
    <cellStyle name="Normale 3 3 4 2 3 3" xfId="21992"/>
    <cellStyle name="Normale 3 3 4 2 3 3 2" xfId="21993"/>
    <cellStyle name="Normale 3 3 4 2 3 4" xfId="21994"/>
    <cellStyle name="Normale 3 3 4 2 3 4 2" xfId="21995"/>
    <cellStyle name="Normale 3 3 4 2 3 5" xfId="21996"/>
    <cellStyle name="Normale 3 3 4 2 3 5 2" xfId="21997"/>
    <cellStyle name="Normale 3 3 4 2 3 6" xfId="21998"/>
    <cellStyle name="Normale 3 3 4 2 4" xfId="21999"/>
    <cellStyle name="Normale 3 3 4 2 4 2" xfId="22000"/>
    <cellStyle name="Normale 3 3 4 2 4 2 2" xfId="22001"/>
    <cellStyle name="Normale 3 3 4 2 4 3" xfId="22002"/>
    <cellStyle name="Normale 3 3 4 2 4 3 2" xfId="22003"/>
    <cellStyle name="Normale 3 3 4 2 4 4" xfId="22004"/>
    <cellStyle name="Normale 3 3 4 2 5" xfId="22005"/>
    <cellStyle name="Normale 3 3 4 2 5 2" xfId="22006"/>
    <cellStyle name="Normale 3 3 4 2 6" xfId="22007"/>
    <cellStyle name="Normale 3 3 4 2 6 2" xfId="22008"/>
    <cellStyle name="Normale 3 3 4 2 7" xfId="22009"/>
    <cellStyle name="Normale 3 3 4 2 7 2" xfId="22010"/>
    <cellStyle name="Normale 3 3 4 2 8" xfId="22011"/>
    <cellStyle name="Normale 3 3 4 3" xfId="22012"/>
    <cellStyle name="Normale 3 3 4 3 2" xfId="22013"/>
    <cellStyle name="Normale 3 3 4 3 2 2" xfId="22014"/>
    <cellStyle name="Normale 3 3 4 3 2 2 2" xfId="22015"/>
    <cellStyle name="Normale 3 3 4 3 2 2 2 2" xfId="22016"/>
    <cellStyle name="Normale 3 3 4 3 2 2 3" xfId="22017"/>
    <cellStyle name="Normale 3 3 4 3 2 2 3 2" xfId="22018"/>
    <cellStyle name="Normale 3 3 4 3 2 2 4" xfId="22019"/>
    <cellStyle name="Normale 3 3 4 3 2 2 4 2" xfId="22020"/>
    <cellStyle name="Normale 3 3 4 3 2 2 5" xfId="22021"/>
    <cellStyle name="Normale 3 3 4 3 2 3" xfId="22022"/>
    <cellStyle name="Normale 3 3 4 3 2 3 2" xfId="22023"/>
    <cellStyle name="Normale 3 3 4 3 2 4" xfId="22024"/>
    <cellStyle name="Normale 3 3 4 3 2 4 2" xfId="22025"/>
    <cellStyle name="Normale 3 3 4 3 2 5" xfId="22026"/>
    <cellStyle name="Normale 3 3 4 3 2 5 2" xfId="22027"/>
    <cellStyle name="Normale 3 3 4 3 2 6" xfId="22028"/>
    <cellStyle name="Normale 3 3 4 3 3" xfId="22029"/>
    <cellStyle name="Normale 3 3 4 3 3 2" xfId="22030"/>
    <cellStyle name="Normale 3 3 4 3 3 2 2" xfId="22031"/>
    <cellStyle name="Normale 3 3 4 3 3 2 2 2" xfId="22032"/>
    <cellStyle name="Normale 3 3 4 3 3 2 3" xfId="22033"/>
    <cellStyle name="Normale 3 3 4 3 3 3" xfId="22034"/>
    <cellStyle name="Normale 3 3 4 3 3 3 2" xfId="22035"/>
    <cellStyle name="Normale 3 3 4 3 3 4" xfId="22036"/>
    <cellStyle name="Normale 3 3 4 3 3 4 2" xfId="22037"/>
    <cellStyle name="Normale 3 3 4 3 3 5" xfId="22038"/>
    <cellStyle name="Normale 3 3 4 3 4" xfId="22039"/>
    <cellStyle name="Normale 3 3 4 3 4 2" xfId="22040"/>
    <cellStyle name="Normale 3 3 4 3 4 2 2" xfId="22041"/>
    <cellStyle name="Normale 3 3 4 3 4 3" xfId="22042"/>
    <cellStyle name="Normale 3 3 4 3 5" xfId="22043"/>
    <cellStyle name="Normale 3 3 4 3 5 2" xfId="22044"/>
    <cellStyle name="Normale 3 3 4 3 6" xfId="22045"/>
    <cellStyle name="Normale 3 3 4 3 6 2" xfId="22046"/>
    <cellStyle name="Normale 3 3 4 3 7" xfId="22047"/>
    <cellStyle name="Normale 3 3 4 4" xfId="22048"/>
    <cellStyle name="Normale 3 3 4 4 2" xfId="22049"/>
    <cellStyle name="Normale 3 3 4 4 2 2" xfId="22050"/>
    <cellStyle name="Normale 3 3 4 4 2 2 2" xfId="22051"/>
    <cellStyle name="Normale 3 3 4 4 2 3" xfId="22052"/>
    <cellStyle name="Normale 3 3 4 4 2 3 2" xfId="22053"/>
    <cellStyle name="Normale 3 3 4 4 2 4" xfId="22054"/>
    <cellStyle name="Normale 3 3 4 4 2 4 2" xfId="22055"/>
    <cellStyle name="Normale 3 3 4 4 2 5" xfId="22056"/>
    <cellStyle name="Normale 3 3 4 4 3" xfId="22057"/>
    <cellStyle name="Normale 3 3 4 4 3 2" xfId="22058"/>
    <cellStyle name="Normale 3 3 4 4 4" xfId="22059"/>
    <cellStyle name="Normale 3 3 4 4 4 2" xfId="22060"/>
    <cellStyle name="Normale 3 3 4 4 5" xfId="22061"/>
    <cellStyle name="Normale 3 3 4 4 5 2" xfId="22062"/>
    <cellStyle name="Normale 3 3 4 4 6" xfId="22063"/>
    <cellStyle name="Normale 3 3 4 5" xfId="22064"/>
    <cellStyle name="Normale 3 3 4 5 2" xfId="22065"/>
    <cellStyle name="Normale 3 3 4 5 2 2" xfId="22066"/>
    <cellStyle name="Normale 3 3 4 5 2 2 2" xfId="22067"/>
    <cellStyle name="Normale 3 3 4 5 2 3" xfId="22068"/>
    <cellStyle name="Normale 3 3 4 5 3" xfId="22069"/>
    <cellStyle name="Normale 3 3 4 5 3 2" xfId="22070"/>
    <cellStyle name="Normale 3 3 4 5 4" xfId="22071"/>
    <cellStyle name="Normale 3 3 4 5 4 2" xfId="22072"/>
    <cellStyle name="Normale 3 3 4 5 5" xfId="22073"/>
    <cellStyle name="Normale 3 3 4 6" xfId="22074"/>
    <cellStyle name="Normale 3 3 4 6 2" xfId="22075"/>
    <cellStyle name="Normale 3 3 4 6 2 2" xfId="22076"/>
    <cellStyle name="Normale 3 3 4 6 3" xfId="22077"/>
    <cellStyle name="Normale 3 3 4 7" xfId="22078"/>
    <cellStyle name="Normale 3 3 4 7 2" xfId="22079"/>
    <cellStyle name="Normale 3 3 4 8" xfId="22080"/>
    <cellStyle name="Normale 3 3 4 8 2" xfId="22081"/>
    <cellStyle name="Normale 3 3 4 9" xfId="22082"/>
    <cellStyle name="Normale 3 3 5" xfId="22083"/>
    <cellStyle name="Normale 3 3 5 2" xfId="22084"/>
    <cellStyle name="Normale 3 3 5 2 2" xfId="22085"/>
    <cellStyle name="Normale 3 3 5 2 2 2" xfId="22086"/>
    <cellStyle name="Normale 3 3 5 2 2 2 2" xfId="22087"/>
    <cellStyle name="Normale 3 3 5 2 2 2 2 2" xfId="22088"/>
    <cellStyle name="Normale 3 3 5 2 2 2 3" xfId="22089"/>
    <cellStyle name="Normale 3 3 5 2 2 3" xfId="22090"/>
    <cellStyle name="Normale 3 3 5 2 2 3 2" xfId="22091"/>
    <cellStyle name="Normale 3 3 5 2 2 4" xfId="22092"/>
    <cellStyle name="Normale 3 3 5 2 2 4 2" xfId="22093"/>
    <cellStyle name="Normale 3 3 5 2 2 5" xfId="22094"/>
    <cellStyle name="Normale 3 3 5 2 2 5 2" xfId="22095"/>
    <cellStyle name="Normale 3 3 5 2 2 6" xfId="22096"/>
    <cellStyle name="Normale 3 3 5 2 3" xfId="22097"/>
    <cellStyle name="Normale 3 3 5 2 3 2" xfId="22098"/>
    <cellStyle name="Normale 3 3 5 2 3 2 2" xfId="22099"/>
    <cellStyle name="Normale 3 3 5 2 3 3" xfId="22100"/>
    <cellStyle name="Normale 3 3 5 2 4" xfId="22101"/>
    <cellStyle name="Normale 3 3 5 2 4 2" xfId="22102"/>
    <cellStyle name="Normale 3 3 5 2 5" xfId="22103"/>
    <cellStyle name="Normale 3 3 5 2 5 2" xfId="22104"/>
    <cellStyle name="Normale 3 3 5 2 6" xfId="22105"/>
    <cellStyle name="Normale 3 3 5 2 6 2" xfId="22106"/>
    <cellStyle name="Normale 3 3 5 2 7" xfId="22107"/>
    <cellStyle name="Normale 3 3 5 3" xfId="22108"/>
    <cellStyle name="Normale 3 3 5 3 2" xfId="22109"/>
    <cellStyle name="Normale 3 3 5 3 2 2" xfId="22110"/>
    <cellStyle name="Normale 3 3 5 3 2 2 2" xfId="22111"/>
    <cellStyle name="Normale 3 3 5 3 2 3" xfId="22112"/>
    <cellStyle name="Normale 3 3 5 3 2 3 2" xfId="22113"/>
    <cellStyle name="Normale 3 3 5 3 2 4" xfId="22114"/>
    <cellStyle name="Normale 3 3 5 3 3" xfId="22115"/>
    <cellStyle name="Normale 3 3 5 3 3 2" xfId="22116"/>
    <cellStyle name="Normale 3 3 5 3 4" xfId="22117"/>
    <cellStyle name="Normale 3 3 5 3 4 2" xfId="22118"/>
    <cellStyle name="Normale 3 3 5 3 5" xfId="22119"/>
    <cellStyle name="Normale 3 3 5 3 5 2" xfId="22120"/>
    <cellStyle name="Normale 3 3 5 3 6" xfId="22121"/>
    <cellStyle name="Normale 3 3 5 4" xfId="22122"/>
    <cellStyle name="Normale 3 3 5 4 2" xfId="22123"/>
    <cellStyle name="Normale 3 3 5 4 2 2" xfId="22124"/>
    <cellStyle name="Normale 3 3 5 4 3" xfId="22125"/>
    <cellStyle name="Normale 3 3 5 4 3 2" xfId="22126"/>
    <cellStyle name="Normale 3 3 5 4 4" xfId="22127"/>
    <cellStyle name="Normale 3 3 5 5" xfId="22128"/>
    <cellStyle name="Normale 3 3 5 5 2" xfId="22129"/>
    <cellStyle name="Normale 3 3 5 6" xfId="22130"/>
    <cellStyle name="Normale 3 3 5 6 2" xfId="22131"/>
    <cellStyle name="Normale 3 3 5 7" xfId="22132"/>
    <cellStyle name="Normale 3 3 5 7 2" xfId="22133"/>
    <cellStyle name="Normale 3 3 5 8" xfId="22134"/>
    <cellStyle name="Normale 3 3 6" xfId="22135"/>
    <cellStyle name="Normale 3 3 6 2" xfId="22136"/>
    <cellStyle name="Normale 3 3 6 2 2" xfId="22137"/>
    <cellStyle name="Normale 3 3 6 2 2 2" xfId="22138"/>
    <cellStyle name="Normale 3 3 6 2 2 2 2" xfId="22139"/>
    <cellStyle name="Normale 3 3 6 2 2 2 2 2" xfId="22140"/>
    <cellStyle name="Normale 3 3 6 2 2 2 3" xfId="22141"/>
    <cellStyle name="Normale 3 3 6 2 2 3" xfId="22142"/>
    <cellStyle name="Normale 3 3 6 2 2 3 2" xfId="22143"/>
    <cellStyle name="Normale 3 3 6 2 2 4" xfId="22144"/>
    <cellStyle name="Normale 3 3 6 2 2 4 2" xfId="22145"/>
    <cellStyle name="Normale 3 3 6 2 2 5" xfId="22146"/>
    <cellStyle name="Normale 3 3 6 2 2 5 2" xfId="22147"/>
    <cellStyle name="Normale 3 3 6 2 2 6" xfId="22148"/>
    <cellStyle name="Normale 3 3 6 2 3" xfId="22149"/>
    <cellStyle name="Normale 3 3 6 2 3 2" xfId="22150"/>
    <cellStyle name="Normale 3 3 6 2 3 2 2" xfId="22151"/>
    <cellStyle name="Normale 3 3 6 2 3 3" xfId="22152"/>
    <cellStyle name="Normale 3 3 6 2 4" xfId="22153"/>
    <cellStyle name="Normale 3 3 6 2 4 2" xfId="22154"/>
    <cellStyle name="Normale 3 3 6 2 5" xfId="22155"/>
    <cellStyle name="Normale 3 3 6 2 5 2" xfId="22156"/>
    <cellStyle name="Normale 3 3 6 2 6" xfId="22157"/>
    <cellStyle name="Normale 3 3 6 2 6 2" xfId="22158"/>
    <cellStyle name="Normale 3 3 6 2 7" xfId="22159"/>
    <cellStyle name="Normale 3 3 6 3" xfId="22160"/>
    <cellStyle name="Normale 3 3 6 3 2" xfId="22161"/>
    <cellStyle name="Normale 3 3 6 3 2 2" xfId="22162"/>
    <cellStyle name="Normale 3 3 6 3 2 2 2" xfId="22163"/>
    <cellStyle name="Normale 3 3 6 3 2 3" xfId="22164"/>
    <cellStyle name="Normale 3 3 6 3 2 3 2" xfId="22165"/>
    <cellStyle name="Normale 3 3 6 3 2 4" xfId="22166"/>
    <cellStyle name="Normale 3 3 6 3 3" xfId="22167"/>
    <cellStyle name="Normale 3 3 6 3 3 2" xfId="22168"/>
    <cellStyle name="Normale 3 3 6 3 4" xfId="22169"/>
    <cellStyle name="Normale 3 3 6 3 4 2" xfId="22170"/>
    <cellStyle name="Normale 3 3 6 3 5" xfId="22171"/>
    <cellStyle name="Normale 3 3 6 3 5 2" xfId="22172"/>
    <cellStyle name="Normale 3 3 6 3 6" xfId="22173"/>
    <cellStyle name="Normale 3 3 6 4" xfId="22174"/>
    <cellStyle name="Normale 3 3 6 4 2" xfId="22175"/>
    <cellStyle name="Normale 3 3 6 4 2 2" xfId="22176"/>
    <cellStyle name="Normale 3 3 6 4 3" xfId="22177"/>
    <cellStyle name="Normale 3 3 6 4 3 2" xfId="22178"/>
    <cellStyle name="Normale 3 3 6 4 4" xfId="22179"/>
    <cellStyle name="Normale 3 3 6 5" xfId="22180"/>
    <cellStyle name="Normale 3 3 6 5 2" xfId="22181"/>
    <cellStyle name="Normale 3 3 6 6" xfId="22182"/>
    <cellStyle name="Normale 3 3 6 6 2" xfId="22183"/>
    <cellStyle name="Normale 3 3 6 7" xfId="22184"/>
    <cellStyle name="Normale 3 3 6 7 2" xfId="22185"/>
    <cellStyle name="Normale 3 3 6 8" xfId="22186"/>
    <cellStyle name="Normale 3 3 7" xfId="22187"/>
    <cellStyle name="Normale 3 3 7 2" xfId="22188"/>
    <cellStyle name="Normale 3 3 7 2 2" xfId="22189"/>
    <cellStyle name="Normale 3 3 7 2 2 2" xfId="22190"/>
    <cellStyle name="Normale 3 3 7 2 2 2 2" xfId="22191"/>
    <cellStyle name="Normale 3 3 7 2 2 3" xfId="22192"/>
    <cellStyle name="Normale 3 3 7 2 3" xfId="22193"/>
    <cellStyle name="Normale 3 3 7 2 3 2" xfId="22194"/>
    <cellStyle name="Normale 3 3 7 2 4" xfId="22195"/>
    <cellStyle name="Normale 3 3 7 2 4 2" xfId="22196"/>
    <cellStyle name="Normale 3 3 7 2 5" xfId="22197"/>
    <cellStyle name="Normale 3 3 7 2 5 2" xfId="22198"/>
    <cellStyle name="Normale 3 3 7 2 6" xfId="22199"/>
    <cellStyle name="Normale 3 3 7 3" xfId="22200"/>
    <cellStyle name="Normale 3 3 7 3 2" xfId="22201"/>
    <cellStyle name="Normale 3 3 7 3 2 2" xfId="22202"/>
    <cellStyle name="Normale 3 3 7 3 3" xfId="22203"/>
    <cellStyle name="Normale 3 3 7 4" xfId="22204"/>
    <cellStyle name="Normale 3 3 7 4 2" xfId="22205"/>
    <cellStyle name="Normale 3 3 7 5" xfId="22206"/>
    <cellStyle name="Normale 3 3 7 5 2" xfId="22207"/>
    <cellStyle name="Normale 3 3 7 6" xfId="22208"/>
    <cellStyle name="Normale 3 3 7 6 2" xfId="22209"/>
    <cellStyle name="Normale 3 3 7 7" xfId="22210"/>
    <cellStyle name="Normale 3 3 8" xfId="22211"/>
    <cellStyle name="Normale 3 3 8 2" xfId="22212"/>
    <cellStyle name="Normale 3 3 8 2 2" xfId="22213"/>
    <cellStyle name="Normale 3 3 8 2 2 2" xfId="22214"/>
    <cellStyle name="Normale 3 3 8 2 3" xfId="22215"/>
    <cellStyle name="Normale 3 3 8 2 3 2" xfId="22216"/>
    <cellStyle name="Normale 3 3 8 2 4" xfId="22217"/>
    <cellStyle name="Normale 3 3 8 3" xfId="22218"/>
    <cellStyle name="Normale 3 3 8 3 2" xfId="22219"/>
    <cellStyle name="Normale 3 3 8 4" xfId="22220"/>
    <cellStyle name="Normale 3 3 8 4 2" xfId="22221"/>
    <cellStyle name="Normale 3 3 8 5" xfId="22222"/>
    <cellStyle name="Normale 3 3 8 5 2" xfId="22223"/>
    <cellStyle name="Normale 3 3 8 6" xfId="22224"/>
    <cellStyle name="Normale 3 3 9" xfId="22225"/>
    <cellStyle name="Normale 3 3 9 2" xfId="22226"/>
    <cellStyle name="Normale 3 3 9 2 2" xfId="22227"/>
    <cellStyle name="Normale 3 3 9 2 2 2" xfId="22228"/>
    <cellStyle name="Normale 3 3 9 2 3" xfId="22229"/>
    <cellStyle name="Normale 3 3 9 3" xfId="22230"/>
    <cellStyle name="Normale 3 3 9 3 2" xfId="22231"/>
    <cellStyle name="Normale 3 3 9 4" xfId="22232"/>
    <cellStyle name="Normale 3 4" xfId="22233"/>
    <cellStyle name="Normale 3 4 10" xfId="22234"/>
    <cellStyle name="Normale 3 4 10 2" xfId="22235"/>
    <cellStyle name="Normale 3 4 10 2 2" xfId="22236"/>
    <cellStyle name="Normale 3 4 10 3" xfId="22237"/>
    <cellStyle name="Normale 3 4 11" xfId="22238"/>
    <cellStyle name="Normale 3 4 11 2" xfId="22239"/>
    <cellStyle name="Normale 3 4 12" xfId="22240"/>
    <cellStyle name="Normale 3 4 12 2" xfId="22241"/>
    <cellStyle name="Normale 3 4 13" xfId="22242"/>
    <cellStyle name="Normale 3 4 14" xfId="22243"/>
    <cellStyle name="Normale 3 4 2" xfId="22244"/>
    <cellStyle name="Normale 3 4 2 10" xfId="22245"/>
    <cellStyle name="Normale 3 4 2 2" xfId="22246"/>
    <cellStyle name="Normale 3 4 2 2 2" xfId="22247"/>
    <cellStyle name="Normale 3 4 2 2 2 2" xfId="22248"/>
    <cellStyle name="Normale 3 4 2 2 2 2 2" xfId="22249"/>
    <cellStyle name="Normale 3 4 2 2 2 2 2 2" xfId="22250"/>
    <cellStyle name="Normale 3 4 2 2 2 2 2 2 2" xfId="22251"/>
    <cellStyle name="Normale 3 4 2 2 2 2 2 2 2 2" xfId="22252"/>
    <cellStyle name="Normale 3 4 2 2 2 2 2 2 3" xfId="22253"/>
    <cellStyle name="Normale 3 4 2 2 2 2 2 3" xfId="22254"/>
    <cellStyle name="Normale 3 4 2 2 2 2 2 3 2" xfId="22255"/>
    <cellStyle name="Normale 3 4 2 2 2 2 2 4" xfId="22256"/>
    <cellStyle name="Normale 3 4 2 2 2 2 2 4 2" xfId="22257"/>
    <cellStyle name="Normale 3 4 2 2 2 2 2 5" xfId="22258"/>
    <cellStyle name="Normale 3 4 2 2 2 2 2 5 2" xfId="22259"/>
    <cellStyle name="Normale 3 4 2 2 2 2 2 6" xfId="22260"/>
    <cellStyle name="Normale 3 4 2 2 2 2 3" xfId="22261"/>
    <cellStyle name="Normale 3 4 2 2 2 2 3 2" xfId="22262"/>
    <cellStyle name="Normale 3 4 2 2 2 2 3 2 2" xfId="22263"/>
    <cellStyle name="Normale 3 4 2 2 2 2 3 3" xfId="22264"/>
    <cellStyle name="Normale 3 4 2 2 2 2 4" xfId="22265"/>
    <cellStyle name="Normale 3 4 2 2 2 2 4 2" xfId="22266"/>
    <cellStyle name="Normale 3 4 2 2 2 2 5" xfId="22267"/>
    <cellStyle name="Normale 3 4 2 2 2 2 5 2" xfId="22268"/>
    <cellStyle name="Normale 3 4 2 2 2 2 6" xfId="22269"/>
    <cellStyle name="Normale 3 4 2 2 2 2 6 2" xfId="22270"/>
    <cellStyle name="Normale 3 4 2 2 2 2 7" xfId="22271"/>
    <cellStyle name="Normale 3 4 2 2 2 3" xfId="22272"/>
    <cellStyle name="Normale 3 4 2 2 2 3 2" xfId="22273"/>
    <cellStyle name="Normale 3 4 2 2 2 3 2 2" xfId="22274"/>
    <cellStyle name="Normale 3 4 2 2 2 3 2 2 2" xfId="22275"/>
    <cellStyle name="Normale 3 4 2 2 2 3 2 3" xfId="22276"/>
    <cellStyle name="Normale 3 4 2 2 2 3 2 3 2" xfId="22277"/>
    <cellStyle name="Normale 3 4 2 2 2 3 2 4" xfId="22278"/>
    <cellStyle name="Normale 3 4 2 2 2 3 3" xfId="22279"/>
    <cellStyle name="Normale 3 4 2 2 2 3 3 2" xfId="22280"/>
    <cellStyle name="Normale 3 4 2 2 2 3 4" xfId="22281"/>
    <cellStyle name="Normale 3 4 2 2 2 3 4 2" xfId="22282"/>
    <cellStyle name="Normale 3 4 2 2 2 3 5" xfId="22283"/>
    <cellStyle name="Normale 3 4 2 2 2 3 5 2" xfId="22284"/>
    <cellStyle name="Normale 3 4 2 2 2 3 6" xfId="22285"/>
    <cellStyle name="Normale 3 4 2 2 2 4" xfId="22286"/>
    <cellStyle name="Normale 3 4 2 2 2 4 2" xfId="22287"/>
    <cellStyle name="Normale 3 4 2 2 2 4 2 2" xfId="22288"/>
    <cellStyle name="Normale 3 4 2 2 2 4 3" xfId="22289"/>
    <cellStyle name="Normale 3 4 2 2 2 4 3 2" xfId="22290"/>
    <cellStyle name="Normale 3 4 2 2 2 4 4" xfId="22291"/>
    <cellStyle name="Normale 3 4 2 2 2 5" xfId="22292"/>
    <cellStyle name="Normale 3 4 2 2 2 5 2" xfId="22293"/>
    <cellStyle name="Normale 3 4 2 2 2 6" xfId="22294"/>
    <cellStyle name="Normale 3 4 2 2 2 6 2" xfId="22295"/>
    <cellStyle name="Normale 3 4 2 2 2 7" xfId="22296"/>
    <cellStyle name="Normale 3 4 2 2 2 7 2" xfId="22297"/>
    <cellStyle name="Normale 3 4 2 2 2 8" xfId="22298"/>
    <cellStyle name="Normale 3 4 2 2 3" xfId="22299"/>
    <cellStyle name="Normale 3 4 2 2 3 2" xfId="22300"/>
    <cellStyle name="Normale 3 4 2 2 3 2 2" xfId="22301"/>
    <cellStyle name="Normale 3 4 2 2 3 2 2 2" xfId="22302"/>
    <cellStyle name="Normale 3 4 2 2 3 2 2 2 2" xfId="22303"/>
    <cellStyle name="Normale 3 4 2 2 3 2 2 3" xfId="22304"/>
    <cellStyle name="Normale 3 4 2 2 3 2 2 3 2" xfId="22305"/>
    <cellStyle name="Normale 3 4 2 2 3 2 2 4" xfId="22306"/>
    <cellStyle name="Normale 3 4 2 2 3 2 2 4 2" xfId="22307"/>
    <cellStyle name="Normale 3 4 2 2 3 2 2 5" xfId="22308"/>
    <cellStyle name="Normale 3 4 2 2 3 2 3" xfId="22309"/>
    <cellStyle name="Normale 3 4 2 2 3 2 3 2" xfId="22310"/>
    <cellStyle name="Normale 3 4 2 2 3 2 4" xfId="22311"/>
    <cellStyle name="Normale 3 4 2 2 3 2 4 2" xfId="22312"/>
    <cellStyle name="Normale 3 4 2 2 3 2 5" xfId="22313"/>
    <cellStyle name="Normale 3 4 2 2 3 2 5 2" xfId="22314"/>
    <cellStyle name="Normale 3 4 2 2 3 2 6" xfId="22315"/>
    <cellStyle name="Normale 3 4 2 2 3 3" xfId="22316"/>
    <cellStyle name="Normale 3 4 2 2 3 3 2" xfId="22317"/>
    <cellStyle name="Normale 3 4 2 2 3 3 2 2" xfId="22318"/>
    <cellStyle name="Normale 3 4 2 2 3 3 2 2 2" xfId="22319"/>
    <cellStyle name="Normale 3 4 2 2 3 3 2 3" xfId="22320"/>
    <cellStyle name="Normale 3 4 2 2 3 3 3" xfId="22321"/>
    <cellStyle name="Normale 3 4 2 2 3 3 3 2" xfId="22322"/>
    <cellStyle name="Normale 3 4 2 2 3 3 4" xfId="22323"/>
    <cellStyle name="Normale 3 4 2 2 3 3 4 2" xfId="22324"/>
    <cellStyle name="Normale 3 4 2 2 3 3 5" xfId="22325"/>
    <cellStyle name="Normale 3 4 2 2 3 4" xfId="22326"/>
    <cellStyle name="Normale 3 4 2 2 3 4 2" xfId="22327"/>
    <cellStyle name="Normale 3 4 2 2 3 4 2 2" xfId="22328"/>
    <cellStyle name="Normale 3 4 2 2 3 4 3" xfId="22329"/>
    <cellStyle name="Normale 3 4 2 2 3 5" xfId="22330"/>
    <cellStyle name="Normale 3 4 2 2 3 5 2" xfId="22331"/>
    <cellStyle name="Normale 3 4 2 2 3 6" xfId="22332"/>
    <cellStyle name="Normale 3 4 2 2 3 6 2" xfId="22333"/>
    <cellStyle name="Normale 3 4 2 2 3 7" xfId="22334"/>
    <cellStyle name="Normale 3 4 2 2 4" xfId="22335"/>
    <cellStyle name="Normale 3 4 2 2 4 2" xfId="22336"/>
    <cellStyle name="Normale 3 4 2 2 4 2 2" xfId="22337"/>
    <cellStyle name="Normale 3 4 2 2 4 2 2 2" xfId="22338"/>
    <cellStyle name="Normale 3 4 2 2 4 2 3" xfId="22339"/>
    <cellStyle name="Normale 3 4 2 2 4 2 3 2" xfId="22340"/>
    <cellStyle name="Normale 3 4 2 2 4 2 4" xfId="22341"/>
    <cellStyle name="Normale 3 4 2 2 4 2 4 2" xfId="22342"/>
    <cellStyle name="Normale 3 4 2 2 4 2 5" xfId="22343"/>
    <cellStyle name="Normale 3 4 2 2 4 3" xfId="22344"/>
    <cellStyle name="Normale 3 4 2 2 4 3 2" xfId="22345"/>
    <cellStyle name="Normale 3 4 2 2 4 4" xfId="22346"/>
    <cellStyle name="Normale 3 4 2 2 4 4 2" xfId="22347"/>
    <cellStyle name="Normale 3 4 2 2 4 5" xfId="22348"/>
    <cellStyle name="Normale 3 4 2 2 4 5 2" xfId="22349"/>
    <cellStyle name="Normale 3 4 2 2 4 6" xfId="22350"/>
    <cellStyle name="Normale 3 4 2 2 5" xfId="22351"/>
    <cellStyle name="Normale 3 4 2 2 5 2" xfId="22352"/>
    <cellStyle name="Normale 3 4 2 2 5 2 2" xfId="22353"/>
    <cellStyle name="Normale 3 4 2 2 5 2 2 2" xfId="22354"/>
    <cellStyle name="Normale 3 4 2 2 5 2 3" xfId="22355"/>
    <cellStyle name="Normale 3 4 2 2 5 3" xfId="22356"/>
    <cellStyle name="Normale 3 4 2 2 5 3 2" xfId="22357"/>
    <cellStyle name="Normale 3 4 2 2 5 4" xfId="22358"/>
    <cellStyle name="Normale 3 4 2 2 5 4 2" xfId="22359"/>
    <cellStyle name="Normale 3 4 2 2 5 5" xfId="22360"/>
    <cellStyle name="Normale 3 4 2 2 6" xfId="22361"/>
    <cellStyle name="Normale 3 4 2 2 6 2" xfId="22362"/>
    <cellStyle name="Normale 3 4 2 2 6 2 2" xfId="22363"/>
    <cellStyle name="Normale 3 4 2 2 6 3" xfId="22364"/>
    <cellStyle name="Normale 3 4 2 2 7" xfId="22365"/>
    <cellStyle name="Normale 3 4 2 2 7 2" xfId="22366"/>
    <cellStyle name="Normale 3 4 2 2 8" xfId="22367"/>
    <cellStyle name="Normale 3 4 2 2 8 2" xfId="22368"/>
    <cellStyle name="Normale 3 4 2 2 9" xfId="22369"/>
    <cellStyle name="Normale 3 4 2 3" xfId="22370"/>
    <cellStyle name="Normale 3 4 2 3 2" xfId="22371"/>
    <cellStyle name="Normale 3 4 2 3 2 2" xfId="22372"/>
    <cellStyle name="Normale 3 4 2 3 2 2 2" xfId="22373"/>
    <cellStyle name="Normale 3 4 2 3 2 2 2 2" xfId="22374"/>
    <cellStyle name="Normale 3 4 2 3 2 2 2 2 2" xfId="22375"/>
    <cellStyle name="Normale 3 4 2 3 2 2 2 3" xfId="22376"/>
    <cellStyle name="Normale 3 4 2 3 2 2 3" xfId="22377"/>
    <cellStyle name="Normale 3 4 2 3 2 2 3 2" xfId="22378"/>
    <cellStyle name="Normale 3 4 2 3 2 2 4" xfId="22379"/>
    <cellStyle name="Normale 3 4 2 3 2 2 4 2" xfId="22380"/>
    <cellStyle name="Normale 3 4 2 3 2 2 5" xfId="22381"/>
    <cellStyle name="Normale 3 4 2 3 2 2 5 2" xfId="22382"/>
    <cellStyle name="Normale 3 4 2 3 2 2 6" xfId="22383"/>
    <cellStyle name="Normale 3 4 2 3 2 3" xfId="22384"/>
    <cellStyle name="Normale 3 4 2 3 2 3 2" xfId="22385"/>
    <cellStyle name="Normale 3 4 2 3 2 3 2 2" xfId="22386"/>
    <cellStyle name="Normale 3 4 2 3 2 3 3" xfId="22387"/>
    <cellStyle name="Normale 3 4 2 3 2 4" xfId="22388"/>
    <cellStyle name="Normale 3 4 2 3 2 4 2" xfId="22389"/>
    <cellStyle name="Normale 3 4 2 3 2 5" xfId="22390"/>
    <cellStyle name="Normale 3 4 2 3 2 5 2" xfId="22391"/>
    <cellStyle name="Normale 3 4 2 3 2 6" xfId="22392"/>
    <cellStyle name="Normale 3 4 2 3 2 6 2" xfId="22393"/>
    <cellStyle name="Normale 3 4 2 3 2 7" xfId="22394"/>
    <cellStyle name="Normale 3 4 2 3 3" xfId="22395"/>
    <cellStyle name="Normale 3 4 2 3 3 2" xfId="22396"/>
    <cellStyle name="Normale 3 4 2 3 3 2 2" xfId="22397"/>
    <cellStyle name="Normale 3 4 2 3 3 2 2 2" xfId="22398"/>
    <cellStyle name="Normale 3 4 2 3 3 2 3" xfId="22399"/>
    <cellStyle name="Normale 3 4 2 3 3 2 3 2" xfId="22400"/>
    <cellStyle name="Normale 3 4 2 3 3 2 4" xfId="22401"/>
    <cellStyle name="Normale 3 4 2 3 3 3" xfId="22402"/>
    <cellStyle name="Normale 3 4 2 3 3 3 2" xfId="22403"/>
    <cellStyle name="Normale 3 4 2 3 3 4" xfId="22404"/>
    <cellStyle name="Normale 3 4 2 3 3 4 2" xfId="22405"/>
    <cellStyle name="Normale 3 4 2 3 3 5" xfId="22406"/>
    <cellStyle name="Normale 3 4 2 3 3 5 2" xfId="22407"/>
    <cellStyle name="Normale 3 4 2 3 3 6" xfId="22408"/>
    <cellStyle name="Normale 3 4 2 3 4" xfId="22409"/>
    <cellStyle name="Normale 3 4 2 3 4 2" xfId="22410"/>
    <cellStyle name="Normale 3 4 2 3 4 2 2" xfId="22411"/>
    <cellStyle name="Normale 3 4 2 3 4 3" xfId="22412"/>
    <cellStyle name="Normale 3 4 2 3 4 3 2" xfId="22413"/>
    <cellStyle name="Normale 3 4 2 3 4 4" xfId="22414"/>
    <cellStyle name="Normale 3 4 2 3 5" xfId="22415"/>
    <cellStyle name="Normale 3 4 2 3 5 2" xfId="22416"/>
    <cellStyle name="Normale 3 4 2 3 6" xfId="22417"/>
    <cellStyle name="Normale 3 4 2 3 6 2" xfId="22418"/>
    <cellStyle name="Normale 3 4 2 3 7" xfId="22419"/>
    <cellStyle name="Normale 3 4 2 3 7 2" xfId="22420"/>
    <cellStyle name="Normale 3 4 2 3 8" xfId="22421"/>
    <cellStyle name="Normale 3 4 2 4" xfId="22422"/>
    <cellStyle name="Normale 3 4 2 4 2" xfId="22423"/>
    <cellStyle name="Normale 3 4 2 4 2 2" xfId="22424"/>
    <cellStyle name="Normale 3 4 2 4 2 2 2" xfId="22425"/>
    <cellStyle name="Normale 3 4 2 4 2 2 2 2" xfId="22426"/>
    <cellStyle name="Normale 3 4 2 4 2 2 3" xfId="22427"/>
    <cellStyle name="Normale 3 4 2 4 2 2 3 2" xfId="22428"/>
    <cellStyle name="Normale 3 4 2 4 2 2 4" xfId="22429"/>
    <cellStyle name="Normale 3 4 2 4 2 2 4 2" xfId="22430"/>
    <cellStyle name="Normale 3 4 2 4 2 2 5" xfId="22431"/>
    <cellStyle name="Normale 3 4 2 4 2 3" xfId="22432"/>
    <cellStyle name="Normale 3 4 2 4 2 3 2" xfId="22433"/>
    <cellStyle name="Normale 3 4 2 4 2 4" xfId="22434"/>
    <cellStyle name="Normale 3 4 2 4 2 4 2" xfId="22435"/>
    <cellStyle name="Normale 3 4 2 4 2 5" xfId="22436"/>
    <cellStyle name="Normale 3 4 2 4 2 5 2" xfId="22437"/>
    <cellStyle name="Normale 3 4 2 4 2 6" xfId="22438"/>
    <cellStyle name="Normale 3 4 2 4 3" xfId="22439"/>
    <cellStyle name="Normale 3 4 2 4 3 2" xfId="22440"/>
    <cellStyle name="Normale 3 4 2 4 3 2 2" xfId="22441"/>
    <cellStyle name="Normale 3 4 2 4 3 2 2 2" xfId="22442"/>
    <cellStyle name="Normale 3 4 2 4 3 2 3" xfId="22443"/>
    <cellStyle name="Normale 3 4 2 4 3 3" xfId="22444"/>
    <cellStyle name="Normale 3 4 2 4 3 3 2" xfId="22445"/>
    <cellStyle name="Normale 3 4 2 4 3 4" xfId="22446"/>
    <cellStyle name="Normale 3 4 2 4 3 4 2" xfId="22447"/>
    <cellStyle name="Normale 3 4 2 4 3 5" xfId="22448"/>
    <cellStyle name="Normale 3 4 2 4 4" xfId="22449"/>
    <cellStyle name="Normale 3 4 2 4 4 2" xfId="22450"/>
    <cellStyle name="Normale 3 4 2 4 4 2 2" xfId="22451"/>
    <cellStyle name="Normale 3 4 2 4 4 3" xfId="22452"/>
    <cellStyle name="Normale 3 4 2 4 5" xfId="22453"/>
    <cellStyle name="Normale 3 4 2 4 5 2" xfId="22454"/>
    <cellStyle name="Normale 3 4 2 4 6" xfId="22455"/>
    <cellStyle name="Normale 3 4 2 4 6 2" xfId="22456"/>
    <cellStyle name="Normale 3 4 2 4 7" xfId="22457"/>
    <cellStyle name="Normale 3 4 2 5" xfId="22458"/>
    <cellStyle name="Normale 3 4 2 5 2" xfId="22459"/>
    <cellStyle name="Normale 3 4 2 5 2 2" xfId="22460"/>
    <cellStyle name="Normale 3 4 2 5 2 2 2" xfId="22461"/>
    <cellStyle name="Normale 3 4 2 5 2 3" xfId="22462"/>
    <cellStyle name="Normale 3 4 2 5 2 3 2" xfId="22463"/>
    <cellStyle name="Normale 3 4 2 5 2 4" xfId="22464"/>
    <cellStyle name="Normale 3 4 2 5 2 4 2" xfId="22465"/>
    <cellStyle name="Normale 3 4 2 5 2 5" xfId="22466"/>
    <cellStyle name="Normale 3 4 2 5 3" xfId="22467"/>
    <cellStyle name="Normale 3 4 2 5 3 2" xfId="22468"/>
    <cellStyle name="Normale 3 4 2 5 4" xfId="22469"/>
    <cellStyle name="Normale 3 4 2 5 4 2" xfId="22470"/>
    <cellStyle name="Normale 3 4 2 5 5" xfId="22471"/>
    <cellStyle name="Normale 3 4 2 5 5 2" xfId="22472"/>
    <cellStyle name="Normale 3 4 2 5 6" xfId="22473"/>
    <cellStyle name="Normale 3 4 2 6" xfId="22474"/>
    <cellStyle name="Normale 3 4 2 6 2" xfId="22475"/>
    <cellStyle name="Normale 3 4 2 6 2 2" xfId="22476"/>
    <cellStyle name="Normale 3 4 2 6 2 2 2" xfId="22477"/>
    <cellStyle name="Normale 3 4 2 6 2 3" xfId="22478"/>
    <cellStyle name="Normale 3 4 2 6 3" xfId="22479"/>
    <cellStyle name="Normale 3 4 2 6 3 2" xfId="22480"/>
    <cellStyle name="Normale 3 4 2 6 4" xfId="22481"/>
    <cellStyle name="Normale 3 4 2 6 4 2" xfId="22482"/>
    <cellStyle name="Normale 3 4 2 6 5" xfId="22483"/>
    <cellStyle name="Normale 3 4 2 7" xfId="22484"/>
    <cellStyle name="Normale 3 4 2 7 2" xfId="22485"/>
    <cellStyle name="Normale 3 4 2 7 2 2" xfId="22486"/>
    <cellStyle name="Normale 3 4 2 7 3" xfId="22487"/>
    <cellStyle name="Normale 3 4 2 8" xfId="22488"/>
    <cellStyle name="Normale 3 4 2 8 2" xfId="22489"/>
    <cellStyle name="Normale 3 4 2 9" xfId="22490"/>
    <cellStyle name="Normale 3 4 2 9 2" xfId="22491"/>
    <cellStyle name="Normale 3 4 3" xfId="22492"/>
    <cellStyle name="Normale 3 4 3 2" xfId="22493"/>
    <cellStyle name="Normale 3 4 3 2 2" xfId="22494"/>
    <cellStyle name="Normale 3 4 3 2 2 2" xfId="22495"/>
    <cellStyle name="Normale 3 4 3 2 2 2 2" xfId="22496"/>
    <cellStyle name="Normale 3 4 3 2 2 2 2 2" xfId="22497"/>
    <cellStyle name="Normale 3 4 3 2 2 2 2 2 2" xfId="22498"/>
    <cellStyle name="Normale 3 4 3 2 2 2 2 3" xfId="22499"/>
    <cellStyle name="Normale 3 4 3 2 2 2 3" xfId="22500"/>
    <cellStyle name="Normale 3 4 3 2 2 2 3 2" xfId="22501"/>
    <cellStyle name="Normale 3 4 3 2 2 2 4" xfId="22502"/>
    <cellStyle name="Normale 3 4 3 2 2 2 4 2" xfId="22503"/>
    <cellStyle name="Normale 3 4 3 2 2 2 5" xfId="22504"/>
    <cellStyle name="Normale 3 4 3 2 2 2 5 2" xfId="22505"/>
    <cellStyle name="Normale 3 4 3 2 2 2 6" xfId="22506"/>
    <cellStyle name="Normale 3 4 3 2 2 3" xfId="22507"/>
    <cellStyle name="Normale 3 4 3 2 2 3 2" xfId="22508"/>
    <cellStyle name="Normale 3 4 3 2 2 3 2 2" xfId="22509"/>
    <cellStyle name="Normale 3 4 3 2 2 3 3" xfId="22510"/>
    <cellStyle name="Normale 3 4 3 2 2 4" xfId="22511"/>
    <cellStyle name="Normale 3 4 3 2 2 4 2" xfId="22512"/>
    <cellStyle name="Normale 3 4 3 2 2 5" xfId="22513"/>
    <cellStyle name="Normale 3 4 3 2 2 5 2" xfId="22514"/>
    <cellStyle name="Normale 3 4 3 2 2 6" xfId="22515"/>
    <cellStyle name="Normale 3 4 3 2 2 6 2" xfId="22516"/>
    <cellStyle name="Normale 3 4 3 2 2 7" xfId="22517"/>
    <cellStyle name="Normale 3 4 3 2 3" xfId="22518"/>
    <cellStyle name="Normale 3 4 3 2 3 2" xfId="22519"/>
    <cellStyle name="Normale 3 4 3 2 3 2 2" xfId="22520"/>
    <cellStyle name="Normale 3 4 3 2 3 2 2 2" xfId="22521"/>
    <cellStyle name="Normale 3 4 3 2 3 2 3" xfId="22522"/>
    <cellStyle name="Normale 3 4 3 2 3 2 3 2" xfId="22523"/>
    <cellStyle name="Normale 3 4 3 2 3 2 4" xfId="22524"/>
    <cellStyle name="Normale 3 4 3 2 3 3" xfId="22525"/>
    <cellStyle name="Normale 3 4 3 2 3 3 2" xfId="22526"/>
    <cellStyle name="Normale 3 4 3 2 3 4" xfId="22527"/>
    <cellStyle name="Normale 3 4 3 2 3 4 2" xfId="22528"/>
    <cellStyle name="Normale 3 4 3 2 3 5" xfId="22529"/>
    <cellStyle name="Normale 3 4 3 2 3 5 2" xfId="22530"/>
    <cellStyle name="Normale 3 4 3 2 3 6" xfId="22531"/>
    <cellStyle name="Normale 3 4 3 2 4" xfId="22532"/>
    <cellStyle name="Normale 3 4 3 2 4 2" xfId="22533"/>
    <cellStyle name="Normale 3 4 3 2 4 2 2" xfId="22534"/>
    <cellStyle name="Normale 3 4 3 2 4 3" xfId="22535"/>
    <cellStyle name="Normale 3 4 3 2 4 3 2" xfId="22536"/>
    <cellStyle name="Normale 3 4 3 2 4 4" xfId="22537"/>
    <cellStyle name="Normale 3 4 3 2 5" xfId="22538"/>
    <cellStyle name="Normale 3 4 3 2 5 2" xfId="22539"/>
    <cellStyle name="Normale 3 4 3 2 6" xfId="22540"/>
    <cellStyle name="Normale 3 4 3 2 6 2" xfId="22541"/>
    <cellStyle name="Normale 3 4 3 2 7" xfId="22542"/>
    <cellStyle name="Normale 3 4 3 2 7 2" xfId="22543"/>
    <cellStyle name="Normale 3 4 3 2 8" xfId="22544"/>
    <cellStyle name="Normale 3 4 3 3" xfId="22545"/>
    <cellStyle name="Normale 3 4 3 3 2" xfId="22546"/>
    <cellStyle name="Normale 3 4 3 3 2 2" xfId="22547"/>
    <cellStyle name="Normale 3 4 3 3 2 2 2" xfId="22548"/>
    <cellStyle name="Normale 3 4 3 3 2 2 2 2" xfId="22549"/>
    <cellStyle name="Normale 3 4 3 3 2 2 3" xfId="22550"/>
    <cellStyle name="Normale 3 4 3 3 2 2 3 2" xfId="22551"/>
    <cellStyle name="Normale 3 4 3 3 2 2 4" xfId="22552"/>
    <cellStyle name="Normale 3 4 3 3 2 2 4 2" xfId="22553"/>
    <cellStyle name="Normale 3 4 3 3 2 2 5" xfId="22554"/>
    <cellStyle name="Normale 3 4 3 3 2 3" xfId="22555"/>
    <cellStyle name="Normale 3 4 3 3 2 3 2" xfId="22556"/>
    <cellStyle name="Normale 3 4 3 3 2 4" xfId="22557"/>
    <cellStyle name="Normale 3 4 3 3 2 4 2" xfId="22558"/>
    <cellStyle name="Normale 3 4 3 3 2 5" xfId="22559"/>
    <cellStyle name="Normale 3 4 3 3 2 5 2" xfId="22560"/>
    <cellStyle name="Normale 3 4 3 3 2 6" xfId="22561"/>
    <cellStyle name="Normale 3 4 3 3 3" xfId="22562"/>
    <cellStyle name="Normale 3 4 3 3 3 2" xfId="22563"/>
    <cellStyle name="Normale 3 4 3 3 3 2 2" xfId="22564"/>
    <cellStyle name="Normale 3 4 3 3 3 2 2 2" xfId="22565"/>
    <cellStyle name="Normale 3 4 3 3 3 2 3" xfId="22566"/>
    <cellStyle name="Normale 3 4 3 3 3 3" xfId="22567"/>
    <cellStyle name="Normale 3 4 3 3 3 3 2" xfId="22568"/>
    <cellStyle name="Normale 3 4 3 3 3 4" xfId="22569"/>
    <cellStyle name="Normale 3 4 3 3 3 4 2" xfId="22570"/>
    <cellStyle name="Normale 3 4 3 3 3 5" xfId="22571"/>
    <cellStyle name="Normale 3 4 3 3 4" xfId="22572"/>
    <cellStyle name="Normale 3 4 3 3 4 2" xfId="22573"/>
    <cellStyle name="Normale 3 4 3 3 4 2 2" xfId="22574"/>
    <cellStyle name="Normale 3 4 3 3 4 3" xfId="22575"/>
    <cellStyle name="Normale 3 4 3 3 5" xfId="22576"/>
    <cellStyle name="Normale 3 4 3 3 5 2" xfId="22577"/>
    <cellStyle name="Normale 3 4 3 3 6" xfId="22578"/>
    <cellStyle name="Normale 3 4 3 3 6 2" xfId="22579"/>
    <cellStyle name="Normale 3 4 3 3 7" xfId="22580"/>
    <cellStyle name="Normale 3 4 3 4" xfId="22581"/>
    <cellStyle name="Normale 3 4 3 4 2" xfId="22582"/>
    <cellStyle name="Normale 3 4 3 4 2 2" xfId="22583"/>
    <cellStyle name="Normale 3 4 3 4 2 2 2" xfId="22584"/>
    <cellStyle name="Normale 3 4 3 4 2 3" xfId="22585"/>
    <cellStyle name="Normale 3 4 3 4 2 3 2" xfId="22586"/>
    <cellStyle name="Normale 3 4 3 4 2 4" xfId="22587"/>
    <cellStyle name="Normale 3 4 3 4 2 4 2" xfId="22588"/>
    <cellStyle name="Normale 3 4 3 4 2 5" xfId="22589"/>
    <cellStyle name="Normale 3 4 3 4 3" xfId="22590"/>
    <cellStyle name="Normale 3 4 3 4 3 2" xfId="22591"/>
    <cellStyle name="Normale 3 4 3 4 4" xfId="22592"/>
    <cellStyle name="Normale 3 4 3 4 4 2" xfId="22593"/>
    <cellStyle name="Normale 3 4 3 4 5" xfId="22594"/>
    <cellStyle name="Normale 3 4 3 4 5 2" xfId="22595"/>
    <cellStyle name="Normale 3 4 3 4 6" xfId="22596"/>
    <cellStyle name="Normale 3 4 3 5" xfId="22597"/>
    <cellStyle name="Normale 3 4 3 5 2" xfId="22598"/>
    <cellStyle name="Normale 3 4 3 5 2 2" xfId="22599"/>
    <cellStyle name="Normale 3 4 3 5 2 2 2" xfId="22600"/>
    <cellStyle name="Normale 3 4 3 5 2 3" xfId="22601"/>
    <cellStyle name="Normale 3 4 3 5 3" xfId="22602"/>
    <cellStyle name="Normale 3 4 3 5 3 2" xfId="22603"/>
    <cellStyle name="Normale 3 4 3 5 4" xfId="22604"/>
    <cellStyle name="Normale 3 4 3 5 4 2" xfId="22605"/>
    <cellStyle name="Normale 3 4 3 5 5" xfId="22606"/>
    <cellStyle name="Normale 3 4 3 6" xfId="22607"/>
    <cellStyle name="Normale 3 4 3 6 2" xfId="22608"/>
    <cellStyle name="Normale 3 4 3 6 2 2" xfId="22609"/>
    <cellStyle name="Normale 3 4 3 6 3" xfId="22610"/>
    <cellStyle name="Normale 3 4 3 7" xfId="22611"/>
    <cellStyle name="Normale 3 4 3 7 2" xfId="22612"/>
    <cellStyle name="Normale 3 4 3 8" xfId="22613"/>
    <cellStyle name="Normale 3 4 3 8 2" xfId="22614"/>
    <cellStyle name="Normale 3 4 3 9" xfId="22615"/>
    <cellStyle name="Normale 3 4 4" xfId="22616"/>
    <cellStyle name="Normale 3 4 4 2" xfId="22617"/>
    <cellStyle name="Normale 3 4 4 2 2" xfId="22618"/>
    <cellStyle name="Normale 3 4 4 2 2 2" xfId="22619"/>
    <cellStyle name="Normale 3 4 4 2 2 2 2" xfId="22620"/>
    <cellStyle name="Normale 3 4 4 2 2 2 2 2" xfId="22621"/>
    <cellStyle name="Normale 3 4 4 2 2 2 2 2 2" xfId="22622"/>
    <cellStyle name="Normale 3 4 4 2 2 2 2 3" xfId="22623"/>
    <cellStyle name="Normale 3 4 4 2 2 2 3" xfId="22624"/>
    <cellStyle name="Normale 3 4 4 2 2 2 3 2" xfId="22625"/>
    <cellStyle name="Normale 3 4 4 2 2 2 4" xfId="22626"/>
    <cellStyle name="Normale 3 4 4 2 2 2 4 2" xfId="22627"/>
    <cellStyle name="Normale 3 4 4 2 2 2 5" xfId="22628"/>
    <cellStyle name="Normale 3 4 4 2 2 2 5 2" xfId="22629"/>
    <cellStyle name="Normale 3 4 4 2 2 2 6" xfId="22630"/>
    <cellStyle name="Normale 3 4 4 2 2 3" xfId="22631"/>
    <cellStyle name="Normale 3 4 4 2 2 3 2" xfId="22632"/>
    <cellStyle name="Normale 3 4 4 2 2 3 2 2" xfId="22633"/>
    <cellStyle name="Normale 3 4 4 2 2 3 3" xfId="22634"/>
    <cellStyle name="Normale 3 4 4 2 2 4" xfId="22635"/>
    <cellStyle name="Normale 3 4 4 2 2 4 2" xfId="22636"/>
    <cellStyle name="Normale 3 4 4 2 2 5" xfId="22637"/>
    <cellStyle name="Normale 3 4 4 2 2 5 2" xfId="22638"/>
    <cellStyle name="Normale 3 4 4 2 2 6" xfId="22639"/>
    <cellStyle name="Normale 3 4 4 2 2 6 2" xfId="22640"/>
    <cellStyle name="Normale 3 4 4 2 2 7" xfId="22641"/>
    <cellStyle name="Normale 3 4 4 2 3" xfId="22642"/>
    <cellStyle name="Normale 3 4 4 2 3 2" xfId="22643"/>
    <cellStyle name="Normale 3 4 4 2 3 2 2" xfId="22644"/>
    <cellStyle name="Normale 3 4 4 2 3 2 2 2" xfId="22645"/>
    <cellStyle name="Normale 3 4 4 2 3 2 3" xfId="22646"/>
    <cellStyle name="Normale 3 4 4 2 3 2 3 2" xfId="22647"/>
    <cellStyle name="Normale 3 4 4 2 3 2 4" xfId="22648"/>
    <cellStyle name="Normale 3 4 4 2 3 3" xfId="22649"/>
    <cellStyle name="Normale 3 4 4 2 3 3 2" xfId="22650"/>
    <cellStyle name="Normale 3 4 4 2 3 4" xfId="22651"/>
    <cellStyle name="Normale 3 4 4 2 3 4 2" xfId="22652"/>
    <cellStyle name="Normale 3 4 4 2 3 5" xfId="22653"/>
    <cellStyle name="Normale 3 4 4 2 3 5 2" xfId="22654"/>
    <cellStyle name="Normale 3 4 4 2 3 6" xfId="22655"/>
    <cellStyle name="Normale 3 4 4 2 4" xfId="22656"/>
    <cellStyle name="Normale 3 4 4 2 4 2" xfId="22657"/>
    <cellStyle name="Normale 3 4 4 2 4 2 2" xfId="22658"/>
    <cellStyle name="Normale 3 4 4 2 4 3" xfId="22659"/>
    <cellStyle name="Normale 3 4 4 2 4 3 2" xfId="22660"/>
    <cellStyle name="Normale 3 4 4 2 4 4" xfId="22661"/>
    <cellStyle name="Normale 3 4 4 2 5" xfId="22662"/>
    <cellStyle name="Normale 3 4 4 2 5 2" xfId="22663"/>
    <cellStyle name="Normale 3 4 4 2 6" xfId="22664"/>
    <cellStyle name="Normale 3 4 4 2 6 2" xfId="22665"/>
    <cellStyle name="Normale 3 4 4 2 7" xfId="22666"/>
    <cellStyle name="Normale 3 4 4 2 7 2" xfId="22667"/>
    <cellStyle name="Normale 3 4 4 2 8" xfId="22668"/>
    <cellStyle name="Normale 3 4 4 3" xfId="22669"/>
    <cellStyle name="Normale 3 4 4 3 2" xfId="22670"/>
    <cellStyle name="Normale 3 4 4 3 2 2" xfId="22671"/>
    <cellStyle name="Normale 3 4 4 3 2 2 2" xfId="22672"/>
    <cellStyle name="Normale 3 4 4 3 2 2 2 2" xfId="22673"/>
    <cellStyle name="Normale 3 4 4 3 2 2 3" xfId="22674"/>
    <cellStyle name="Normale 3 4 4 3 2 2 3 2" xfId="22675"/>
    <cellStyle name="Normale 3 4 4 3 2 2 4" xfId="22676"/>
    <cellStyle name="Normale 3 4 4 3 2 2 4 2" xfId="22677"/>
    <cellStyle name="Normale 3 4 4 3 2 2 5" xfId="22678"/>
    <cellStyle name="Normale 3 4 4 3 2 3" xfId="22679"/>
    <cellStyle name="Normale 3 4 4 3 2 3 2" xfId="22680"/>
    <cellStyle name="Normale 3 4 4 3 2 4" xfId="22681"/>
    <cellStyle name="Normale 3 4 4 3 2 4 2" xfId="22682"/>
    <cellStyle name="Normale 3 4 4 3 2 5" xfId="22683"/>
    <cellStyle name="Normale 3 4 4 3 2 5 2" xfId="22684"/>
    <cellStyle name="Normale 3 4 4 3 2 6" xfId="22685"/>
    <cellStyle name="Normale 3 4 4 3 3" xfId="22686"/>
    <cellStyle name="Normale 3 4 4 3 3 2" xfId="22687"/>
    <cellStyle name="Normale 3 4 4 3 3 2 2" xfId="22688"/>
    <cellStyle name="Normale 3 4 4 3 3 2 2 2" xfId="22689"/>
    <cellStyle name="Normale 3 4 4 3 3 2 3" xfId="22690"/>
    <cellStyle name="Normale 3 4 4 3 3 3" xfId="22691"/>
    <cellStyle name="Normale 3 4 4 3 3 3 2" xfId="22692"/>
    <cellStyle name="Normale 3 4 4 3 3 4" xfId="22693"/>
    <cellStyle name="Normale 3 4 4 3 3 4 2" xfId="22694"/>
    <cellStyle name="Normale 3 4 4 3 3 5" xfId="22695"/>
    <cellStyle name="Normale 3 4 4 3 4" xfId="22696"/>
    <cellStyle name="Normale 3 4 4 3 4 2" xfId="22697"/>
    <cellStyle name="Normale 3 4 4 3 4 2 2" xfId="22698"/>
    <cellStyle name="Normale 3 4 4 3 4 3" xfId="22699"/>
    <cellStyle name="Normale 3 4 4 3 5" xfId="22700"/>
    <cellStyle name="Normale 3 4 4 3 5 2" xfId="22701"/>
    <cellStyle name="Normale 3 4 4 3 6" xfId="22702"/>
    <cellStyle name="Normale 3 4 4 3 6 2" xfId="22703"/>
    <cellStyle name="Normale 3 4 4 3 7" xfId="22704"/>
    <cellStyle name="Normale 3 4 4 4" xfId="22705"/>
    <cellStyle name="Normale 3 4 4 4 2" xfId="22706"/>
    <cellStyle name="Normale 3 4 4 4 2 2" xfId="22707"/>
    <cellStyle name="Normale 3 4 4 4 2 2 2" xfId="22708"/>
    <cellStyle name="Normale 3 4 4 4 2 3" xfId="22709"/>
    <cellStyle name="Normale 3 4 4 4 2 3 2" xfId="22710"/>
    <cellStyle name="Normale 3 4 4 4 2 4" xfId="22711"/>
    <cellStyle name="Normale 3 4 4 4 2 4 2" xfId="22712"/>
    <cellStyle name="Normale 3 4 4 4 2 5" xfId="22713"/>
    <cellStyle name="Normale 3 4 4 4 3" xfId="22714"/>
    <cellStyle name="Normale 3 4 4 4 3 2" xfId="22715"/>
    <cellStyle name="Normale 3 4 4 4 4" xfId="22716"/>
    <cellStyle name="Normale 3 4 4 4 4 2" xfId="22717"/>
    <cellStyle name="Normale 3 4 4 4 5" xfId="22718"/>
    <cellStyle name="Normale 3 4 4 4 5 2" xfId="22719"/>
    <cellStyle name="Normale 3 4 4 4 6" xfId="22720"/>
    <cellStyle name="Normale 3 4 4 5" xfId="22721"/>
    <cellStyle name="Normale 3 4 4 5 2" xfId="22722"/>
    <cellStyle name="Normale 3 4 4 5 2 2" xfId="22723"/>
    <cellStyle name="Normale 3 4 4 5 2 2 2" xfId="22724"/>
    <cellStyle name="Normale 3 4 4 5 2 3" xfId="22725"/>
    <cellStyle name="Normale 3 4 4 5 3" xfId="22726"/>
    <cellStyle name="Normale 3 4 4 5 3 2" xfId="22727"/>
    <cellStyle name="Normale 3 4 4 5 4" xfId="22728"/>
    <cellStyle name="Normale 3 4 4 5 4 2" xfId="22729"/>
    <cellStyle name="Normale 3 4 4 5 5" xfId="22730"/>
    <cellStyle name="Normale 3 4 4 6" xfId="22731"/>
    <cellStyle name="Normale 3 4 4 6 2" xfId="22732"/>
    <cellStyle name="Normale 3 4 4 6 2 2" xfId="22733"/>
    <cellStyle name="Normale 3 4 4 6 3" xfId="22734"/>
    <cellStyle name="Normale 3 4 4 7" xfId="22735"/>
    <cellStyle name="Normale 3 4 4 7 2" xfId="22736"/>
    <cellStyle name="Normale 3 4 4 8" xfId="22737"/>
    <cellStyle name="Normale 3 4 4 8 2" xfId="22738"/>
    <cellStyle name="Normale 3 4 4 9" xfId="22739"/>
    <cellStyle name="Normale 3 4 5" xfId="22740"/>
    <cellStyle name="Normale 3 4 5 2" xfId="22741"/>
    <cellStyle name="Normale 3 4 5 2 2" xfId="22742"/>
    <cellStyle name="Normale 3 4 5 2 2 2" xfId="22743"/>
    <cellStyle name="Normale 3 4 5 2 2 2 2" xfId="22744"/>
    <cellStyle name="Normale 3 4 5 2 2 2 2 2" xfId="22745"/>
    <cellStyle name="Normale 3 4 5 2 2 2 3" xfId="22746"/>
    <cellStyle name="Normale 3 4 5 2 2 3" xfId="22747"/>
    <cellStyle name="Normale 3 4 5 2 2 3 2" xfId="22748"/>
    <cellStyle name="Normale 3 4 5 2 2 4" xfId="22749"/>
    <cellStyle name="Normale 3 4 5 2 2 4 2" xfId="22750"/>
    <cellStyle name="Normale 3 4 5 2 2 5" xfId="22751"/>
    <cellStyle name="Normale 3 4 5 2 2 5 2" xfId="22752"/>
    <cellStyle name="Normale 3 4 5 2 2 6" xfId="22753"/>
    <cellStyle name="Normale 3 4 5 2 3" xfId="22754"/>
    <cellStyle name="Normale 3 4 5 2 3 2" xfId="22755"/>
    <cellStyle name="Normale 3 4 5 2 3 2 2" xfId="22756"/>
    <cellStyle name="Normale 3 4 5 2 3 3" xfId="22757"/>
    <cellStyle name="Normale 3 4 5 2 4" xfId="22758"/>
    <cellStyle name="Normale 3 4 5 2 4 2" xfId="22759"/>
    <cellStyle name="Normale 3 4 5 2 5" xfId="22760"/>
    <cellStyle name="Normale 3 4 5 2 5 2" xfId="22761"/>
    <cellStyle name="Normale 3 4 5 2 6" xfId="22762"/>
    <cellStyle name="Normale 3 4 5 2 6 2" xfId="22763"/>
    <cellStyle name="Normale 3 4 5 2 7" xfId="22764"/>
    <cellStyle name="Normale 3 4 5 3" xfId="22765"/>
    <cellStyle name="Normale 3 4 5 3 2" xfId="22766"/>
    <cellStyle name="Normale 3 4 5 3 2 2" xfId="22767"/>
    <cellStyle name="Normale 3 4 5 3 2 2 2" xfId="22768"/>
    <cellStyle name="Normale 3 4 5 3 2 3" xfId="22769"/>
    <cellStyle name="Normale 3 4 5 3 2 3 2" xfId="22770"/>
    <cellStyle name="Normale 3 4 5 3 2 4" xfId="22771"/>
    <cellStyle name="Normale 3 4 5 3 3" xfId="22772"/>
    <cellStyle name="Normale 3 4 5 3 3 2" xfId="22773"/>
    <cellStyle name="Normale 3 4 5 3 4" xfId="22774"/>
    <cellStyle name="Normale 3 4 5 3 4 2" xfId="22775"/>
    <cellStyle name="Normale 3 4 5 3 5" xfId="22776"/>
    <cellStyle name="Normale 3 4 5 3 5 2" xfId="22777"/>
    <cellStyle name="Normale 3 4 5 3 6" xfId="22778"/>
    <cellStyle name="Normale 3 4 5 4" xfId="22779"/>
    <cellStyle name="Normale 3 4 5 4 2" xfId="22780"/>
    <cellStyle name="Normale 3 4 5 4 2 2" xfId="22781"/>
    <cellStyle name="Normale 3 4 5 4 3" xfId="22782"/>
    <cellStyle name="Normale 3 4 5 4 3 2" xfId="22783"/>
    <cellStyle name="Normale 3 4 5 4 4" xfId="22784"/>
    <cellStyle name="Normale 3 4 5 5" xfId="22785"/>
    <cellStyle name="Normale 3 4 5 5 2" xfId="22786"/>
    <cellStyle name="Normale 3 4 5 6" xfId="22787"/>
    <cellStyle name="Normale 3 4 5 6 2" xfId="22788"/>
    <cellStyle name="Normale 3 4 5 7" xfId="22789"/>
    <cellStyle name="Normale 3 4 5 7 2" xfId="22790"/>
    <cellStyle name="Normale 3 4 5 8" xfId="22791"/>
    <cellStyle name="Normale 3 4 6" xfId="22792"/>
    <cellStyle name="Normale 3 4 6 2" xfId="22793"/>
    <cellStyle name="Normale 3 4 6 2 2" xfId="22794"/>
    <cellStyle name="Normale 3 4 6 2 2 2" xfId="22795"/>
    <cellStyle name="Normale 3 4 6 2 2 2 2" xfId="22796"/>
    <cellStyle name="Normale 3 4 6 2 2 2 2 2" xfId="22797"/>
    <cellStyle name="Normale 3 4 6 2 2 2 3" xfId="22798"/>
    <cellStyle name="Normale 3 4 6 2 2 3" xfId="22799"/>
    <cellStyle name="Normale 3 4 6 2 2 3 2" xfId="22800"/>
    <cellStyle name="Normale 3 4 6 2 2 4" xfId="22801"/>
    <cellStyle name="Normale 3 4 6 2 2 4 2" xfId="22802"/>
    <cellStyle name="Normale 3 4 6 2 2 5" xfId="22803"/>
    <cellStyle name="Normale 3 4 6 2 2 5 2" xfId="22804"/>
    <cellStyle name="Normale 3 4 6 2 2 6" xfId="22805"/>
    <cellStyle name="Normale 3 4 6 2 3" xfId="22806"/>
    <cellStyle name="Normale 3 4 6 2 3 2" xfId="22807"/>
    <cellStyle name="Normale 3 4 6 2 3 2 2" xfId="22808"/>
    <cellStyle name="Normale 3 4 6 2 3 3" xfId="22809"/>
    <cellStyle name="Normale 3 4 6 2 4" xfId="22810"/>
    <cellStyle name="Normale 3 4 6 2 4 2" xfId="22811"/>
    <cellStyle name="Normale 3 4 6 2 5" xfId="22812"/>
    <cellStyle name="Normale 3 4 6 2 5 2" xfId="22813"/>
    <cellStyle name="Normale 3 4 6 2 6" xfId="22814"/>
    <cellStyle name="Normale 3 4 6 2 6 2" xfId="22815"/>
    <cellStyle name="Normale 3 4 6 2 7" xfId="22816"/>
    <cellStyle name="Normale 3 4 6 3" xfId="22817"/>
    <cellStyle name="Normale 3 4 6 3 2" xfId="22818"/>
    <cellStyle name="Normale 3 4 6 3 2 2" xfId="22819"/>
    <cellStyle name="Normale 3 4 6 3 2 2 2" xfId="22820"/>
    <cellStyle name="Normale 3 4 6 3 2 3" xfId="22821"/>
    <cellStyle name="Normale 3 4 6 3 2 3 2" xfId="22822"/>
    <cellStyle name="Normale 3 4 6 3 2 4" xfId="22823"/>
    <cellStyle name="Normale 3 4 6 3 3" xfId="22824"/>
    <cellStyle name="Normale 3 4 6 3 3 2" xfId="22825"/>
    <cellStyle name="Normale 3 4 6 3 4" xfId="22826"/>
    <cellStyle name="Normale 3 4 6 3 4 2" xfId="22827"/>
    <cellStyle name="Normale 3 4 6 3 5" xfId="22828"/>
    <cellStyle name="Normale 3 4 6 3 5 2" xfId="22829"/>
    <cellStyle name="Normale 3 4 6 3 6" xfId="22830"/>
    <cellStyle name="Normale 3 4 6 4" xfId="22831"/>
    <cellStyle name="Normale 3 4 6 4 2" xfId="22832"/>
    <cellStyle name="Normale 3 4 6 4 2 2" xfId="22833"/>
    <cellStyle name="Normale 3 4 6 4 3" xfId="22834"/>
    <cellStyle name="Normale 3 4 6 4 3 2" xfId="22835"/>
    <cellStyle name="Normale 3 4 6 4 4" xfId="22836"/>
    <cellStyle name="Normale 3 4 6 5" xfId="22837"/>
    <cellStyle name="Normale 3 4 6 5 2" xfId="22838"/>
    <cellStyle name="Normale 3 4 6 6" xfId="22839"/>
    <cellStyle name="Normale 3 4 6 6 2" xfId="22840"/>
    <cellStyle name="Normale 3 4 6 7" xfId="22841"/>
    <cellStyle name="Normale 3 4 6 7 2" xfId="22842"/>
    <cellStyle name="Normale 3 4 6 8" xfId="22843"/>
    <cellStyle name="Normale 3 4 7" xfId="22844"/>
    <cellStyle name="Normale 3 4 7 2" xfId="22845"/>
    <cellStyle name="Normale 3 4 7 2 2" xfId="22846"/>
    <cellStyle name="Normale 3 4 7 2 2 2" xfId="22847"/>
    <cellStyle name="Normale 3 4 7 2 2 2 2" xfId="22848"/>
    <cellStyle name="Normale 3 4 7 2 2 3" xfId="22849"/>
    <cellStyle name="Normale 3 4 7 2 3" xfId="22850"/>
    <cellStyle name="Normale 3 4 7 2 3 2" xfId="22851"/>
    <cellStyle name="Normale 3 4 7 2 4" xfId="22852"/>
    <cellStyle name="Normale 3 4 7 2 4 2" xfId="22853"/>
    <cellStyle name="Normale 3 4 7 2 5" xfId="22854"/>
    <cellStyle name="Normale 3 4 7 2 5 2" xfId="22855"/>
    <cellStyle name="Normale 3 4 7 2 6" xfId="22856"/>
    <cellStyle name="Normale 3 4 7 3" xfId="22857"/>
    <cellStyle name="Normale 3 4 7 3 2" xfId="22858"/>
    <cellStyle name="Normale 3 4 7 3 2 2" xfId="22859"/>
    <cellStyle name="Normale 3 4 7 3 3" xfId="22860"/>
    <cellStyle name="Normale 3 4 7 4" xfId="22861"/>
    <cellStyle name="Normale 3 4 7 4 2" xfId="22862"/>
    <cellStyle name="Normale 3 4 7 5" xfId="22863"/>
    <cellStyle name="Normale 3 4 7 5 2" xfId="22864"/>
    <cellStyle name="Normale 3 4 7 6" xfId="22865"/>
    <cellStyle name="Normale 3 4 7 6 2" xfId="22866"/>
    <cellStyle name="Normale 3 4 7 7" xfId="22867"/>
    <cellStyle name="Normale 3 4 8" xfId="22868"/>
    <cellStyle name="Normale 3 4 8 2" xfId="22869"/>
    <cellStyle name="Normale 3 4 8 2 2" xfId="22870"/>
    <cellStyle name="Normale 3 4 8 2 2 2" xfId="22871"/>
    <cellStyle name="Normale 3 4 8 2 3" xfId="22872"/>
    <cellStyle name="Normale 3 4 8 2 3 2" xfId="22873"/>
    <cellStyle name="Normale 3 4 8 2 4" xfId="22874"/>
    <cellStyle name="Normale 3 4 8 3" xfId="22875"/>
    <cellStyle name="Normale 3 4 8 3 2" xfId="22876"/>
    <cellStyle name="Normale 3 4 8 4" xfId="22877"/>
    <cellStyle name="Normale 3 4 8 4 2" xfId="22878"/>
    <cellStyle name="Normale 3 4 8 5" xfId="22879"/>
    <cellStyle name="Normale 3 4 8 5 2" xfId="22880"/>
    <cellStyle name="Normale 3 4 8 6" xfId="22881"/>
    <cellStyle name="Normale 3 4 9" xfId="22882"/>
    <cellStyle name="Normale 3 4 9 2" xfId="22883"/>
    <cellStyle name="Normale 3 4 9 2 2" xfId="22884"/>
    <cellStyle name="Normale 3 4 9 2 2 2" xfId="22885"/>
    <cellStyle name="Normale 3 4 9 2 3" xfId="22886"/>
    <cellStyle name="Normale 3 4 9 3" xfId="22887"/>
    <cellStyle name="Normale 3 4 9 3 2" xfId="22888"/>
    <cellStyle name="Normale 3 4 9 4" xfId="22889"/>
    <cellStyle name="Normale 3 5" xfId="22890"/>
    <cellStyle name="Normale 3 5 10" xfId="22891"/>
    <cellStyle name="Normale 3 5 2" xfId="22892"/>
    <cellStyle name="Normale 3 5 2 2" xfId="22893"/>
    <cellStyle name="Normale 3 5 2 2 2" xfId="22894"/>
    <cellStyle name="Normale 3 5 2 2 2 2" xfId="22895"/>
    <cellStyle name="Normale 3 5 2 2 2 2 2" xfId="22896"/>
    <cellStyle name="Normale 3 5 2 2 2 2 2 2" xfId="22897"/>
    <cellStyle name="Normale 3 5 2 2 2 2 2 2 2" xfId="22898"/>
    <cellStyle name="Normale 3 5 2 2 2 2 2 3" xfId="22899"/>
    <cellStyle name="Normale 3 5 2 2 2 2 3" xfId="22900"/>
    <cellStyle name="Normale 3 5 2 2 2 2 3 2" xfId="22901"/>
    <cellStyle name="Normale 3 5 2 2 2 2 4" xfId="22902"/>
    <cellStyle name="Normale 3 5 2 2 2 2 4 2" xfId="22903"/>
    <cellStyle name="Normale 3 5 2 2 2 2 5" xfId="22904"/>
    <cellStyle name="Normale 3 5 2 2 2 2 5 2" xfId="22905"/>
    <cellStyle name="Normale 3 5 2 2 2 2 6" xfId="22906"/>
    <cellStyle name="Normale 3 5 2 2 2 3" xfId="22907"/>
    <cellStyle name="Normale 3 5 2 2 2 3 2" xfId="22908"/>
    <cellStyle name="Normale 3 5 2 2 2 3 2 2" xfId="22909"/>
    <cellStyle name="Normale 3 5 2 2 2 3 3" xfId="22910"/>
    <cellStyle name="Normale 3 5 2 2 2 4" xfId="22911"/>
    <cellStyle name="Normale 3 5 2 2 2 4 2" xfId="22912"/>
    <cellStyle name="Normale 3 5 2 2 2 5" xfId="22913"/>
    <cellStyle name="Normale 3 5 2 2 2 5 2" xfId="22914"/>
    <cellStyle name="Normale 3 5 2 2 2 6" xfId="22915"/>
    <cellStyle name="Normale 3 5 2 2 2 6 2" xfId="22916"/>
    <cellStyle name="Normale 3 5 2 2 2 7" xfId="22917"/>
    <cellStyle name="Normale 3 5 2 2 3" xfId="22918"/>
    <cellStyle name="Normale 3 5 2 2 3 2" xfId="22919"/>
    <cellStyle name="Normale 3 5 2 2 3 2 2" xfId="22920"/>
    <cellStyle name="Normale 3 5 2 2 3 2 2 2" xfId="22921"/>
    <cellStyle name="Normale 3 5 2 2 3 2 3" xfId="22922"/>
    <cellStyle name="Normale 3 5 2 2 3 2 3 2" xfId="22923"/>
    <cellStyle name="Normale 3 5 2 2 3 2 4" xfId="22924"/>
    <cellStyle name="Normale 3 5 2 2 3 3" xfId="22925"/>
    <cellStyle name="Normale 3 5 2 2 3 3 2" xfId="22926"/>
    <cellStyle name="Normale 3 5 2 2 3 4" xfId="22927"/>
    <cellStyle name="Normale 3 5 2 2 3 4 2" xfId="22928"/>
    <cellStyle name="Normale 3 5 2 2 3 5" xfId="22929"/>
    <cellStyle name="Normale 3 5 2 2 3 5 2" xfId="22930"/>
    <cellStyle name="Normale 3 5 2 2 3 6" xfId="22931"/>
    <cellStyle name="Normale 3 5 2 2 4" xfId="22932"/>
    <cellStyle name="Normale 3 5 2 2 4 2" xfId="22933"/>
    <cellStyle name="Normale 3 5 2 2 4 2 2" xfId="22934"/>
    <cellStyle name="Normale 3 5 2 2 4 3" xfId="22935"/>
    <cellStyle name="Normale 3 5 2 2 4 3 2" xfId="22936"/>
    <cellStyle name="Normale 3 5 2 2 4 4" xfId="22937"/>
    <cellStyle name="Normale 3 5 2 2 5" xfId="22938"/>
    <cellStyle name="Normale 3 5 2 2 5 2" xfId="22939"/>
    <cellStyle name="Normale 3 5 2 2 6" xfId="22940"/>
    <cellStyle name="Normale 3 5 2 2 6 2" xfId="22941"/>
    <cellStyle name="Normale 3 5 2 2 7" xfId="22942"/>
    <cellStyle name="Normale 3 5 2 2 7 2" xfId="22943"/>
    <cellStyle name="Normale 3 5 2 2 8" xfId="22944"/>
    <cellStyle name="Normale 3 5 2 3" xfId="22945"/>
    <cellStyle name="Normale 3 5 2 3 2" xfId="22946"/>
    <cellStyle name="Normale 3 5 2 3 2 2" xfId="22947"/>
    <cellStyle name="Normale 3 5 2 3 2 2 2" xfId="22948"/>
    <cellStyle name="Normale 3 5 2 3 2 2 2 2" xfId="22949"/>
    <cellStyle name="Normale 3 5 2 3 2 2 3" xfId="22950"/>
    <cellStyle name="Normale 3 5 2 3 2 2 3 2" xfId="22951"/>
    <cellStyle name="Normale 3 5 2 3 2 2 4" xfId="22952"/>
    <cellStyle name="Normale 3 5 2 3 2 2 4 2" xfId="22953"/>
    <cellStyle name="Normale 3 5 2 3 2 2 5" xfId="22954"/>
    <cellStyle name="Normale 3 5 2 3 2 3" xfId="22955"/>
    <cellStyle name="Normale 3 5 2 3 2 3 2" xfId="22956"/>
    <cellStyle name="Normale 3 5 2 3 2 4" xfId="22957"/>
    <cellStyle name="Normale 3 5 2 3 2 4 2" xfId="22958"/>
    <cellStyle name="Normale 3 5 2 3 2 5" xfId="22959"/>
    <cellStyle name="Normale 3 5 2 3 2 5 2" xfId="22960"/>
    <cellStyle name="Normale 3 5 2 3 2 6" xfId="22961"/>
    <cellStyle name="Normale 3 5 2 3 3" xfId="22962"/>
    <cellStyle name="Normale 3 5 2 3 3 2" xfId="22963"/>
    <cellStyle name="Normale 3 5 2 3 3 2 2" xfId="22964"/>
    <cellStyle name="Normale 3 5 2 3 3 2 2 2" xfId="22965"/>
    <cellStyle name="Normale 3 5 2 3 3 2 3" xfId="22966"/>
    <cellStyle name="Normale 3 5 2 3 3 3" xfId="22967"/>
    <cellStyle name="Normale 3 5 2 3 3 3 2" xfId="22968"/>
    <cellStyle name="Normale 3 5 2 3 3 4" xfId="22969"/>
    <cellStyle name="Normale 3 5 2 3 3 4 2" xfId="22970"/>
    <cellStyle name="Normale 3 5 2 3 3 5" xfId="22971"/>
    <cellStyle name="Normale 3 5 2 3 4" xfId="22972"/>
    <cellStyle name="Normale 3 5 2 3 4 2" xfId="22973"/>
    <cellStyle name="Normale 3 5 2 3 4 2 2" xfId="22974"/>
    <cellStyle name="Normale 3 5 2 3 4 3" xfId="22975"/>
    <cellStyle name="Normale 3 5 2 3 5" xfId="22976"/>
    <cellStyle name="Normale 3 5 2 3 5 2" xfId="22977"/>
    <cellStyle name="Normale 3 5 2 3 6" xfId="22978"/>
    <cellStyle name="Normale 3 5 2 3 6 2" xfId="22979"/>
    <cellStyle name="Normale 3 5 2 3 7" xfId="22980"/>
    <cellStyle name="Normale 3 5 2 4" xfId="22981"/>
    <cellStyle name="Normale 3 5 2 4 2" xfId="22982"/>
    <cellStyle name="Normale 3 5 2 4 2 2" xfId="22983"/>
    <cellStyle name="Normale 3 5 2 4 2 2 2" xfId="22984"/>
    <cellStyle name="Normale 3 5 2 4 2 3" xfId="22985"/>
    <cellStyle name="Normale 3 5 2 4 2 3 2" xfId="22986"/>
    <cellStyle name="Normale 3 5 2 4 2 4" xfId="22987"/>
    <cellStyle name="Normale 3 5 2 4 2 4 2" xfId="22988"/>
    <cellStyle name="Normale 3 5 2 4 2 5" xfId="22989"/>
    <cellStyle name="Normale 3 5 2 4 3" xfId="22990"/>
    <cellStyle name="Normale 3 5 2 4 3 2" xfId="22991"/>
    <cellStyle name="Normale 3 5 2 4 4" xfId="22992"/>
    <cellStyle name="Normale 3 5 2 4 4 2" xfId="22993"/>
    <cellStyle name="Normale 3 5 2 4 5" xfId="22994"/>
    <cellStyle name="Normale 3 5 2 4 5 2" xfId="22995"/>
    <cellStyle name="Normale 3 5 2 4 6" xfId="22996"/>
    <cellStyle name="Normale 3 5 2 5" xfId="22997"/>
    <cellStyle name="Normale 3 5 2 5 2" xfId="22998"/>
    <cellStyle name="Normale 3 5 2 5 2 2" xfId="22999"/>
    <cellStyle name="Normale 3 5 2 5 2 2 2" xfId="23000"/>
    <cellStyle name="Normale 3 5 2 5 2 3" xfId="23001"/>
    <cellStyle name="Normale 3 5 2 5 3" xfId="23002"/>
    <cellStyle name="Normale 3 5 2 5 3 2" xfId="23003"/>
    <cellStyle name="Normale 3 5 2 5 4" xfId="23004"/>
    <cellStyle name="Normale 3 5 2 5 4 2" xfId="23005"/>
    <cellStyle name="Normale 3 5 2 5 5" xfId="23006"/>
    <cellStyle name="Normale 3 5 2 6" xfId="23007"/>
    <cellStyle name="Normale 3 5 2 6 2" xfId="23008"/>
    <cellStyle name="Normale 3 5 2 6 2 2" xfId="23009"/>
    <cellStyle name="Normale 3 5 2 6 3" xfId="23010"/>
    <cellStyle name="Normale 3 5 2 7" xfId="23011"/>
    <cellStyle name="Normale 3 5 2 7 2" xfId="23012"/>
    <cellStyle name="Normale 3 5 2 8" xfId="23013"/>
    <cellStyle name="Normale 3 5 2 8 2" xfId="23014"/>
    <cellStyle name="Normale 3 5 2 9" xfId="23015"/>
    <cellStyle name="Normale 3 5 3" xfId="23016"/>
    <cellStyle name="Normale 3 5 3 2" xfId="23017"/>
    <cellStyle name="Normale 3 5 3 2 2" xfId="23018"/>
    <cellStyle name="Normale 3 5 3 2 2 2" xfId="23019"/>
    <cellStyle name="Normale 3 5 3 2 2 2 2" xfId="23020"/>
    <cellStyle name="Normale 3 5 3 2 2 2 2 2" xfId="23021"/>
    <cellStyle name="Normale 3 5 3 2 2 2 3" xfId="23022"/>
    <cellStyle name="Normale 3 5 3 2 2 3" xfId="23023"/>
    <cellStyle name="Normale 3 5 3 2 2 3 2" xfId="23024"/>
    <cellStyle name="Normale 3 5 3 2 2 4" xfId="23025"/>
    <cellStyle name="Normale 3 5 3 2 2 4 2" xfId="23026"/>
    <cellStyle name="Normale 3 5 3 2 2 5" xfId="23027"/>
    <cellStyle name="Normale 3 5 3 2 2 5 2" xfId="23028"/>
    <cellStyle name="Normale 3 5 3 2 2 6" xfId="23029"/>
    <cellStyle name="Normale 3 5 3 2 3" xfId="23030"/>
    <cellStyle name="Normale 3 5 3 2 3 2" xfId="23031"/>
    <cellStyle name="Normale 3 5 3 2 3 2 2" xfId="23032"/>
    <cellStyle name="Normale 3 5 3 2 3 3" xfId="23033"/>
    <cellStyle name="Normale 3 5 3 2 4" xfId="23034"/>
    <cellStyle name="Normale 3 5 3 2 4 2" xfId="23035"/>
    <cellStyle name="Normale 3 5 3 2 5" xfId="23036"/>
    <cellStyle name="Normale 3 5 3 2 5 2" xfId="23037"/>
    <cellStyle name="Normale 3 5 3 2 6" xfId="23038"/>
    <cellStyle name="Normale 3 5 3 2 6 2" xfId="23039"/>
    <cellStyle name="Normale 3 5 3 2 7" xfId="23040"/>
    <cellStyle name="Normale 3 5 3 3" xfId="23041"/>
    <cellStyle name="Normale 3 5 3 3 2" xfId="23042"/>
    <cellStyle name="Normale 3 5 3 3 2 2" xfId="23043"/>
    <cellStyle name="Normale 3 5 3 3 2 2 2" xfId="23044"/>
    <cellStyle name="Normale 3 5 3 3 2 3" xfId="23045"/>
    <cellStyle name="Normale 3 5 3 3 2 3 2" xfId="23046"/>
    <cellStyle name="Normale 3 5 3 3 2 4" xfId="23047"/>
    <cellStyle name="Normale 3 5 3 3 3" xfId="23048"/>
    <cellStyle name="Normale 3 5 3 3 3 2" xfId="23049"/>
    <cellStyle name="Normale 3 5 3 3 4" xfId="23050"/>
    <cellStyle name="Normale 3 5 3 3 4 2" xfId="23051"/>
    <cellStyle name="Normale 3 5 3 3 5" xfId="23052"/>
    <cellStyle name="Normale 3 5 3 3 5 2" xfId="23053"/>
    <cellStyle name="Normale 3 5 3 3 6" xfId="23054"/>
    <cellStyle name="Normale 3 5 3 4" xfId="23055"/>
    <cellStyle name="Normale 3 5 3 4 2" xfId="23056"/>
    <cellStyle name="Normale 3 5 3 4 2 2" xfId="23057"/>
    <cellStyle name="Normale 3 5 3 4 3" xfId="23058"/>
    <cellStyle name="Normale 3 5 3 4 3 2" xfId="23059"/>
    <cellStyle name="Normale 3 5 3 4 4" xfId="23060"/>
    <cellStyle name="Normale 3 5 3 5" xfId="23061"/>
    <cellStyle name="Normale 3 5 3 5 2" xfId="23062"/>
    <cellStyle name="Normale 3 5 3 6" xfId="23063"/>
    <cellStyle name="Normale 3 5 3 6 2" xfId="23064"/>
    <cellStyle name="Normale 3 5 3 7" xfId="23065"/>
    <cellStyle name="Normale 3 5 3 7 2" xfId="23066"/>
    <cellStyle name="Normale 3 5 3 8" xfId="23067"/>
    <cellStyle name="Normale 3 5 4" xfId="23068"/>
    <cellStyle name="Normale 3 5 4 2" xfId="23069"/>
    <cellStyle name="Normale 3 5 4 2 2" xfId="23070"/>
    <cellStyle name="Normale 3 5 4 2 2 2" xfId="23071"/>
    <cellStyle name="Normale 3 5 4 2 2 2 2" xfId="23072"/>
    <cellStyle name="Normale 3 5 4 2 2 3" xfId="23073"/>
    <cellStyle name="Normale 3 5 4 2 2 3 2" xfId="23074"/>
    <cellStyle name="Normale 3 5 4 2 2 4" xfId="23075"/>
    <cellStyle name="Normale 3 5 4 2 2 4 2" xfId="23076"/>
    <cellStyle name="Normale 3 5 4 2 2 5" xfId="23077"/>
    <cellStyle name="Normale 3 5 4 2 3" xfId="23078"/>
    <cellStyle name="Normale 3 5 4 2 3 2" xfId="23079"/>
    <cellStyle name="Normale 3 5 4 2 4" xfId="23080"/>
    <cellStyle name="Normale 3 5 4 2 4 2" xfId="23081"/>
    <cellStyle name="Normale 3 5 4 2 5" xfId="23082"/>
    <cellStyle name="Normale 3 5 4 2 5 2" xfId="23083"/>
    <cellStyle name="Normale 3 5 4 2 6" xfId="23084"/>
    <cellStyle name="Normale 3 5 4 3" xfId="23085"/>
    <cellStyle name="Normale 3 5 4 3 2" xfId="23086"/>
    <cellStyle name="Normale 3 5 4 3 2 2" xfId="23087"/>
    <cellStyle name="Normale 3 5 4 3 2 2 2" xfId="23088"/>
    <cellStyle name="Normale 3 5 4 3 2 3" xfId="23089"/>
    <cellStyle name="Normale 3 5 4 3 3" xfId="23090"/>
    <cellStyle name="Normale 3 5 4 3 3 2" xfId="23091"/>
    <cellStyle name="Normale 3 5 4 3 4" xfId="23092"/>
    <cellStyle name="Normale 3 5 4 3 4 2" xfId="23093"/>
    <cellStyle name="Normale 3 5 4 3 5" xfId="23094"/>
    <cellStyle name="Normale 3 5 4 4" xfId="23095"/>
    <cellStyle name="Normale 3 5 4 4 2" xfId="23096"/>
    <cellStyle name="Normale 3 5 4 4 2 2" xfId="23097"/>
    <cellStyle name="Normale 3 5 4 4 3" xfId="23098"/>
    <cellStyle name="Normale 3 5 4 5" xfId="23099"/>
    <cellStyle name="Normale 3 5 4 5 2" xfId="23100"/>
    <cellStyle name="Normale 3 5 4 6" xfId="23101"/>
    <cellStyle name="Normale 3 5 4 6 2" xfId="23102"/>
    <cellStyle name="Normale 3 5 4 7" xfId="23103"/>
    <cellStyle name="Normale 3 5 5" xfId="23104"/>
    <cellStyle name="Normale 3 5 5 2" xfId="23105"/>
    <cellStyle name="Normale 3 5 5 2 2" xfId="23106"/>
    <cellStyle name="Normale 3 5 5 2 2 2" xfId="23107"/>
    <cellStyle name="Normale 3 5 5 2 3" xfId="23108"/>
    <cellStyle name="Normale 3 5 5 2 3 2" xfId="23109"/>
    <cellStyle name="Normale 3 5 5 2 4" xfId="23110"/>
    <cellStyle name="Normale 3 5 5 2 4 2" xfId="23111"/>
    <cellStyle name="Normale 3 5 5 2 5" xfId="23112"/>
    <cellStyle name="Normale 3 5 5 3" xfId="23113"/>
    <cellStyle name="Normale 3 5 5 3 2" xfId="23114"/>
    <cellStyle name="Normale 3 5 5 4" xfId="23115"/>
    <cellStyle name="Normale 3 5 5 4 2" xfId="23116"/>
    <cellStyle name="Normale 3 5 5 5" xfId="23117"/>
    <cellStyle name="Normale 3 5 5 5 2" xfId="23118"/>
    <cellStyle name="Normale 3 5 5 6" xfId="23119"/>
    <cellStyle name="Normale 3 5 6" xfId="23120"/>
    <cellStyle name="Normale 3 5 6 2" xfId="23121"/>
    <cellStyle name="Normale 3 5 6 2 2" xfId="23122"/>
    <cellStyle name="Normale 3 5 6 2 2 2" xfId="23123"/>
    <cellStyle name="Normale 3 5 6 2 3" xfId="23124"/>
    <cellStyle name="Normale 3 5 6 3" xfId="23125"/>
    <cellStyle name="Normale 3 5 6 3 2" xfId="23126"/>
    <cellStyle name="Normale 3 5 6 4" xfId="23127"/>
    <cellStyle name="Normale 3 5 6 4 2" xfId="23128"/>
    <cellStyle name="Normale 3 5 6 5" xfId="23129"/>
    <cellStyle name="Normale 3 5 7" xfId="23130"/>
    <cellStyle name="Normale 3 5 7 2" xfId="23131"/>
    <cellStyle name="Normale 3 5 7 2 2" xfId="23132"/>
    <cellStyle name="Normale 3 5 7 3" xfId="23133"/>
    <cellStyle name="Normale 3 5 8" xfId="23134"/>
    <cellStyle name="Normale 3 5 8 2" xfId="23135"/>
    <cellStyle name="Normale 3 5 9" xfId="23136"/>
    <cellStyle name="Normale 3 5 9 2" xfId="23137"/>
    <cellStyle name="Normale 3 6" xfId="23138"/>
    <cellStyle name="Normale 3 6 2" xfId="23139"/>
    <cellStyle name="Normale 3 6 2 2" xfId="23140"/>
    <cellStyle name="Normale 3 6 2 2 2" xfId="23141"/>
    <cellStyle name="Normale 3 6 2 2 2 2" xfId="23142"/>
    <cellStyle name="Normale 3 6 2 2 2 2 2" xfId="23143"/>
    <cellStyle name="Normale 3 6 2 2 2 2 2 2" xfId="23144"/>
    <cellStyle name="Normale 3 6 2 2 2 2 3" xfId="23145"/>
    <cellStyle name="Normale 3 6 2 2 2 3" xfId="23146"/>
    <cellStyle name="Normale 3 6 2 2 2 3 2" xfId="23147"/>
    <cellStyle name="Normale 3 6 2 2 2 4" xfId="23148"/>
    <cellStyle name="Normale 3 6 2 2 2 4 2" xfId="23149"/>
    <cellStyle name="Normale 3 6 2 2 2 5" xfId="23150"/>
    <cellStyle name="Normale 3 6 2 2 2 5 2" xfId="23151"/>
    <cellStyle name="Normale 3 6 2 2 2 6" xfId="23152"/>
    <cellStyle name="Normale 3 6 2 2 3" xfId="23153"/>
    <cellStyle name="Normale 3 6 2 2 3 2" xfId="23154"/>
    <cellStyle name="Normale 3 6 2 2 3 2 2" xfId="23155"/>
    <cellStyle name="Normale 3 6 2 2 3 3" xfId="23156"/>
    <cellStyle name="Normale 3 6 2 2 4" xfId="23157"/>
    <cellStyle name="Normale 3 6 2 2 4 2" xfId="23158"/>
    <cellStyle name="Normale 3 6 2 2 5" xfId="23159"/>
    <cellStyle name="Normale 3 6 2 2 5 2" xfId="23160"/>
    <cellStyle name="Normale 3 6 2 2 6" xfId="23161"/>
    <cellStyle name="Normale 3 6 2 2 6 2" xfId="23162"/>
    <cellStyle name="Normale 3 6 2 2 7" xfId="23163"/>
    <cellStyle name="Normale 3 6 2 3" xfId="23164"/>
    <cellStyle name="Normale 3 6 2 3 2" xfId="23165"/>
    <cellStyle name="Normale 3 6 2 3 2 2" xfId="23166"/>
    <cellStyle name="Normale 3 6 2 3 2 2 2" xfId="23167"/>
    <cellStyle name="Normale 3 6 2 3 2 3" xfId="23168"/>
    <cellStyle name="Normale 3 6 2 3 2 3 2" xfId="23169"/>
    <cellStyle name="Normale 3 6 2 3 2 4" xfId="23170"/>
    <cellStyle name="Normale 3 6 2 3 3" xfId="23171"/>
    <cellStyle name="Normale 3 6 2 3 3 2" xfId="23172"/>
    <cellStyle name="Normale 3 6 2 3 4" xfId="23173"/>
    <cellStyle name="Normale 3 6 2 3 4 2" xfId="23174"/>
    <cellStyle name="Normale 3 6 2 3 5" xfId="23175"/>
    <cellStyle name="Normale 3 6 2 3 5 2" xfId="23176"/>
    <cellStyle name="Normale 3 6 2 3 6" xfId="23177"/>
    <cellStyle name="Normale 3 6 2 4" xfId="23178"/>
    <cellStyle name="Normale 3 6 2 4 2" xfId="23179"/>
    <cellStyle name="Normale 3 6 2 4 2 2" xfId="23180"/>
    <cellStyle name="Normale 3 6 2 4 3" xfId="23181"/>
    <cellStyle name="Normale 3 6 2 4 3 2" xfId="23182"/>
    <cellStyle name="Normale 3 6 2 4 4" xfId="23183"/>
    <cellStyle name="Normale 3 6 2 5" xfId="23184"/>
    <cellStyle name="Normale 3 6 2 5 2" xfId="23185"/>
    <cellStyle name="Normale 3 6 2 6" xfId="23186"/>
    <cellStyle name="Normale 3 6 2 6 2" xfId="23187"/>
    <cellStyle name="Normale 3 6 2 7" xfId="23188"/>
    <cellStyle name="Normale 3 6 2 7 2" xfId="23189"/>
    <cellStyle name="Normale 3 6 2 8" xfId="23190"/>
    <cellStyle name="Normale 3 6 3" xfId="23191"/>
    <cellStyle name="Normale 3 6 3 2" xfId="23192"/>
    <cellStyle name="Normale 3 6 3 2 2" xfId="23193"/>
    <cellStyle name="Normale 3 6 3 2 2 2" xfId="23194"/>
    <cellStyle name="Normale 3 6 3 2 2 2 2" xfId="23195"/>
    <cellStyle name="Normale 3 6 3 2 2 3" xfId="23196"/>
    <cellStyle name="Normale 3 6 3 2 2 3 2" xfId="23197"/>
    <cellStyle name="Normale 3 6 3 2 2 4" xfId="23198"/>
    <cellStyle name="Normale 3 6 3 2 2 4 2" xfId="23199"/>
    <cellStyle name="Normale 3 6 3 2 2 5" xfId="23200"/>
    <cellStyle name="Normale 3 6 3 2 3" xfId="23201"/>
    <cellStyle name="Normale 3 6 3 2 3 2" xfId="23202"/>
    <cellStyle name="Normale 3 6 3 2 4" xfId="23203"/>
    <cellStyle name="Normale 3 6 3 2 4 2" xfId="23204"/>
    <cellStyle name="Normale 3 6 3 2 5" xfId="23205"/>
    <cellStyle name="Normale 3 6 3 2 5 2" xfId="23206"/>
    <cellStyle name="Normale 3 6 3 2 6" xfId="23207"/>
    <cellStyle name="Normale 3 6 3 3" xfId="23208"/>
    <cellStyle name="Normale 3 6 3 3 2" xfId="23209"/>
    <cellStyle name="Normale 3 6 3 3 2 2" xfId="23210"/>
    <cellStyle name="Normale 3 6 3 3 2 2 2" xfId="23211"/>
    <cellStyle name="Normale 3 6 3 3 2 3" xfId="23212"/>
    <cellStyle name="Normale 3 6 3 3 3" xfId="23213"/>
    <cellStyle name="Normale 3 6 3 3 3 2" xfId="23214"/>
    <cellStyle name="Normale 3 6 3 3 4" xfId="23215"/>
    <cellStyle name="Normale 3 6 3 3 4 2" xfId="23216"/>
    <cellStyle name="Normale 3 6 3 3 5" xfId="23217"/>
    <cellStyle name="Normale 3 6 3 4" xfId="23218"/>
    <cellStyle name="Normale 3 6 3 4 2" xfId="23219"/>
    <cellStyle name="Normale 3 6 3 4 2 2" xfId="23220"/>
    <cellStyle name="Normale 3 6 3 4 3" xfId="23221"/>
    <cellStyle name="Normale 3 6 3 5" xfId="23222"/>
    <cellStyle name="Normale 3 6 3 5 2" xfId="23223"/>
    <cellStyle name="Normale 3 6 3 6" xfId="23224"/>
    <cellStyle name="Normale 3 6 3 6 2" xfId="23225"/>
    <cellStyle name="Normale 3 6 3 7" xfId="23226"/>
    <cellStyle name="Normale 3 6 4" xfId="23227"/>
    <cellStyle name="Normale 3 6 4 2" xfId="23228"/>
    <cellStyle name="Normale 3 6 4 2 2" xfId="23229"/>
    <cellStyle name="Normale 3 6 4 2 2 2" xfId="23230"/>
    <cellStyle name="Normale 3 6 4 2 3" xfId="23231"/>
    <cellStyle name="Normale 3 6 4 2 3 2" xfId="23232"/>
    <cellStyle name="Normale 3 6 4 2 4" xfId="23233"/>
    <cellStyle name="Normale 3 6 4 2 4 2" xfId="23234"/>
    <cellStyle name="Normale 3 6 4 2 5" xfId="23235"/>
    <cellStyle name="Normale 3 6 4 3" xfId="23236"/>
    <cellStyle name="Normale 3 6 4 3 2" xfId="23237"/>
    <cellStyle name="Normale 3 6 4 4" xfId="23238"/>
    <cellStyle name="Normale 3 6 4 4 2" xfId="23239"/>
    <cellStyle name="Normale 3 6 4 5" xfId="23240"/>
    <cellStyle name="Normale 3 6 4 5 2" xfId="23241"/>
    <cellStyle name="Normale 3 6 4 6" xfId="23242"/>
    <cellStyle name="Normale 3 6 5" xfId="23243"/>
    <cellStyle name="Normale 3 6 5 2" xfId="23244"/>
    <cellStyle name="Normale 3 6 5 2 2" xfId="23245"/>
    <cellStyle name="Normale 3 6 5 2 2 2" xfId="23246"/>
    <cellStyle name="Normale 3 6 5 2 3" xfId="23247"/>
    <cellStyle name="Normale 3 6 5 3" xfId="23248"/>
    <cellStyle name="Normale 3 6 5 3 2" xfId="23249"/>
    <cellStyle name="Normale 3 6 5 4" xfId="23250"/>
    <cellStyle name="Normale 3 6 5 4 2" xfId="23251"/>
    <cellStyle name="Normale 3 6 5 5" xfId="23252"/>
    <cellStyle name="Normale 3 6 6" xfId="23253"/>
    <cellStyle name="Normale 3 6 6 2" xfId="23254"/>
    <cellStyle name="Normale 3 6 6 2 2" xfId="23255"/>
    <cellStyle name="Normale 3 6 6 3" xfId="23256"/>
    <cellStyle name="Normale 3 6 7" xfId="23257"/>
    <cellStyle name="Normale 3 6 7 2" xfId="23258"/>
    <cellStyle name="Normale 3 6 8" xfId="23259"/>
    <cellStyle name="Normale 3 6 8 2" xfId="23260"/>
    <cellStyle name="Normale 3 6 9" xfId="23261"/>
    <cellStyle name="Normale 3 7" xfId="23262"/>
    <cellStyle name="Normale 3 7 2" xfId="23263"/>
    <cellStyle name="Normale 3 7 2 2" xfId="23264"/>
    <cellStyle name="Normale 3 7 2 2 2" xfId="23265"/>
    <cellStyle name="Normale 3 7 2 2 2 2" xfId="23266"/>
    <cellStyle name="Normale 3 7 2 2 2 2 2" xfId="23267"/>
    <cellStyle name="Normale 3 7 2 2 2 2 2 2" xfId="23268"/>
    <cellStyle name="Normale 3 7 2 2 2 2 3" xfId="23269"/>
    <cellStyle name="Normale 3 7 2 2 2 3" xfId="23270"/>
    <cellStyle name="Normale 3 7 2 2 2 3 2" xfId="23271"/>
    <cellStyle name="Normale 3 7 2 2 2 4" xfId="23272"/>
    <cellStyle name="Normale 3 7 2 2 2 4 2" xfId="23273"/>
    <cellStyle name="Normale 3 7 2 2 2 5" xfId="23274"/>
    <cellStyle name="Normale 3 7 2 2 2 5 2" xfId="23275"/>
    <cellStyle name="Normale 3 7 2 2 2 6" xfId="23276"/>
    <cellStyle name="Normale 3 7 2 2 3" xfId="23277"/>
    <cellStyle name="Normale 3 7 2 2 3 2" xfId="23278"/>
    <cellStyle name="Normale 3 7 2 2 3 2 2" xfId="23279"/>
    <cellStyle name="Normale 3 7 2 2 3 3" xfId="23280"/>
    <cellStyle name="Normale 3 7 2 2 4" xfId="23281"/>
    <cellStyle name="Normale 3 7 2 2 4 2" xfId="23282"/>
    <cellStyle name="Normale 3 7 2 2 5" xfId="23283"/>
    <cellStyle name="Normale 3 7 2 2 5 2" xfId="23284"/>
    <cellStyle name="Normale 3 7 2 2 6" xfId="23285"/>
    <cellStyle name="Normale 3 7 2 2 6 2" xfId="23286"/>
    <cellStyle name="Normale 3 7 2 2 7" xfId="23287"/>
    <cellStyle name="Normale 3 7 2 3" xfId="23288"/>
    <cellStyle name="Normale 3 7 2 3 2" xfId="23289"/>
    <cellStyle name="Normale 3 7 2 3 2 2" xfId="23290"/>
    <cellStyle name="Normale 3 7 2 3 2 2 2" xfId="23291"/>
    <cellStyle name="Normale 3 7 2 3 2 3" xfId="23292"/>
    <cellStyle name="Normale 3 7 2 3 2 3 2" xfId="23293"/>
    <cellStyle name="Normale 3 7 2 3 2 4" xfId="23294"/>
    <cellStyle name="Normale 3 7 2 3 3" xfId="23295"/>
    <cellStyle name="Normale 3 7 2 3 3 2" xfId="23296"/>
    <cellStyle name="Normale 3 7 2 3 4" xfId="23297"/>
    <cellStyle name="Normale 3 7 2 3 4 2" xfId="23298"/>
    <cellStyle name="Normale 3 7 2 3 5" xfId="23299"/>
    <cellStyle name="Normale 3 7 2 3 5 2" xfId="23300"/>
    <cellStyle name="Normale 3 7 2 3 6" xfId="23301"/>
    <cellStyle name="Normale 3 7 2 4" xfId="23302"/>
    <cellStyle name="Normale 3 7 2 4 2" xfId="23303"/>
    <cellStyle name="Normale 3 7 2 4 2 2" xfId="23304"/>
    <cellStyle name="Normale 3 7 2 4 3" xfId="23305"/>
    <cellStyle name="Normale 3 7 2 4 3 2" xfId="23306"/>
    <cellStyle name="Normale 3 7 2 4 4" xfId="23307"/>
    <cellStyle name="Normale 3 7 2 5" xfId="23308"/>
    <cellStyle name="Normale 3 7 2 5 2" xfId="23309"/>
    <cellStyle name="Normale 3 7 2 6" xfId="23310"/>
    <cellStyle name="Normale 3 7 2 6 2" xfId="23311"/>
    <cellStyle name="Normale 3 7 2 7" xfId="23312"/>
    <cellStyle name="Normale 3 7 2 7 2" xfId="23313"/>
    <cellStyle name="Normale 3 7 2 8" xfId="23314"/>
    <cellStyle name="Normale 3 7 3" xfId="23315"/>
    <cellStyle name="Normale 3 7 3 2" xfId="23316"/>
    <cellStyle name="Normale 3 7 3 2 2" xfId="23317"/>
    <cellStyle name="Normale 3 7 3 2 2 2" xfId="23318"/>
    <cellStyle name="Normale 3 7 3 2 2 2 2" xfId="23319"/>
    <cellStyle name="Normale 3 7 3 2 2 3" xfId="23320"/>
    <cellStyle name="Normale 3 7 3 2 2 3 2" xfId="23321"/>
    <cellStyle name="Normale 3 7 3 2 2 4" xfId="23322"/>
    <cellStyle name="Normale 3 7 3 2 2 4 2" xfId="23323"/>
    <cellStyle name="Normale 3 7 3 2 2 5" xfId="23324"/>
    <cellStyle name="Normale 3 7 3 2 3" xfId="23325"/>
    <cellStyle name="Normale 3 7 3 2 3 2" xfId="23326"/>
    <cellStyle name="Normale 3 7 3 2 4" xfId="23327"/>
    <cellStyle name="Normale 3 7 3 2 4 2" xfId="23328"/>
    <cellStyle name="Normale 3 7 3 2 5" xfId="23329"/>
    <cellStyle name="Normale 3 7 3 2 5 2" xfId="23330"/>
    <cellStyle name="Normale 3 7 3 2 6" xfId="23331"/>
    <cellStyle name="Normale 3 7 3 3" xfId="23332"/>
    <cellStyle name="Normale 3 7 3 3 2" xfId="23333"/>
    <cellStyle name="Normale 3 7 3 3 2 2" xfId="23334"/>
    <cellStyle name="Normale 3 7 3 3 2 2 2" xfId="23335"/>
    <cellStyle name="Normale 3 7 3 3 2 3" xfId="23336"/>
    <cellStyle name="Normale 3 7 3 3 3" xfId="23337"/>
    <cellStyle name="Normale 3 7 3 3 3 2" xfId="23338"/>
    <cellStyle name="Normale 3 7 3 3 4" xfId="23339"/>
    <cellStyle name="Normale 3 7 3 3 4 2" xfId="23340"/>
    <cellStyle name="Normale 3 7 3 3 5" xfId="23341"/>
    <cellStyle name="Normale 3 7 3 4" xfId="23342"/>
    <cellStyle name="Normale 3 7 3 4 2" xfId="23343"/>
    <cellStyle name="Normale 3 7 3 4 2 2" xfId="23344"/>
    <cellStyle name="Normale 3 7 3 4 3" xfId="23345"/>
    <cellStyle name="Normale 3 7 3 5" xfId="23346"/>
    <cellStyle name="Normale 3 7 3 5 2" xfId="23347"/>
    <cellStyle name="Normale 3 7 3 6" xfId="23348"/>
    <cellStyle name="Normale 3 7 3 6 2" xfId="23349"/>
    <cellStyle name="Normale 3 7 3 7" xfId="23350"/>
    <cellStyle name="Normale 3 7 4" xfId="23351"/>
    <cellStyle name="Normale 3 7 4 2" xfId="23352"/>
    <cellStyle name="Normale 3 7 4 2 2" xfId="23353"/>
    <cellStyle name="Normale 3 7 4 2 2 2" xfId="23354"/>
    <cellStyle name="Normale 3 7 4 2 3" xfId="23355"/>
    <cellStyle name="Normale 3 7 4 2 3 2" xfId="23356"/>
    <cellStyle name="Normale 3 7 4 2 4" xfId="23357"/>
    <cellStyle name="Normale 3 7 4 2 4 2" xfId="23358"/>
    <cellStyle name="Normale 3 7 4 2 5" xfId="23359"/>
    <cellStyle name="Normale 3 7 4 3" xfId="23360"/>
    <cellStyle name="Normale 3 7 4 3 2" xfId="23361"/>
    <cellStyle name="Normale 3 7 4 4" xfId="23362"/>
    <cellStyle name="Normale 3 7 4 4 2" xfId="23363"/>
    <cellStyle name="Normale 3 7 4 5" xfId="23364"/>
    <cellStyle name="Normale 3 7 4 5 2" xfId="23365"/>
    <cellStyle name="Normale 3 7 4 6" xfId="23366"/>
    <cellStyle name="Normale 3 7 5" xfId="23367"/>
    <cellStyle name="Normale 3 7 5 2" xfId="23368"/>
    <cellStyle name="Normale 3 7 5 2 2" xfId="23369"/>
    <cellStyle name="Normale 3 7 5 2 2 2" xfId="23370"/>
    <cellStyle name="Normale 3 7 5 2 3" xfId="23371"/>
    <cellStyle name="Normale 3 7 5 3" xfId="23372"/>
    <cellStyle name="Normale 3 7 5 3 2" xfId="23373"/>
    <cellStyle name="Normale 3 7 5 4" xfId="23374"/>
    <cellStyle name="Normale 3 7 5 4 2" xfId="23375"/>
    <cellStyle name="Normale 3 7 5 5" xfId="23376"/>
    <cellStyle name="Normale 3 7 6" xfId="23377"/>
    <cellStyle name="Normale 3 7 6 2" xfId="23378"/>
    <cellStyle name="Normale 3 7 6 2 2" xfId="23379"/>
    <cellStyle name="Normale 3 7 6 3" xfId="23380"/>
    <cellStyle name="Normale 3 7 7" xfId="23381"/>
    <cellStyle name="Normale 3 7 7 2" xfId="23382"/>
    <cellStyle name="Normale 3 7 8" xfId="23383"/>
    <cellStyle name="Normale 3 7 8 2" xfId="23384"/>
    <cellStyle name="Normale 3 7 9" xfId="23385"/>
    <cellStyle name="Normale 3 8" xfId="23386"/>
    <cellStyle name="Normale 3 8 2" xfId="23387"/>
    <cellStyle name="Normale 3 8 2 2" xfId="23388"/>
    <cellStyle name="Normale 3 8 2 2 2" xfId="23389"/>
    <cellStyle name="Normale 3 8 2 2 2 2" xfId="23390"/>
    <cellStyle name="Normale 3 8 2 2 2 2 2" xfId="23391"/>
    <cellStyle name="Normale 3 8 2 2 2 3" xfId="23392"/>
    <cellStyle name="Normale 3 8 2 2 3" xfId="23393"/>
    <cellStyle name="Normale 3 8 2 2 3 2" xfId="23394"/>
    <cellStyle name="Normale 3 8 2 2 4" xfId="23395"/>
    <cellStyle name="Normale 3 8 2 2 4 2" xfId="23396"/>
    <cellStyle name="Normale 3 8 2 2 5" xfId="23397"/>
    <cellStyle name="Normale 3 8 2 2 5 2" xfId="23398"/>
    <cellStyle name="Normale 3 8 2 2 6" xfId="23399"/>
    <cellStyle name="Normale 3 8 2 3" xfId="23400"/>
    <cellStyle name="Normale 3 8 2 3 2" xfId="23401"/>
    <cellStyle name="Normale 3 8 2 3 2 2" xfId="23402"/>
    <cellStyle name="Normale 3 8 2 3 3" xfId="23403"/>
    <cellStyle name="Normale 3 8 2 4" xfId="23404"/>
    <cellStyle name="Normale 3 8 2 4 2" xfId="23405"/>
    <cellStyle name="Normale 3 8 2 5" xfId="23406"/>
    <cellStyle name="Normale 3 8 2 5 2" xfId="23407"/>
    <cellStyle name="Normale 3 8 2 6" xfId="23408"/>
    <cellStyle name="Normale 3 8 2 6 2" xfId="23409"/>
    <cellStyle name="Normale 3 8 2 7" xfId="23410"/>
    <cellStyle name="Normale 3 8 3" xfId="23411"/>
    <cellStyle name="Normale 3 8 3 2" xfId="23412"/>
    <cellStyle name="Normale 3 8 3 2 2" xfId="23413"/>
    <cellStyle name="Normale 3 8 3 2 2 2" xfId="23414"/>
    <cellStyle name="Normale 3 8 3 2 3" xfId="23415"/>
    <cellStyle name="Normale 3 8 3 2 3 2" xfId="23416"/>
    <cellStyle name="Normale 3 8 3 2 4" xfId="23417"/>
    <cellStyle name="Normale 3 8 3 3" xfId="23418"/>
    <cellStyle name="Normale 3 8 3 3 2" xfId="23419"/>
    <cellStyle name="Normale 3 8 3 4" xfId="23420"/>
    <cellStyle name="Normale 3 8 3 4 2" xfId="23421"/>
    <cellStyle name="Normale 3 8 3 5" xfId="23422"/>
    <cellStyle name="Normale 3 8 3 5 2" xfId="23423"/>
    <cellStyle name="Normale 3 8 3 6" xfId="23424"/>
    <cellStyle name="Normale 3 8 4" xfId="23425"/>
    <cellStyle name="Normale 3 8 4 2" xfId="23426"/>
    <cellStyle name="Normale 3 8 4 2 2" xfId="23427"/>
    <cellStyle name="Normale 3 8 4 3" xfId="23428"/>
    <cellStyle name="Normale 3 8 4 3 2" xfId="23429"/>
    <cellStyle name="Normale 3 8 4 4" xfId="23430"/>
    <cellStyle name="Normale 3 8 5" xfId="23431"/>
    <cellStyle name="Normale 3 8 5 2" xfId="23432"/>
    <cellStyle name="Normale 3 8 6" xfId="23433"/>
    <cellStyle name="Normale 3 8 6 2" xfId="23434"/>
    <cellStyle name="Normale 3 8 7" xfId="23435"/>
    <cellStyle name="Normale 3 8 7 2" xfId="23436"/>
    <cellStyle name="Normale 3 8 8" xfId="23437"/>
    <cellStyle name="Normale 3 9" xfId="23438"/>
    <cellStyle name="Normale 3 9 2" xfId="23439"/>
    <cellStyle name="Normale 3 9 2 2" xfId="23440"/>
    <cellStyle name="Normale 3 9 2 2 2" xfId="23441"/>
    <cellStyle name="Normale 3 9 2 2 2 2" xfId="23442"/>
    <cellStyle name="Normale 3 9 2 2 2 2 2" xfId="23443"/>
    <cellStyle name="Normale 3 9 2 2 2 3" xfId="23444"/>
    <cellStyle name="Normale 3 9 2 2 3" xfId="23445"/>
    <cellStyle name="Normale 3 9 2 2 3 2" xfId="23446"/>
    <cellStyle name="Normale 3 9 2 2 4" xfId="23447"/>
    <cellStyle name="Normale 3 9 2 2 4 2" xfId="23448"/>
    <cellStyle name="Normale 3 9 2 2 5" xfId="23449"/>
    <cellStyle name="Normale 3 9 2 2 5 2" xfId="23450"/>
    <cellStyle name="Normale 3 9 2 2 6" xfId="23451"/>
    <cellStyle name="Normale 3 9 2 3" xfId="23452"/>
    <cellStyle name="Normale 3 9 2 3 2" xfId="23453"/>
    <cellStyle name="Normale 3 9 2 3 2 2" xfId="23454"/>
    <cellStyle name="Normale 3 9 2 3 3" xfId="23455"/>
    <cellStyle name="Normale 3 9 2 4" xfId="23456"/>
    <cellStyle name="Normale 3 9 2 4 2" xfId="23457"/>
    <cellStyle name="Normale 3 9 2 5" xfId="23458"/>
    <cellStyle name="Normale 3 9 2 5 2" xfId="23459"/>
    <cellStyle name="Normale 3 9 2 6" xfId="23460"/>
    <cellStyle name="Normale 3 9 2 6 2" xfId="23461"/>
    <cellStyle name="Normale 3 9 2 7" xfId="23462"/>
    <cellStyle name="Normale 3 9 3" xfId="23463"/>
    <cellStyle name="Normale 3 9 3 2" xfId="23464"/>
    <cellStyle name="Normale 3 9 3 2 2" xfId="23465"/>
    <cellStyle name="Normale 3 9 3 2 2 2" xfId="23466"/>
    <cellStyle name="Normale 3 9 3 2 3" xfId="23467"/>
    <cellStyle name="Normale 3 9 3 2 3 2" xfId="23468"/>
    <cellStyle name="Normale 3 9 3 2 4" xfId="23469"/>
    <cellStyle name="Normale 3 9 3 3" xfId="23470"/>
    <cellStyle name="Normale 3 9 3 3 2" xfId="23471"/>
    <cellStyle name="Normale 3 9 3 4" xfId="23472"/>
    <cellStyle name="Normale 3 9 3 4 2" xfId="23473"/>
    <cellStyle name="Normale 3 9 3 5" xfId="23474"/>
    <cellStyle name="Normale 3 9 3 5 2" xfId="23475"/>
    <cellStyle name="Normale 3 9 3 6" xfId="23476"/>
    <cellStyle name="Normale 3 9 4" xfId="23477"/>
    <cellStyle name="Normale 3 9 4 2" xfId="23478"/>
    <cellStyle name="Normale 3 9 4 2 2" xfId="23479"/>
    <cellStyle name="Normale 3 9 4 3" xfId="23480"/>
    <cellStyle name="Normale 3 9 4 3 2" xfId="23481"/>
    <cellStyle name="Normale 3 9 4 4" xfId="23482"/>
    <cellStyle name="Normale 3 9 5" xfId="23483"/>
    <cellStyle name="Normale 3 9 5 2" xfId="23484"/>
    <cellStyle name="Normale 3 9 6" xfId="23485"/>
    <cellStyle name="Normale 3 9 6 2" xfId="23486"/>
    <cellStyle name="Normale 3 9 7" xfId="23487"/>
    <cellStyle name="Normale 3 9 7 2" xfId="23488"/>
    <cellStyle name="Normale 3 9 8" xfId="23489"/>
    <cellStyle name="Normale 4" xfId="23490"/>
    <cellStyle name="Normale 4 10" xfId="23491"/>
    <cellStyle name="Normale 4 10 2" xfId="23492"/>
    <cellStyle name="Normale 4 11" xfId="23493"/>
    <cellStyle name="Normale 4 2" xfId="23494"/>
    <cellStyle name="Normale 4 2 10" xfId="23495"/>
    <cellStyle name="Normale 4 2 10 2" xfId="23496"/>
    <cellStyle name="Normale 4 2 11" xfId="23497"/>
    <cellStyle name="Normale 4 2 2" xfId="23498"/>
    <cellStyle name="Normale 4 2 2 10" xfId="23499"/>
    <cellStyle name="Normale 4 2 2 2" xfId="23500"/>
    <cellStyle name="Normale 4 2 2 2 2" xfId="23501"/>
    <cellStyle name="Normale 4 2 2 2 2 2" xfId="23502"/>
    <cellStyle name="Normale 4 2 2 2 2 2 2" xfId="23503"/>
    <cellStyle name="Normale 4 2 2 2 2 2 2 2" xfId="23504"/>
    <cellStyle name="Normale 4 2 2 2 2 2 2 2 2" xfId="23505"/>
    <cellStyle name="Normale 4 2 2 2 2 2 2 2 2 2" xfId="23506"/>
    <cellStyle name="Normale 4 2 2 2 2 2 2 2 3" xfId="23507"/>
    <cellStyle name="Normale 4 2 2 2 2 2 2 3" xfId="23508"/>
    <cellStyle name="Normale 4 2 2 2 2 2 2 3 2" xfId="23509"/>
    <cellStyle name="Normale 4 2 2 2 2 2 2 4" xfId="23510"/>
    <cellStyle name="Normale 4 2 2 2 2 2 3" xfId="23511"/>
    <cellStyle name="Normale 4 2 2 2 2 2 3 2" xfId="23512"/>
    <cellStyle name="Normale 4 2 2 2 2 2 3 2 2" xfId="23513"/>
    <cellStyle name="Normale 4 2 2 2 2 2 3 3" xfId="23514"/>
    <cellStyle name="Normale 4 2 2 2 2 2 4" xfId="23515"/>
    <cellStyle name="Normale 4 2 2 2 2 2 4 2" xfId="23516"/>
    <cellStyle name="Normale 4 2 2 2 2 2 5" xfId="23517"/>
    <cellStyle name="Normale 4 2 2 2 2 3" xfId="23518"/>
    <cellStyle name="Normale 4 2 2 2 2 3 2" xfId="23519"/>
    <cellStyle name="Normale 4 2 2 2 2 3 2 2" xfId="23520"/>
    <cellStyle name="Normale 4 2 2 2 2 3 2 2 2" xfId="23521"/>
    <cellStyle name="Normale 4 2 2 2 2 3 2 3" xfId="23522"/>
    <cellStyle name="Normale 4 2 2 2 2 3 3" xfId="23523"/>
    <cellStyle name="Normale 4 2 2 2 2 3 3 2" xfId="23524"/>
    <cellStyle name="Normale 4 2 2 2 2 3 4" xfId="23525"/>
    <cellStyle name="Normale 4 2 2 2 2 4" xfId="23526"/>
    <cellStyle name="Normale 4 2 2 2 2 4 2" xfId="23527"/>
    <cellStyle name="Normale 4 2 2 2 2 4 2 2" xfId="23528"/>
    <cellStyle name="Normale 4 2 2 2 2 4 3" xfId="23529"/>
    <cellStyle name="Normale 4 2 2 2 2 5" xfId="23530"/>
    <cellStyle name="Normale 4 2 2 2 2 5 2" xfId="23531"/>
    <cellStyle name="Normale 4 2 2 2 2 6" xfId="23532"/>
    <cellStyle name="Normale 4 2 2 2 2 6 2" xfId="23533"/>
    <cellStyle name="Normale 4 2 2 2 2 7" xfId="23534"/>
    <cellStyle name="Normale 4 2 2 2 2 7 2" xfId="23535"/>
    <cellStyle name="Normale 4 2 2 2 2 8" xfId="23536"/>
    <cellStyle name="Normale 4 2 2 2 3" xfId="23537"/>
    <cellStyle name="Normale 4 2 2 2 3 2" xfId="23538"/>
    <cellStyle name="Normale 4 2 2 2 3 2 2" xfId="23539"/>
    <cellStyle name="Normale 4 2 2 2 3 2 2 2" xfId="23540"/>
    <cellStyle name="Normale 4 2 2 2 3 2 2 2 2" xfId="23541"/>
    <cellStyle name="Normale 4 2 2 2 3 2 2 3" xfId="23542"/>
    <cellStyle name="Normale 4 2 2 2 3 2 3" xfId="23543"/>
    <cellStyle name="Normale 4 2 2 2 3 2 3 2" xfId="23544"/>
    <cellStyle name="Normale 4 2 2 2 3 2 4" xfId="23545"/>
    <cellStyle name="Normale 4 2 2 2 3 3" xfId="23546"/>
    <cellStyle name="Normale 4 2 2 2 3 3 2" xfId="23547"/>
    <cellStyle name="Normale 4 2 2 2 3 3 2 2" xfId="23548"/>
    <cellStyle name="Normale 4 2 2 2 3 3 3" xfId="23549"/>
    <cellStyle name="Normale 4 2 2 2 3 4" xfId="23550"/>
    <cellStyle name="Normale 4 2 2 2 3 4 2" xfId="23551"/>
    <cellStyle name="Normale 4 2 2 2 3 5" xfId="23552"/>
    <cellStyle name="Normale 4 2 2 2 4" xfId="23553"/>
    <cellStyle name="Normale 4 2 2 2 4 2" xfId="23554"/>
    <cellStyle name="Normale 4 2 2 2 4 2 2" xfId="23555"/>
    <cellStyle name="Normale 4 2 2 2 4 2 2 2" xfId="23556"/>
    <cellStyle name="Normale 4 2 2 2 4 2 3" xfId="23557"/>
    <cellStyle name="Normale 4 2 2 2 4 3" xfId="23558"/>
    <cellStyle name="Normale 4 2 2 2 4 3 2" xfId="23559"/>
    <cellStyle name="Normale 4 2 2 2 4 4" xfId="23560"/>
    <cellStyle name="Normale 4 2 2 2 5" xfId="23561"/>
    <cellStyle name="Normale 4 2 2 2 5 2" xfId="23562"/>
    <cellStyle name="Normale 4 2 2 2 5 2 2" xfId="23563"/>
    <cellStyle name="Normale 4 2 2 2 5 3" xfId="23564"/>
    <cellStyle name="Normale 4 2 2 2 6" xfId="23565"/>
    <cellStyle name="Normale 4 2 2 2 6 2" xfId="23566"/>
    <cellStyle name="Normale 4 2 2 2 7" xfId="23567"/>
    <cellStyle name="Normale 4 2 2 2 7 2" xfId="23568"/>
    <cellStyle name="Normale 4 2 2 2 8" xfId="23569"/>
    <cellStyle name="Normale 4 2 2 2 8 2" xfId="23570"/>
    <cellStyle name="Normale 4 2 2 2 9" xfId="23571"/>
    <cellStyle name="Normale 4 2 2 3" xfId="23572"/>
    <cellStyle name="Normale 4 2 2 3 2" xfId="23573"/>
    <cellStyle name="Normale 4 2 2 3 2 2" xfId="23574"/>
    <cellStyle name="Normale 4 2 2 3 2 2 2" xfId="23575"/>
    <cellStyle name="Normale 4 2 2 3 2 2 2 2" xfId="23576"/>
    <cellStyle name="Normale 4 2 2 3 2 2 2 2 2" xfId="23577"/>
    <cellStyle name="Normale 4 2 2 3 2 2 2 3" xfId="23578"/>
    <cellStyle name="Normale 4 2 2 3 2 2 3" xfId="23579"/>
    <cellStyle name="Normale 4 2 2 3 2 2 3 2" xfId="23580"/>
    <cellStyle name="Normale 4 2 2 3 2 2 4" xfId="23581"/>
    <cellStyle name="Normale 4 2 2 3 2 3" xfId="23582"/>
    <cellStyle name="Normale 4 2 2 3 2 3 2" xfId="23583"/>
    <cellStyle name="Normale 4 2 2 3 2 3 2 2" xfId="23584"/>
    <cellStyle name="Normale 4 2 2 3 2 3 3" xfId="23585"/>
    <cellStyle name="Normale 4 2 2 3 2 4" xfId="23586"/>
    <cellStyle name="Normale 4 2 2 3 2 4 2" xfId="23587"/>
    <cellStyle name="Normale 4 2 2 3 2 5" xfId="23588"/>
    <cellStyle name="Normale 4 2 2 3 2 5 2" xfId="23589"/>
    <cellStyle name="Normale 4 2 2 3 2 6" xfId="23590"/>
    <cellStyle name="Normale 4 2 2 3 3" xfId="23591"/>
    <cellStyle name="Normale 4 2 2 3 3 2" xfId="23592"/>
    <cellStyle name="Normale 4 2 2 3 3 2 2" xfId="23593"/>
    <cellStyle name="Normale 4 2 2 3 3 2 2 2" xfId="23594"/>
    <cellStyle name="Normale 4 2 2 3 3 2 3" xfId="23595"/>
    <cellStyle name="Normale 4 2 2 3 3 3" xfId="23596"/>
    <cellStyle name="Normale 4 2 2 3 3 3 2" xfId="23597"/>
    <cellStyle name="Normale 4 2 2 3 3 4" xfId="23598"/>
    <cellStyle name="Normale 4 2 2 3 4" xfId="23599"/>
    <cellStyle name="Normale 4 2 2 3 4 2" xfId="23600"/>
    <cellStyle name="Normale 4 2 2 3 4 2 2" xfId="23601"/>
    <cellStyle name="Normale 4 2 2 3 4 3" xfId="23602"/>
    <cellStyle name="Normale 4 2 2 3 5" xfId="23603"/>
    <cellStyle name="Normale 4 2 2 3 5 2" xfId="23604"/>
    <cellStyle name="Normale 4 2 2 3 6" xfId="23605"/>
    <cellStyle name="Normale 4 2 2 3 6 2" xfId="23606"/>
    <cellStyle name="Normale 4 2 2 3 7" xfId="23607"/>
    <cellStyle name="Normale 4 2 2 3 7 2" xfId="23608"/>
    <cellStyle name="Normale 4 2 2 3 8" xfId="23609"/>
    <cellStyle name="Normale 4 2 2 4" xfId="23610"/>
    <cellStyle name="Normale 4 2 2 4 2" xfId="23611"/>
    <cellStyle name="Normale 4 2 2 4 2 2" xfId="23612"/>
    <cellStyle name="Normale 4 2 2 4 2 2 2" xfId="23613"/>
    <cellStyle name="Normale 4 2 2 4 2 2 2 2" xfId="23614"/>
    <cellStyle name="Normale 4 2 2 4 2 2 3" xfId="23615"/>
    <cellStyle name="Normale 4 2 2 4 2 3" xfId="23616"/>
    <cellStyle name="Normale 4 2 2 4 2 3 2" xfId="23617"/>
    <cellStyle name="Normale 4 2 2 4 2 4" xfId="23618"/>
    <cellStyle name="Normale 4 2 2 4 3" xfId="23619"/>
    <cellStyle name="Normale 4 2 2 4 3 2" xfId="23620"/>
    <cellStyle name="Normale 4 2 2 4 3 2 2" xfId="23621"/>
    <cellStyle name="Normale 4 2 2 4 3 3" xfId="23622"/>
    <cellStyle name="Normale 4 2 2 4 4" xfId="23623"/>
    <cellStyle name="Normale 4 2 2 4 4 2" xfId="23624"/>
    <cellStyle name="Normale 4 2 2 4 5" xfId="23625"/>
    <cellStyle name="Normale 4 2 2 4 5 2" xfId="23626"/>
    <cellStyle name="Normale 4 2 2 4 6" xfId="23627"/>
    <cellStyle name="Normale 4 2 2 5" xfId="23628"/>
    <cellStyle name="Normale 4 2 2 5 2" xfId="23629"/>
    <cellStyle name="Normale 4 2 2 5 2 2" xfId="23630"/>
    <cellStyle name="Normale 4 2 2 5 2 2 2" xfId="23631"/>
    <cellStyle name="Normale 4 2 2 5 2 3" xfId="23632"/>
    <cellStyle name="Normale 4 2 2 5 3" xfId="23633"/>
    <cellStyle name="Normale 4 2 2 5 3 2" xfId="23634"/>
    <cellStyle name="Normale 4 2 2 5 4" xfId="23635"/>
    <cellStyle name="Normale 4 2 2 6" xfId="23636"/>
    <cellStyle name="Normale 4 2 2 6 2" xfId="23637"/>
    <cellStyle name="Normale 4 2 2 6 2 2" xfId="23638"/>
    <cellStyle name="Normale 4 2 2 6 3" xfId="23639"/>
    <cellStyle name="Normale 4 2 2 7" xfId="23640"/>
    <cellStyle name="Normale 4 2 2 7 2" xfId="23641"/>
    <cellStyle name="Normale 4 2 2 8" xfId="23642"/>
    <cellStyle name="Normale 4 2 2 8 2" xfId="23643"/>
    <cellStyle name="Normale 4 2 2 9" xfId="23644"/>
    <cellStyle name="Normale 4 2 2 9 2" xfId="23645"/>
    <cellStyle name="Normale 4 2 3" xfId="23646"/>
    <cellStyle name="Normale 4 2 3 2" xfId="23647"/>
    <cellStyle name="Normale 4 2 3 2 2" xfId="23648"/>
    <cellStyle name="Normale 4 2 3 2 2 2" xfId="23649"/>
    <cellStyle name="Normale 4 2 3 2 2 2 2" xfId="23650"/>
    <cellStyle name="Normale 4 2 3 2 2 2 2 2" xfId="23651"/>
    <cellStyle name="Normale 4 2 3 2 2 2 2 2 2" xfId="23652"/>
    <cellStyle name="Normale 4 2 3 2 2 2 2 3" xfId="23653"/>
    <cellStyle name="Normale 4 2 3 2 2 2 3" xfId="23654"/>
    <cellStyle name="Normale 4 2 3 2 2 2 3 2" xfId="23655"/>
    <cellStyle name="Normale 4 2 3 2 2 2 4" xfId="23656"/>
    <cellStyle name="Normale 4 2 3 2 2 3" xfId="23657"/>
    <cellStyle name="Normale 4 2 3 2 2 3 2" xfId="23658"/>
    <cellStyle name="Normale 4 2 3 2 2 3 2 2" xfId="23659"/>
    <cellStyle name="Normale 4 2 3 2 2 3 3" xfId="23660"/>
    <cellStyle name="Normale 4 2 3 2 2 4" xfId="23661"/>
    <cellStyle name="Normale 4 2 3 2 2 4 2" xfId="23662"/>
    <cellStyle name="Normale 4 2 3 2 2 5" xfId="23663"/>
    <cellStyle name="Normale 4 2 3 2 3" xfId="23664"/>
    <cellStyle name="Normale 4 2 3 2 3 2" xfId="23665"/>
    <cellStyle name="Normale 4 2 3 2 3 2 2" xfId="23666"/>
    <cellStyle name="Normale 4 2 3 2 3 2 2 2" xfId="23667"/>
    <cellStyle name="Normale 4 2 3 2 3 2 3" xfId="23668"/>
    <cellStyle name="Normale 4 2 3 2 3 3" xfId="23669"/>
    <cellStyle name="Normale 4 2 3 2 3 3 2" xfId="23670"/>
    <cellStyle name="Normale 4 2 3 2 3 4" xfId="23671"/>
    <cellStyle name="Normale 4 2 3 2 4" xfId="23672"/>
    <cellStyle name="Normale 4 2 3 2 4 2" xfId="23673"/>
    <cellStyle name="Normale 4 2 3 2 4 2 2" xfId="23674"/>
    <cellStyle name="Normale 4 2 3 2 4 3" xfId="23675"/>
    <cellStyle name="Normale 4 2 3 2 5" xfId="23676"/>
    <cellStyle name="Normale 4 2 3 2 5 2" xfId="23677"/>
    <cellStyle name="Normale 4 2 3 2 6" xfId="23678"/>
    <cellStyle name="Normale 4 2 3 2 6 2" xfId="23679"/>
    <cellStyle name="Normale 4 2 3 2 7" xfId="23680"/>
    <cellStyle name="Normale 4 2 3 2 7 2" xfId="23681"/>
    <cellStyle name="Normale 4 2 3 2 8" xfId="23682"/>
    <cellStyle name="Normale 4 2 3 3" xfId="23683"/>
    <cellStyle name="Normale 4 2 3 3 2" xfId="23684"/>
    <cellStyle name="Normale 4 2 3 3 2 2" xfId="23685"/>
    <cellStyle name="Normale 4 2 3 3 2 2 2" xfId="23686"/>
    <cellStyle name="Normale 4 2 3 3 2 2 2 2" xfId="23687"/>
    <cellStyle name="Normale 4 2 3 3 2 2 3" xfId="23688"/>
    <cellStyle name="Normale 4 2 3 3 2 3" xfId="23689"/>
    <cellStyle name="Normale 4 2 3 3 2 3 2" xfId="23690"/>
    <cellStyle name="Normale 4 2 3 3 2 4" xfId="23691"/>
    <cellStyle name="Normale 4 2 3 3 3" xfId="23692"/>
    <cellStyle name="Normale 4 2 3 3 3 2" xfId="23693"/>
    <cellStyle name="Normale 4 2 3 3 3 2 2" xfId="23694"/>
    <cellStyle name="Normale 4 2 3 3 3 3" xfId="23695"/>
    <cellStyle name="Normale 4 2 3 3 4" xfId="23696"/>
    <cellStyle name="Normale 4 2 3 3 4 2" xfId="23697"/>
    <cellStyle name="Normale 4 2 3 3 5" xfId="23698"/>
    <cellStyle name="Normale 4 2 3 4" xfId="23699"/>
    <cellStyle name="Normale 4 2 3 4 2" xfId="23700"/>
    <cellStyle name="Normale 4 2 3 4 2 2" xfId="23701"/>
    <cellStyle name="Normale 4 2 3 4 2 2 2" xfId="23702"/>
    <cellStyle name="Normale 4 2 3 4 2 3" xfId="23703"/>
    <cellStyle name="Normale 4 2 3 4 3" xfId="23704"/>
    <cellStyle name="Normale 4 2 3 4 3 2" xfId="23705"/>
    <cellStyle name="Normale 4 2 3 4 4" xfId="23706"/>
    <cellStyle name="Normale 4 2 3 5" xfId="23707"/>
    <cellStyle name="Normale 4 2 3 5 2" xfId="23708"/>
    <cellStyle name="Normale 4 2 3 5 2 2" xfId="23709"/>
    <cellStyle name="Normale 4 2 3 5 3" xfId="23710"/>
    <cellStyle name="Normale 4 2 3 6" xfId="23711"/>
    <cellStyle name="Normale 4 2 3 6 2" xfId="23712"/>
    <cellStyle name="Normale 4 2 3 7" xfId="23713"/>
    <cellStyle name="Normale 4 2 3 7 2" xfId="23714"/>
    <cellStyle name="Normale 4 2 3 8" xfId="23715"/>
    <cellStyle name="Normale 4 2 3 8 2" xfId="23716"/>
    <cellStyle name="Normale 4 2 3 9" xfId="23717"/>
    <cellStyle name="Normale 4 2 4" xfId="23718"/>
    <cellStyle name="Normale 4 2 4 2" xfId="23719"/>
    <cellStyle name="Normale 4 2 4 2 2" xfId="23720"/>
    <cellStyle name="Normale 4 2 4 2 2 2" xfId="23721"/>
    <cellStyle name="Normale 4 2 4 2 2 2 2" xfId="23722"/>
    <cellStyle name="Normale 4 2 4 2 2 2 2 2" xfId="23723"/>
    <cellStyle name="Normale 4 2 4 2 2 2 3" xfId="23724"/>
    <cellStyle name="Normale 4 2 4 2 2 3" xfId="23725"/>
    <cellStyle name="Normale 4 2 4 2 2 3 2" xfId="23726"/>
    <cellStyle name="Normale 4 2 4 2 2 4" xfId="23727"/>
    <cellStyle name="Normale 4 2 4 2 3" xfId="23728"/>
    <cellStyle name="Normale 4 2 4 2 3 2" xfId="23729"/>
    <cellStyle name="Normale 4 2 4 2 3 2 2" xfId="23730"/>
    <cellStyle name="Normale 4 2 4 2 3 3" xfId="23731"/>
    <cellStyle name="Normale 4 2 4 2 4" xfId="23732"/>
    <cellStyle name="Normale 4 2 4 2 4 2" xfId="23733"/>
    <cellStyle name="Normale 4 2 4 2 5" xfId="23734"/>
    <cellStyle name="Normale 4 2 4 2 5 2" xfId="23735"/>
    <cellStyle name="Normale 4 2 4 2 6" xfId="23736"/>
    <cellStyle name="Normale 4 2 4 3" xfId="23737"/>
    <cellStyle name="Normale 4 2 4 3 2" xfId="23738"/>
    <cellStyle name="Normale 4 2 4 3 2 2" xfId="23739"/>
    <cellStyle name="Normale 4 2 4 3 2 2 2" xfId="23740"/>
    <cellStyle name="Normale 4 2 4 3 2 3" xfId="23741"/>
    <cellStyle name="Normale 4 2 4 3 3" xfId="23742"/>
    <cellStyle name="Normale 4 2 4 3 3 2" xfId="23743"/>
    <cellStyle name="Normale 4 2 4 3 4" xfId="23744"/>
    <cellStyle name="Normale 4 2 4 4" xfId="23745"/>
    <cellStyle name="Normale 4 2 4 4 2" xfId="23746"/>
    <cellStyle name="Normale 4 2 4 4 2 2" xfId="23747"/>
    <cellStyle name="Normale 4 2 4 4 3" xfId="23748"/>
    <cellStyle name="Normale 4 2 4 5" xfId="23749"/>
    <cellStyle name="Normale 4 2 4 5 2" xfId="23750"/>
    <cellStyle name="Normale 4 2 4 6" xfId="23751"/>
    <cellStyle name="Normale 4 2 4 6 2" xfId="23752"/>
    <cellStyle name="Normale 4 2 4 7" xfId="23753"/>
    <cellStyle name="Normale 4 2 4 7 2" xfId="23754"/>
    <cellStyle name="Normale 4 2 4 8" xfId="23755"/>
    <cellStyle name="Normale 4 2 5" xfId="23756"/>
    <cellStyle name="Normale 4 2 5 2" xfId="23757"/>
    <cellStyle name="Normale 4 2 5 2 2" xfId="23758"/>
    <cellStyle name="Normale 4 2 5 2 2 2" xfId="23759"/>
    <cellStyle name="Normale 4 2 5 2 2 2 2" xfId="23760"/>
    <cellStyle name="Normale 4 2 5 2 2 3" xfId="23761"/>
    <cellStyle name="Normale 4 2 5 2 3" xfId="23762"/>
    <cellStyle name="Normale 4 2 5 2 3 2" xfId="23763"/>
    <cellStyle name="Normale 4 2 5 2 4" xfId="23764"/>
    <cellStyle name="Normale 4 2 5 3" xfId="23765"/>
    <cellStyle name="Normale 4 2 5 3 2" xfId="23766"/>
    <cellStyle name="Normale 4 2 5 3 2 2" xfId="23767"/>
    <cellStyle name="Normale 4 2 5 3 3" xfId="23768"/>
    <cellStyle name="Normale 4 2 5 4" xfId="23769"/>
    <cellStyle name="Normale 4 2 5 4 2" xfId="23770"/>
    <cellStyle name="Normale 4 2 5 5" xfId="23771"/>
    <cellStyle name="Normale 4 2 5 5 2" xfId="23772"/>
    <cellStyle name="Normale 4 2 5 6" xfId="23773"/>
    <cellStyle name="Normale 4 2 6" xfId="23774"/>
    <cellStyle name="Normale 4 2 6 2" xfId="23775"/>
    <cellStyle name="Normale 4 2 6 2 2" xfId="23776"/>
    <cellStyle name="Normale 4 2 6 2 2 2" xfId="23777"/>
    <cellStyle name="Normale 4 2 6 2 3" xfId="23778"/>
    <cellStyle name="Normale 4 2 6 3" xfId="23779"/>
    <cellStyle name="Normale 4 2 6 3 2" xfId="23780"/>
    <cellStyle name="Normale 4 2 6 4" xfId="23781"/>
    <cellStyle name="Normale 4 2 7" xfId="23782"/>
    <cellStyle name="Normale 4 2 7 2" xfId="23783"/>
    <cellStyle name="Normale 4 2 7 2 2" xfId="23784"/>
    <cellStyle name="Normale 4 2 7 3" xfId="23785"/>
    <cellStyle name="Normale 4 2 8" xfId="23786"/>
    <cellStyle name="Normale 4 2 8 2" xfId="23787"/>
    <cellStyle name="Normale 4 2 9" xfId="23788"/>
    <cellStyle name="Normale 4 2 9 2" xfId="23789"/>
    <cellStyle name="Normale 4 3" xfId="23790"/>
    <cellStyle name="Normale 4 3 10" xfId="23791"/>
    <cellStyle name="Normale 4 3 11" xfId="23792"/>
    <cellStyle name="Normale 4 3 2" xfId="23793"/>
    <cellStyle name="Normale 4 3 2 2" xfId="23794"/>
    <cellStyle name="Normale 4 3 2 2 2" xfId="23795"/>
    <cellStyle name="Normale 4 3 2 2 2 2" xfId="23796"/>
    <cellStyle name="Normale 4 3 2 2 2 2 2" xfId="23797"/>
    <cellStyle name="Normale 4 3 2 2 2 2 2 2" xfId="23798"/>
    <cellStyle name="Normale 4 3 2 2 2 2 2 2 2" xfId="23799"/>
    <cellStyle name="Normale 4 3 2 2 2 2 2 3" xfId="23800"/>
    <cellStyle name="Normale 4 3 2 2 2 2 3" xfId="23801"/>
    <cellStyle name="Normale 4 3 2 2 2 2 3 2" xfId="23802"/>
    <cellStyle name="Normale 4 3 2 2 2 2 4" xfId="23803"/>
    <cellStyle name="Normale 4 3 2 2 2 3" xfId="23804"/>
    <cellStyle name="Normale 4 3 2 2 2 3 2" xfId="23805"/>
    <cellStyle name="Normale 4 3 2 2 2 3 2 2" xfId="23806"/>
    <cellStyle name="Normale 4 3 2 2 2 3 3" xfId="23807"/>
    <cellStyle name="Normale 4 3 2 2 2 4" xfId="23808"/>
    <cellStyle name="Normale 4 3 2 2 2 4 2" xfId="23809"/>
    <cellStyle name="Normale 4 3 2 2 2 5" xfId="23810"/>
    <cellStyle name="Normale 4 3 2 2 3" xfId="23811"/>
    <cellStyle name="Normale 4 3 2 2 3 2" xfId="23812"/>
    <cellStyle name="Normale 4 3 2 2 3 2 2" xfId="23813"/>
    <cellStyle name="Normale 4 3 2 2 3 2 2 2" xfId="23814"/>
    <cellStyle name="Normale 4 3 2 2 3 2 3" xfId="23815"/>
    <cellStyle name="Normale 4 3 2 2 3 3" xfId="23816"/>
    <cellStyle name="Normale 4 3 2 2 3 3 2" xfId="23817"/>
    <cellStyle name="Normale 4 3 2 2 3 4" xfId="23818"/>
    <cellStyle name="Normale 4 3 2 2 4" xfId="23819"/>
    <cellStyle name="Normale 4 3 2 2 4 2" xfId="23820"/>
    <cellStyle name="Normale 4 3 2 2 4 2 2" xfId="23821"/>
    <cellStyle name="Normale 4 3 2 2 4 3" xfId="23822"/>
    <cellStyle name="Normale 4 3 2 2 5" xfId="23823"/>
    <cellStyle name="Normale 4 3 2 2 5 2" xfId="23824"/>
    <cellStyle name="Normale 4 3 2 2 6" xfId="23825"/>
    <cellStyle name="Normale 4 3 2 2 6 2" xfId="23826"/>
    <cellStyle name="Normale 4 3 2 2 7" xfId="23827"/>
    <cellStyle name="Normale 4 3 2 2 7 2" xfId="23828"/>
    <cellStyle name="Normale 4 3 2 2 8" xfId="23829"/>
    <cellStyle name="Normale 4 3 2 3" xfId="23830"/>
    <cellStyle name="Normale 4 3 2 3 2" xfId="23831"/>
    <cellStyle name="Normale 4 3 2 3 2 2" xfId="23832"/>
    <cellStyle name="Normale 4 3 2 3 2 2 2" xfId="23833"/>
    <cellStyle name="Normale 4 3 2 3 2 2 2 2" xfId="23834"/>
    <cellStyle name="Normale 4 3 2 3 2 2 3" xfId="23835"/>
    <cellStyle name="Normale 4 3 2 3 2 3" xfId="23836"/>
    <cellStyle name="Normale 4 3 2 3 2 3 2" xfId="23837"/>
    <cellStyle name="Normale 4 3 2 3 2 4" xfId="23838"/>
    <cellStyle name="Normale 4 3 2 3 3" xfId="23839"/>
    <cellStyle name="Normale 4 3 2 3 3 2" xfId="23840"/>
    <cellStyle name="Normale 4 3 2 3 3 2 2" xfId="23841"/>
    <cellStyle name="Normale 4 3 2 3 3 3" xfId="23842"/>
    <cellStyle name="Normale 4 3 2 3 4" xfId="23843"/>
    <cellStyle name="Normale 4 3 2 3 4 2" xfId="23844"/>
    <cellStyle name="Normale 4 3 2 3 5" xfId="23845"/>
    <cellStyle name="Normale 4 3 2 4" xfId="23846"/>
    <cellStyle name="Normale 4 3 2 4 2" xfId="23847"/>
    <cellStyle name="Normale 4 3 2 4 2 2" xfId="23848"/>
    <cellStyle name="Normale 4 3 2 4 2 2 2" xfId="23849"/>
    <cellStyle name="Normale 4 3 2 4 2 3" xfId="23850"/>
    <cellStyle name="Normale 4 3 2 4 3" xfId="23851"/>
    <cellStyle name="Normale 4 3 2 4 3 2" xfId="23852"/>
    <cellStyle name="Normale 4 3 2 4 4" xfId="23853"/>
    <cellStyle name="Normale 4 3 2 5" xfId="23854"/>
    <cellStyle name="Normale 4 3 2 5 2" xfId="23855"/>
    <cellStyle name="Normale 4 3 2 5 2 2" xfId="23856"/>
    <cellStyle name="Normale 4 3 2 5 3" xfId="23857"/>
    <cellStyle name="Normale 4 3 2 6" xfId="23858"/>
    <cellStyle name="Normale 4 3 2 6 2" xfId="23859"/>
    <cellStyle name="Normale 4 3 2 7" xfId="23860"/>
    <cellStyle name="Normale 4 3 2 7 2" xfId="23861"/>
    <cellStyle name="Normale 4 3 2 8" xfId="23862"/>
    <cellStyle name="Normale 4 3 2 8 2" xfId="23863"/>
    <cellStyle name="Normale 4 3 2 9" xfId="23864"/>
    <cellStyle name="Normale 4 3 3" xfId="23865"/>
    <cellStyle name="Normale 4 3 3 2" xfId="23866"/>
    <cellStyle name="Normale 4 3 3 2 2" xfId="23867"/>
    <cellStyle name="Normale 4 3 3 2 2 2" xfId="23868"/>
    <cellStyle name="Normale 4 3 3 2 2 2 2" xfId="23869"/>
    <cellStyle name="Normale 4 3 3 2 2 2 2 2" xfId="23870"/>
    <cellStyle name="Normale 4 3 3 2 2 2 3" xfId="23871"/>
    <cellStyle name="Normale 4 3 3 2 2 3" xfId="23872"/>
    <cellStyle name="Normale 4 3 3 2 2 3 2" xfId="23873"/>
    <cellStyle name="Normale 4 3 3 2 2 4" xfId="23874"/>
    <cellStyle name="Normale 4 3 3 2 3" xfId="23875"/>
    <cellStyle name="Normale 4 3 3 2 3 2" xfId="23876"/>
    <cellStyle name="Normale 4 3 3 2 3 2 2" xfId="23877"/>
    <cellStyle name="Normale 4 3 3 2 3 3" xfId="23878"/>
    <cellStyle name="Normale 4 3 3 2 4" xfId="23879"/>
    <cellStyle name="Normale 4 3 3 2 4 2" xfId="23880"/>
    <cellStyle name="Normale 4 3 3 2 5" xfId="23881"/>
    <cellStyle name="Normale 4 3 3 2 5 2" xfId="23882"/>
    <cellStyle name="Normale 4 3 3 2 6" xfId="23883"/>
    <cellStyle name="Normale 4 3 3 3" xfId="23884"/>
    <cellStyle name="Normale 4 3 3 3 2" xfId="23885"/>
    <cellStyle name="Normale 4 3 3 3 2 2" xfId="23886"/>
    <cellStyle name="Normale 4 3 3 3 2 2 2" xfId="23887"/>
    <cellStyle name="Normale 4 3 3 3 2 3" xfId="23888"/>
    <cellStyle name="Normale 4 3 3 3 3" xfId="23889"/>
    <cellStyle name="Normale 4 3 3 3 3 2" xfId="23890"/>
    <cellStyle name="Normale 4 3 3 3 4" xfId="23891"/>
    <cellStyle name="Normale 4 3 3 4" xfId="23892"/>
    <cellStyle name="Normale 4 3 3 4 2" xfId="23893"/>
    <cellStyle name="Normale 4 3 3 4 2 2" xfId="23894"/>
    <cellStyle name="Normale 4 3 3 4 3" xfId="23895"/>
    <cellStyle name="Normale 4 3 3 5" xfId="23896"/>
    <cellStyle name="Normale 4 3 3 5 2" xfId="23897"/>
    <cellStyle name="Normale 4 3 3 6" xfId="23898"/>
    <cellStyle name="Normale 4 3 3 6 2" xfId="23899"/>
    <cellStyle name="Normale 4 3 3 7" xfId="23900"/>
    <cellStyle name="Normale 4 3 3 7 2" xfId="23901"/>
    <cellStyle name="Normale 4 3 3 8" xfId="23902"/>
    <cellStyle name="Normale 4 3 4" xfId="23903"/>
    <cellStyle name="Normale 4 3 4 2" xfId="23904"/>
    <cellStyle name="Normale 4 3 4 2 2" xfId="23905"/>
    <cellStyle name="Normale 4 3 4 2 2 2" xfId="23906"/>
    <cellStyle name="Normale 4 3 4 2 2 2 2" xfId="23907"/>
    <cellStyle name="Normale 4 3 4 2 2 3" xfId="23908"/>
    <cellStyle name="Normale 4 3 4 2 3" xfId="23909"/>
    <cellStyle name="Normale 4 3 4 2 3 2" xfId="23910"/>
    <cellStyle name="Normale 4 3 4 2 4" xfId="23911"/>
    <cellStyle name="Normale 4 3 4 3" xfId="23912"/>
    <cellStyle name="Normale 4 3 4 3 2" xfId="23913"/>
    <cellStyle name="Normale 4 3 4 3 2 2" xfId="23914"/>
    <cellStyle name="Normale 4 3 4 3 3" xfId="23915"/>
    <cellStyle name="Normale 4 3 4 4" xfId="23916"/>
    <cellStyle name="Normale 4 3 4 4 2" xfId="23917"/>
    <cellStyle name="Normale 4 3 4 5" xfId="23918"/>
    <cellStyle name="Normale 4 3 4 5 2" xfId="23919"/>
    <cellStyle name="Normale 4 3 4 6" xfId="23920"/>
    <cellStyle name="Normale 4 3 5" xfId="23921"/>
    <cellStyle name="Normale 4 3 5 2" xfId="23922"/>
    <cellStyle name="Normale 4 3 5 2 2" xfId="23923"/>
    <cellStyle name="Normale 4 3 5 2 2 2" xfId="23924"/>
    <cellStyle name="Normale 4 3 5 2 3" xfId="23925"/>
    <cellStyle name="Normale 4 3 5 3" xfId="23926"/>
    <cellStyle name="Normale 4 3 5 3 2" xfId="23927"/>
    <cellStyle name="Normale 4 3 5 4" xfId="23928"/>
    <cellStyle name="Normale 4 3 6" xfId="23929"/>
    <cellStyle name="Normale 4 3 6 2" xfId="23930"/>
    <cellStyle name="Normale 4 3 6 2 2" xfId="23931"/>
    <cellStyle name="Normale 4 3 6 3" xfId="23932"/>
    <cellStyle name="Normale 4 3 7" xfId="23933"/>
    <cellStyle name="Normale 4 3 7 2" xfId="23934"/>
    <cellStyle name="Normale 4 3 8" xfId="23935"/>
    <cellStyle name="Normale 4 3 8 2" xfId="23936"/>
    <cellStyle name="Normale 4 3 9" xfId="23937"/>
    <cellStyle name="Normale 4 3 9 2" xfId="23938"/>
    <cellStyle name="Normale 4 4" xfId="23939"/>
    <cellStyle name="Normale 4 4 10" xfId="23940"/>
    <cellStyle name="Normale 4 4 2" xfId="23941"/>
    <cellStyle name="Normale 4 4 2 2" xfId="23942"/>
    <cellStyle name="Normale 4 4 2 2 2" xfId="23943"/>
    <cellStyle name="Normale 4 4 2 2 2 2" xfId="23944"/>
    <cellStyle name="Normale 4 4 2 2 2 2 2" xfId="23945"/>
    <cellStyle name="Normale 4 4 2 2 2 2 2 2" xfId="23946"/>
    <cellStyle name="Normale 4 4 2 2 2 2 3" xfId="23947"/>
    <cellStyle name="Normale 4 4 2 2 2 3" xfId="23948"/>
    <cellStyle name="Normale 4 4 2 2 2 3 2" xfId="23949"/>
    <cellStyle name="Normale 4 4 2 2 2 4" xfId="23950"/>
    <cellStyle name="Normale 4 4 2 2 3" xfId="23951"/>
    <cellStyle name="Normale 4 4 2 2 3 2" xfId="23952"/>
    <cellStyle name="Normale 4 4 2 2 3 2 2" xfId="23953"/>
    <cellStyle name="Normale 4 4 2 2 3 3" xfId="23954"/>
    <cellStyle name="Normale 4 4 2 2 4" xfId="23955"/>
    <cellStyle name="Normale 4 4 2 2 4 2" xfId="23956"/>
    <cellStyle name="Normale 4 4 2 2 5" xfId="23957"/>
    <cellStyle name="Normale 4 4 2 3" xfId="23958"/>
    <cellStyle name="Normale 4 4 2 3 2" xfId="23959"/>
    <cellStyle name="Normale 4 4 2 3 2 2" xfId="23960"/>
    <cellStyle name="Normale 4 4 2 3 2 2 2" xfId="23961"/>
    <cellStyle name="Normale 4 4 2 3 2 3" xfId="23962"/>
    <cellStyle name="Normale 4 4 2 3 3" xfId="23963"/>
    <cellStyle name="Normale 4 4 2 3 3 2" xfId="23964"/>
    <cellStyle name="Normale 4 4 2 3 4" xfId="23965"/>
    <cellStyle name="Normale 4 4 2 4" xfId="23966"/>
    <cellStyle name="Normale 4 4 2 4 2" xfId="23967"/>
    <cellStyle name="Normale 4 4 2 4 2 2" xfId="23968"/>
    <cellStyle name="Normale 4 4 2 4 3" xfId="23969"/>
    <cellStyle name="Normale 4 4 2 5" xfId="23970"/>
    <cellStyle name="Normale 4 4 2 5 2" xfId="23971"/>
    <cellStyle name="Normale 4 4 2 6" xfId="23972"/>
    <cellStyle name="Normale 4 4 2 6 2" xfId="23973"/>
    <cellStyle name="Normale 4 4 2 7" xfId="23974"/>
    <cellStyle name="Normale 4 4 2 7 2" xfId="23975"/>
    <cellStyle name="Normale 4 4 2 8" xfId="23976"/>
    <cellStyle name="Normale 4 4 3" xfId="23977"/>
    <cellStyle name="Normale 4 4 3 2" xfId="23978"/>
    <cellStyle name="Normale 4 4 3 2 2" xfId="23979"/>
    <cellStyle name="Normale 4 4 3 2 2 2" xfId="23980"/>
    <cellStyle name="Normale 4 4 3 2 2 2 2" xfId="23981"/>
    <cellStyle name="Normale 4 4 3 2 2 3" xfId="23982"/>
    <cellStyle name="Normale 4 4 3 2 3" xfId="23983"/>
    <cellStyle name="Normale 4 4 3 2 3 2" xfId="23984"/>
    <cellStyle name="Normale 4 4 3 2 4" xfId="23985"/>
    <cellStyle name="Normale 4 4 3 3" xfId="23986"/>
    <cellStyle name="Normale 4 4 3 3 2" xfId="23987"/>
    <cellStyle name="Normale 4 4 3 3 2 2" xfId="23988"/>
    <cellStyle name="Normale 4 4 3 3 3" xfId="23989"/>
    <cellStyle name="Normale 4 4 3 4" xfId="23990"/>
    <cellStyle name="Normale 4 4 3 4 2" xfId="23991"/>
    <cellStyle name="Normale 4 4 3 5" xfId="23992"/>
    <cellStyle name="Normale 4 4 4" xfId="23993"/>
    <cellStyle name="Normale 4 4 4 2" xfId="23994"/>
    <cellStyle name="Normale 4 4 4 2 2" xfId="23995"/>
    <cellStyle name="Normale 4 4 4 2 2 2" xfId="23996"/>
    <cellStyle name="Normale 4 4 4 2 3" xfId="23997"/>
    <cellStyle name="Normale 4 4 4 3" xfId="23998"/>
    <cellStyle name="Normale 4 4 4 3 2" xfId="23999"/>
    <cellStyle name="Normale 4 4 4 4" xfId="24000"/>
    <cellStyle name="Normale 4 4 5" xfId="24001"/>
    <cellStyle name="Normale 4 4 5 2" xfId="24002"/>
    <cellStyle name="Normale 4 4 5 2 2" xfId="24003"/>
    <cellStyle name="Normale 4 4 5 3" xfId="24004"/>
    <cellStyle name="Normale 4 4 6" xfId="24005"/>
    <cellStyle name="Normale 4 4 6 2" xfId="24006"/>
    <cellStyle name="Normale 4 4 7" xfId="24007"/>
    <cellStyle name="Normale 4 4 7 2" xfId="24008"/>
    <cellStyle name="Normale 4 4 8" xfId="24009"/>
    <cellStyle name="Normale 4 4 8 2" xfId="24010"/>
    <cellStyle name="Normale 4 4 9" xfId="24011"/>
    <cellStyle name="Normale 4 5" xfId="24012"/>
    <cellStyle name="Normale 4 5 2" xfId="24013"/>
    <cellStyle name="Normale 4 5 2 2" xfId="24014"/>
    <cellStyle name="Normale 4 5 2 2 2" xfId="24015"/>
    <cellStyle name="Normale 4 5 2 3" xfId="24016"/>
    <cellStyle name="Normale 4 5 3" xfId="24017"/>
    <cellStyle name="Normale 4 5 3 2" xfId="24018"/>
    <cellStyle name="Normale 4 6" xfId="24019"/>
    <cellStyle name="Normale 4 6 2" xfId="24020"/>
    <cellStyle name="Normale 4 6 2 2" xfId="24021"/>
    <cellStyle name="Normale 4 6 2 2 2" xfId="24022"/>
    <cellStyle name="Normale 4 6 2 2 2 2" xfId="24023"/>
    <cellStyle name="Normale 4 6 2 2 3" xfId="24024"/>
    <cellStyle name="Normale 4 6 2 3" xfId="24025"/>
    <cellStyle name="Normale 4 6 2 3 2" xfId="24026"/>
    <cellStyle name="Normale 4 6 2 4" xfId="24027"/>
    <cellStyle name="Normale 4 6 3" xfId="24028"/>
    <cellStyle name="Normale 4 6 3 2" xfId="24029"/>
    <cellStyle name="Normale 4 6 3 2 2" xfId="24030"/>
    <cellStyle name="Normale 4 6 3 3" xfId="24031"/>
    <cellStyle name="Normale 4 6 4" xfId="24032"/>
    <cellStyle name="Normale 4 6 4 2" xfId="24033"/>
    <cellStyle name="Normale 4 6 5" xfId="24034"/>
    <cellStyle name="Normale 4 6 5 2" xfId="24035"/>
    <cellStyle name="Normale 4 6 6" xfId="24036"/>
    <cellStyle name="Normale 4 7" xfId="24037"/>
    <cellStyle name="Normale 4 7 2" xfId="24038"/>
    <cellStyle name="Normale 4 7 2 2" xfId="24039"/>
    <cellStyle name="Normale 4 7 3" xfId="24040"/>
    <cellStyle name="Normale 4 8" xfId="24041"/>
    <cellStyle name="Normale 4 8 2" xfId="24042"/>
    <cellStyle name="Normale 4 9" xfId="24043"/>
    <cellStyle name="Normale 4 9 2" xfId="24044"/>
    <cellStyle name="Normale 5" xfId="24045"/>
    <cellStyle name="Normale 5 10" xfId="24046"/>
    <cellStyle name="Normale 5 10 2" xfId="24047"/>
    <cellStyle name="Normale 5 11" xfId="24048"/>
    <cellStyle name="Normale 5 12" xfId="24049"/>
    <cellStyle name="Normale 5 13" xfId="24050"/>
    <cellStyle name="Normale 5 2" xfId="24051"/>
    <cellStyle name="Normale 5 2 10" xfId="24052"/>
    <cellStyle name="Normale 5 2 10 2" xfId="24053"/>
    <cellStyle name="Normale 5 2 11" xfId="24054"/>
    <cellStyle name="Normale 5 2 2" xfId="24055"/>
    <cellStyle name="Normale 5 2 2 10" xfId="24056"/>
    <cellStyle name="Normale 5 2 2 11" xfId="24057"/>
    <cellStyle name="Normale 5 2 2 2" xfId="24058"/>
    <cellStyle name="Normale 5 2 2 2 2" xfId="24059"/>
    <cellStyle name="Normale 5 2 2 2 2 2" xfId="24060"/>
    <cellStyle name="Normale 5 2 2 2 2 2 2" xfId="24061"/>
    <cellStyle name="Normale 5 2 2 2 2 2 2 2" xfId="24062"/>
    <cellStyle name="Normale 5 2 2 2 2 2 2 2 2" xfId="24063"/>
    <cellStyle name="Normale 5 2 2 2 2 2 2 2 2 2" xfId="24064"/>
    <cellStyle name="Normale 5 2 2 2 2 2 2 2 3" xfId="24065"/>
    <cellStyle name="Normale 5 2 2 2 2 2 2 3" xfId="24066"/>
    <cellStyle name="Normale 5 2 2 2 2 2 2 3 2" xfId="24067"/>
    <cellStyle name="Normale 5 2 2 2 2 2 2 4" xfId="24068"/>
    <cellStyle name="Normale 5 2 2 2 2 2 3" xfId="24069"/>
    <cellStyle name="Normale 5 2 2 2 2 2 3 2" xfId="24070"/>
    <cellStyle name="Normale 5 2 2 2 2 2 3 2 2" xfId="24071"/>
    <cellStyle name="Normale 5 2 2 2 2 2 3 3" xfId="24072"/>
    <cellStyle name="Normale 5 2 2 2 2 2 4" xfId="24073"/>
    <cellStyle name="Normale 5 2 2 2 2 2 4 2" xfId="24074"/>
    <cellStyle name="Normale 5 2 2 2 2 2 5" xfId="24075"/>
    <cellStyle name="Normale 5 2 2 2 2 3" xfId="24076"/>
    <cellStyle name="Normale 5 2 2 2 2 3 2" xfId="24077"/>
    <cellStyle name="Normale 5 2 2 2 2 3 2 2" xfId="24078"/>
    <cellStyle name="Normale 5 2 2 2 2 3 2 2 2" xfId="24079"/>
    <cellStyle name="Normale 5 2 2 2 2 3 2 3" xfId="24080"/>
    <cellStyle name="Normale 5 2 2 2 2 3 3" xfId="24081"/>
    <cellStyle name="Normale 5 2 2 2 2 3 3 2" xfId="24082"/>
    <cellStyle name="Normale 5 2 2 2 2 3 4" xfId="24083"/>
    <cellStyle name="Normale 5 2 2 2 2 4" xfId="24084"/>
    <cellStyle name="Normale 5 2 2 2 2 4 2" xfId="24085"/>
    <cellStyle name="Normale 5 2 2 2 2 4 2 2" xfId="24086"/>
    <cellStyle name="Normale 5 2 2 2 2 4 3" xfId="24087"/>
    <cellStyle name="Normale 5 2 2 2 2 5" xfId="24088"/>
    <cellStyle name="Normale 5 2 2 2 2 5 2" xfId="24089"/>
    <cellStyle name="Normale 5 2 2 2 2 6" xfId="24090"/>
    <cellStyle name="Normale 5 2 2 2 3" xfId="24091"/>
    <cellStyle name="Normale 5 2 2 2 3 2" xfId="24092"/>
    <cellStyle name="Normale 5 2 2 2 3 2 2" xfId="24093"/>
    <cellStyle name="Normale 5 2 2 2 3 2 2 2" xfId="24094"/>
    <cellStyle name="Normale 5 2 2 2 3 2 2 2 2" xfId="24095"/>
    <cellStyle name="Normale 5 2 2 2 3 2 2 3" xfId="24096"/>
    <cellStyle name="Normale 5 2 2 2 3 2 3" xfId="24097"/>
    <cellStyle name="Normale 5 2 2 2 3 2 3 2" xfId="24098"/>
    <cellStyle name="Normale 5 2 2 2 3 2 4" xfId="24099"/>
    <cellStyle name="Normale 5 2 2 2 3 3" xfId="24100"/>
    <cellStyle name="Normale 5 2 2 2 3 3 2" xfId="24101"/>
    <cellStyle name="Normale 5 2 2 2 3 3 2 2" xfId="24102"/>
    <cellStyle name="Normale 5 2 2 2 3 3 3" xfId="24103"/>
    <cellStyle name="Normale 5 2 2 2 3 4" xfId="24104"/>
    <cellStyle name="Normale 5 2 2 2 3 4 2" xfId="24105"/>
    <cellStyle name="Normale 5 2 2 2 3 5" xfId="24106"/>
    <cellStyle name="Normale 5 2 2 2 4" xfId="24107"/>
    <cellStyle name="Normale 5 2 2 2 4 2" xfId="24108"/>
    <cellStyle name="Normale 5 2 2 2 4 2 2" xfId="24109"/>
    <cellStyle name="Normale 5 2 2 2 4 2 2 2" xfId="24110"/>
    <cellStyle name="Normale 5 2 2 2 4 2 3" xfId="24111"/>
    <cellStyle name="Normale 5 2 2 2 4 3" xfId="24112"/>
    <cellStyle name="Normale 5 2 2 2 4 3 2" xfId="24113"/>
    <cellStyle name="Normale 5 2 2 2 4 4" xfId="24114"/>
    <cellStyle name="Normale 5 2 2 2 5" xfId="24115"/>
    <cellStyle name="Normale 5 2 2 2 5 2" xfId="24116"/>
    <cellStyle name="Normale 5 2 2 2 5 2 2" xfId="24117"/>
    <cellStyle name="Normale 5 2 2 2 5 3" xfId="24118"/>
    <cellStyle name="Normale 5 2 2 2 6" xfId="24119"/>
    <cellStyle name="Normale 5 2 2 2 6 2" xfId="24120"/>
    <cellStyle name="Normale 5 2 2 2 7" xfId="24121"/>
    <cellStyle name="Normale 5 2 2 2 7 2" xfId="24122"/>
    <cellStyle name="Normale 5 2 2 2 8" xfId="24123"/>
    <cellStyle name="Normale 5 2 2 2 8 2" xfId="24124"/>
    <cellStyle name="Normale 5 2 2 2 9" xfId="24125"/>
    <cellStyle name="Normale 5 2 2 3" xfId="24126"/>
    <cellStyle name="Normale 5 2 2 3 2" xfId="24127"/>
    <cellStyle name="Normale 5 2 2 3 2 2" xfId="24128"/>
    <cellStyle name="Normale 5 2 2 3 2 2 2" xfId="24129"/>
    <cellStyle name="Normale 5 2 2 3 2 2 2 2" xfId="24130"/>
    <cellStyle name="Normale 5 2 2 3 2 2 2 2 2" xfId="24131"/>
    <cellStyle name="Normale 5 2 2 3 2 2 2 3" xfId="24132"/>
    <cellStyle name="Normale 5 2 2 3 2 2 3" xfId="24133"/>
    <cellStyle name="Normale 5 2 2 3 2 2 3 2" xfId="24134"/>
    <cellStyle name="Normale 5 2 2 3 2 2 4" xfId="24135"/>
    <cellStyle name="Normale 5 2 2 3 2 3" xfId="24136"/>
    <cellStyle name="Normale 5 2 2 3 2 3 2" xfId="24137"/>
    <cellStyle name="Normale 5 2 2 3 2 3 2 2" xfId="24138"/>
    <cellStyle name="Normale 5 2 2 3 2 3 3" xfId="24139"/>
    <cellStyle name="Normale 5 2 2 3 2 4" xfId="24140"/>
    <cellStyle name="Normale 5 2 2 3 2 4 2" xfId="24141"/>
    <cellStyle name="Normale 5 2 2 3 2 5" xfId="24142"/>
    <cellStyle name="Normale 5 2 2 3 3" xfId="24143"/>
    <cellStyle name="Normale 5 2 2 3 3 2" xfId="24144"/>
    <cellStyle name="Normale 5 2 2 3 3 2 2" xfId="24145"/>
    <cellStyle name="Normale 5 2 2 3 3 2 2 2" xfId="24146"/>
    <cellStyle name="Normale 5 2 2 3 3 2 3" xfId="24147"/>
    <cellStyle name="Normale 5 2 2 3 3 3" xfId="24148"/>
    <cellStyle name="Normale 5 2 2 3 3 3 2" xfId="24149"/>
    <cellStyle name="Normale 5 2 2 3 3 4" xfId="24150"/>
    <cellStyle name="Normale 5 2 2 3 4" xfId="24151"/>
    <cellStyle name="Normale 5 2 2 3 4 2" xfId="24152"/>
    <cellStyle name="Normale 5 2 2 3 4 2 2" xfId="24153"/>
    <cellStyle name="Normale 5 2 2 3 4 3" xfId="24154"/>
    <cellStyle name="Normale 5 2 2 3 5" xfId="24155"/>
    <cellStyle name="Normale 5 2 2 3 5 2" xfId="24156"/>
    <cellStyle name="Normale 5 2 2 3 6" xfId="24157"/>
    <cellStyle name="Normale 5 2 2 4" xfId="24158"/>
    <cellStyle name="Normale 5 2 2 4 2" xfId="24159"/>
    <cellStyle name="Normale 5 2 2 4 2 2" xfId="24160"/>
    <cellStyle name="Normale 5 2 2 4 2 2 2" xfId="24161"/>
    <cellStyle name="Normale 5 2 2 4 2 2 2 2" xfId="24162"/>
    <cellStyle name="Normale 5 2 2 4 2 2 3" xfId="24163"/>
    <cellStyle name="Normale 5 2 2 4 2 3" xfId="24164"/>
    <cellStyle name="Normale 5 2 2 4 2 3 2" xfId="24165"/>
    <cellStyle name="Normale 5 2 2 4 2 4" xfId="24166"/>
    <cellStyle name="Normale 5 2 2 4 3" xfId="24167"/>
    <cellStyle name="Normale 5 2 2 4 3 2" xfId="24168"/>
    <cellStyle name="Normale 5 2 2 4 3 2 2" xfId="24169"/>
    <cellStyle name="Normale 5 2 2 4 3 3" xfId="24170"/>
    <cellStyle name="Normale 5 2 2 4 4" xfId="24171"/>
    <cellStyle name="Normale 5 2 2 4 4 2" xfId="24172"/>
    <cellStyle name="Normale 5 2 2 4 5" xfId="24173"/>
    <cellStyle name="Normale 5 2 2 5" xfId="24174"/>
    <cellStyle name="Normale 5 2 2 5 2" xfId="24175"/>
    <cellStyle name="Normale 5 2 2 5 2 2" xfId="24176"/>
    <cellStyle name="Normale 5 2 2 5 2 2 2" xfId="24177"/>
    <cellStyle name="Normale 5 2 2 5 2 3" xfId="24178"/>
    <cellStyle name="Normale 5 2 2 5 3" xfId="24179"/>
    <cellStyle name="Normale 5 2 2 5 3 2" xfId="24180"/>
    <cellStyle name="Normale 5 2 2 5 4" xfId="24181"/>
    <cellStyle name="Normale 5 2 2 6" xfId="24182"/>
    <cellStyle name="Normale 5 2 2 6 2" xfId="24183"/>
    <cellStyle name="Normale 5 2 2 6 2 2" xfId="24184"/>
    <cellStyle name="Normale 5 2 2 6 3" xfId="24185"/>
    <cellStyle name="Normale 5 2 2 7" xfId="24186"/>
    <cellStyle name="Normale 5 2 2 7 2" xfId="24187"/>
    <cellStyle name="Normale 5 2 2 8" xfId="24188"/>
    <cellStyle name="Normale 5 2 2 8 2" xfId="24189"/>
    <cellStyle name="Normale 5 2 2 9" xfId="24190"/>
    <cellStyle name="Normale 5 2 2 9 2" xfId="24191"/>
    <cellStyle name="Normale 5 2 3" xfId="24192"/>
    <cellStyle name="Normale 5 2 3 2" xfId="24193"/>
    <cellStyle name="Normale 5 2 3 2 2" xfId="24194"/>
    <cellStyle name="Normale 5 2 3 2 2 2" xfId="24195"/>
    <cellStyle name="Normale 5 2 3 2 2 2 2" xfId="24196"/>
    <cellStyle name="Normale 5 2 3 2 2 2 2 2" xfId="24197"/>
    <cellStyle name="Normale 5 2 3 2 2 2 2 2 2" xfId="24198"/>
    <cellStyle name="Normale 5 2 3 2 2 2 2 3" xfId="24199"/>
    <cellStyle name="Normale 5 2 3 2 2 2 3" xfId="24200"/>
    <cellStyle name="Normale 5 2 3 2 2 2 3 2" xfId="24201"/>
    <cellStyle name="Normale 5 2 3 2 2 2 4" xfId="24202"/>
    <cellStyle name="Normale 5 2 3 2 2 3" xfId="24203"/>
    <cellStyle name="Normale 5 2 3 2 2 3 2" xfId="24204"/>
    <cellStyle name="Normale 5 2 3 2 2 3 2 2" xfId="24205"/>
    <cellStyle name="Normale 5 2 3 2 2 3 3" xfId="24206"/>
    <cellStyle name="Normale 5 2 3 2 2 4" xfId="24207"/>
    <cellStyle name="Normale 5 2 3 2 2 4 2" xfId="24208"/>
    <cellStyle name="Normale 5 2 3 2 2 5" xfId="24209"/>
    <cellStyle name="Normale 5 2 3 2 3" xfId="24210"/>
    <cellStyle name="Normale 5 2 3 2 3 2" xfId="24211"/>
    <cellStyle name="Normale 5 2 3 2 3 2 2" xfId="24212"/>
    <cellStyle name="Normale 5 2 3 2 3 2 2 2" xfId="24213"/>
    <cellStyle name="Normale 5 2 3 2 3 2 3" xfId="24214"/>
    <cellStyle name="Normale 5 2 3 2 3 3" xfId="24215"/>
    <cellStyle name="Normale 5 2 3 2 3 3 2" xfId="24216"/>
    <cellStyle name="Normale 5 2 3 2 3 4" xfId="24217"/>
    <cellStyle name="Normale 5 2 3 2 4" xfId="24218"/>
    <cellStyle name="Normale 5 2 3 2 4 2" xfId="24219"/>
    <cellStyle name="Normale 5 2 3 2 4 2 2" xfId="24220"/>
    <cellStyle name="Normale 5 2 3 2 4 3" xfId="24221"/>
    <cellStyle name="Normale 5 2 3 2 5" xfId="24222"/>
    <cellStyle name="Normale 5 2 3 2 5 2" xfId="24223"/>
    <cellStyle name="Normale 5 2 3 2 6" xfId="24224"/>
    <cellStyle name="Normale 5 2 3 2 6 2" xfId="24225"/>
    <cellStyle name="Normale 5 2 3 2 7" xfId="24226"/>
    <cellStyle name="Normale 5 2 3 3" xfId="24227"/>
    <cellStyle name="Normale 5 2 3 3 2" xfId="24228"/>
    <cellStyle name="Normale 5 2 3 3 2 2" xfId="24229"/>
    <cellStyle name="Normale 5 2 3 3 2 2 2" xfId="24230"/>
    <cellStyle name="Normale 5 2 3 3 2 2 2 2" xfId="24231"/>
    <cellStyle name="Normale 5 2 3 3 2 2 3" xfId="24232"/>
    <cellStyle name="Normale 5 2 3 3 2 3" xfId="24233"/>
    <cellStyle name="Normale 5 2 3 3 2 3 2" xfId="24234"/>
    <cellStyle name="Normale 5 2 3 3 2 4" xfId="24235"/>
    <cellStyle name="Normale 5 2 3 3 3" xfId="24236"/>
    <cellStyle name="Normale 5 2 3 3 3 2" xfId="24237"/>
    <cellStyle name="Normale 5 2 3 3 3 2 2" xfId="24238"/>
    <cellStyle name="Normale 5 2 3 3 3 3" xfId="24239"/>
    <cellStyle name="Normale 5 2 3 3 4" xfId="24240"/>
    <cellStyle name="Normale 5 2 3 3 4 2" xfId="24241"/>
    <cellStyle name="Normale 5 2 3 3 5" xfId="24242"/>
    <cellStyle name="Normale 5 2 3 4" xfId="24243"/>
    <cellStyle name="Normale 5 2 3 4 2" xfId="24244"/>
    <cellStyle name="Normale 5 2 3 4 2 2" xfId="24245"/>
    <cellStyle name="Normale 5 2 3 4 2 2 2" xfId="24246"/>
    <cellStyle name="Normale 5 2 3 4 2 3" xfId="24247"/>
    <cellStyle name="Normale 5 2 3 4 3" xfId="24248"/>
    <cellStyle name="Normale 5 2 3 4 3 2" xfId="24249"/>
    <cellStyle name="Normale 5 2 3 4 4" xfId="24250"/>
    <cellStyle name="Normale 5 2 3 5" xfId="24251"/>
    <cellStyle name="Normale 5 2 3 5 2" xfId="24252"/>
    <cellStyle name="Normale 5 2 3 5 2 2" xfId="24253"/>
    <cellStyle name="Normale 5 2 3 5 3" xfId="24254"/>
    <cellStyle name="Normale 5 2 3 6" xfId="24255"/>
    <cellStyle name="Normale 5 2 3 6 2" xfId="24256"/>
    <cellStyle name="Normale 5 2 3 7" xfId="24257"/>
    <cellStyle name="Normale 5 2 3 7 2" xfId="24258"/>
    <cellStyle name="Normale 5 2 3 8" xfId="24259"/>
    <cellStyle name="Normale 5 2 3 8 2" xfId="24260"/>
    <cellStyle name="Normale 5 2 3 9" xfId="24261"/>
    <cellStyle name="Normale 5 2 4" xfId="24262"/>
    <cellStyle name="Normale 5 2 4 2" xfId="24263"/>
    <cellStyle name="Normale 5 2 4 2 2" xfId="24264"/>
    <cellStyle name="Normale 5 2 4 2 2 2" xfId="24265"/>
    <cellStyle name="Normale 5 2 4 2 2 2 2" xfId="24266"/>
    <cellStyle name="Normale 5 2 4 2 2 2 2 2" xfId="24267"/>
    <cellStyle name="Normale 5 2 4 2 2 2 3" xfId="24268"/>
    <cellStyle name="Normale 5 2 4 2 2 3" xfId="24269"/>
    <cellStyle name="Normale 5 2 4 2 2 3 2" xfId="24270"/>
    <cellStyle name="Normale 5 2 4 2 2 4" xfId="24271"/>
    <cellStyle name="Normale 5 2 4 2 3" xfId="24272"/>
    <cellStyle name="Normale 5 2 4 2 3 2" xfId="24273"/>
    <cellStyle name="Normale 5 2 4 2 3 2 2" xfId="24274"/>
    <cellStyle name="Normale 5 2 4 2 3 3" xfId="24275"/>
    <cellStyle name="Normale 5 2 4 2 4" xfId="24276"/>
    <cellStyle name="Normale 5 2 4 2 4 2" xfId="24277"/>
    <cellStyle name="Normale 5 2 4 2 5" xfId="24278"/>
    <cellStyle name="Normale 5 2 4 3" xfId="24279"/>
    <cellStyle name="Normale 5 2 4 3 2" xfId="24280"/>
    <cellStyle name="Normale 5 2 4 3 2 2" xfId="24281"/>
    <cellStyle name="Normale 5 2 4 3 2 2 2" xfId="24282"/>
    <cellStyle name="Normale 5 2 4 3 2 3" xfId="24283"/>
    <cellStyle name="Normale 5 2 4 3 3" xfId="24284"/>
    <cellStyle name="Normale 5 2 4 3 3 2" xfId="24285"/>
    <cellStyle name="Normale 5 2 4 3 4" xfId="24286"/>
    <cellStyle name="Normale 5 2 4 4" xfId="24287"/>
    <cellStyle name="Normale 5 2 4 4 2" xfId="24288"/>
    <cellStyle name="Normale 5 2 4 4 2 2" xfId="24289"/>
    <cellStyle name="Normale 5 2 4 4 3" xfId="24290"/>
    <cellStyle name="Normale 5 2 4 5" xfId="24291"/>
    <cellStyle name="Normale 5 2 4 5 2" xfId="24292"/>
    <cellStyle name="Normale 5 2 4 6" xfId="24293"/>
    <cellStyle name="Normale 5 2 4 6 2" xfId="24294"/>
    <cellStyle name="Normale 5 2 4 7" xfId="24295"/>
    <cellStyle name="Normale 5 2 5" xfId="24296"/>
    <cellStyle name="Normale 5 2 5 2" xfId="24297"/>
    <cellStyle name="Normale 5 2 5 2 2" xfId="24298"/>
    <cellStyle name="Normale 5 2 5 2 2 2" xfId="24299"/>
    <cellStyle name="Normale 5 2 5 2 2 2 2" xfId="24300"/>
    <cellStyle name="Normale 5 2 5 2 2 3" xfId="24301"/>
    <cellStyle name="Normale 5 2 5 2 3" xfId="24302"/>
    <cellStyle name="Normale 5 2 5 2 3 2" xfId="24303"/>
    <cellStyle name="Normale 5 2 5 2 4" xfId="24304"/>
    <cellStyle name="Normale 5 2 5 3" xfId="24305"/>
    <cellStyle name="Normale 5 2 5 3 2" xfId="24306"/>
    <cellStyle name="Normale 5 2 5 3 2 2" xfId="24307"/>
    <cellStyle name="Normale 5 2 5 3 3" xfId="24308"/>
    <cellStyle name="Normale 5 2 5 4" xfId="24309"/>
    <cellStyle name="Normale 5 2 5 4 2" xfId="24310"/>
    <cellStyle name="Normale 5 2 5 5" xfId="24311"/>
    <cellStyle name="Normale 5 2 6" xfId="24312"/>
    <cellStyle name="Normale 5 2 6 2" xfId="24313"/>
    <cellStyle name="Normale 5 2 6 2 2" xfId="24314"/>
    <cellStyle name="Normale 5 2 6 2 2 2" xfId="24315"/>
    <cellStyle name="Normale 5 2 6 2 3" xfId="24316"/>
    <cellStyle name="Normale 5 2 6 3" xfId="24317"/>
    <cellStyle name="Normale 5 2 6 3 2" xfId="24318"/>
    <cellStyle name="Normale 5 2 6 4" xfId="24319"/>
    <cellStyle name="Normale 5 2 7" xfId="24320"/>
    <cellStyle name="Normale 5 2 7 2" xfId="24321"/>
    <cellStyle name="Normale 5 2 7 2 2" xfId="24322"/>
    <cellStyle name="Normale 5 2 7 3" xfId="24323"/>
    <cellStyle name="Normale 5 2 8" xfId="24324"/>
    <cellStyle name="Normale 5 2 8 2" xfId="24325"/>
    <cellStyle name="Normale 5 2 9" xfId="24326"/>
    <cellStyle name="Normale 5 2 9 2" xfId="24327"/>
    <cellStyle name="Normale 5 3" xfId="24328"/>
    <cellStyle name="Normale 5 3 10" xfId="24329"/>
    <cellStyle name="Normale 5 3 2" xfId="24330"/>
    <cellStyle name="Normale 5 3 2 2" xfId="24331"/>
    <cellStyle name="Normale 5 3 2 2 2" xfId="24332"/>
    <cellStyle name="Normale 5 3 2 2 2 2" xfId="24333"/>
    <cellStyle name="Normale 5 3 2 2 2 2 2" xfId="24334"/>
    <cellStyle name="Normale 5 3 2 2 2 2 2 2" xfId="24335"/>
    <cellStyle name="Normale 5 3 2 2 2 2 2 2 2" xfId="24336"/>
    <cellStyle name="Normale 5 3 2 2 2 2 2 3" xfId="24337"/>
    <cellStyle name="Normale 5 3 2 2 2 2 3" xfId="24338"/>
    <cellStyle name="Normale 5 3 2 2 2 2 3 2" xfId="24339"/>
    <cellStyle name="Normale 5 3 2 2 2 2 4" xfId="24340"/>
    <cellStyle name="Normale 5 3 2 2 2 3" xfId="24341"/>
    <cellStyle name="Normale 5 3 2 2 2 3 2" xfId="24342"/>
    <cellStyle name="Normale 5 3 2 2 2 3 2 2" xfId="24343"/>
    <cellStyle name="Normale 5 3 2 2 2 3 3" xfId="24344"/>
    <cellStyle name="Normale 5 3 2 2 2 4" xfId="24345"/>
    <cellStyle name="Normale 5 3 2 2 2 4 2" xfId="24346"/>
    <cellStyle name="Normale 5 3 2 2 2 5" xfId="24347"/>
    <cellStyle name="Normale 5 3 2 2 3" xfId="24348"/>
    <cellStyle name="Normale 5 3 2 2 3 2" xfId="24349"/>
    <cellStyle name="Normale 5 3 2 2 3 2 2" xfId="24350"/>
    <cellStyle name="Normale 5 3 2 2 3 2 2 2" xfId="24351"/>
    <cellStyle name="Normale 5 3 2 2 3 2 3" xfId="24352"/>
    <cellStyle name="Normale 5 3 2 2 3 3" xfId="24353"/>
    <cellStyle name="Normale 5 3 2 2 3 3 2" xfId="24354"/>
    <cellStyle name="Normale 5 3 2 2 3 4" xfId="24355"/>
    <cellStyle name="Normale 5 3 2 2 4" xfId="24356"/>
    <cellStyle name="Normale 5 3 2 2 4 2" xfId="24357"/>
    <cellStyle name="Normale 5 3 2 2 4 2 2" xfId="24358"/>
    <cellStyle name="Normale 5 3 2 2 4 3" xfId="24359"/>
    <cellStyle name="Normale 5 3 2 2 5" xfId="24360"/>
    <cellStyle name="Normale 5 3 2 2 5 2" xfId="24361"/>
    <cellStyle name="Normale 5 3 2 2 6" xfId="24362"/>
    <cellStyle name="Normale 5 3 2 3" xfId="24363"/>
    <cellStyle name="Normale 5 3 2 3 2" xfId="24364"/>
    <cellStyle name="Normale 5 3 2 3 2 2" xfId="24365"/>
    <cellStyle name="Normale 5 3 2 3 2 2 2" xfId="24366"/>
    <cellStyle name="Normale 5 3 2 3 2 2 2 2" xfId="24367"/>
    <cellStyle name="Normale 5 3 2 3 2 2 3" xfId="24368"/>
    <cellStyle name="Normale 5 3 2 3 2 3" xfId="24369"/>
    <cellStyle name="Normale 5 3 2 3 2 3 2" xfId="24370"/>
    <cellStyle name="Normale 5 3 2 3 2 4" xfId="24371"/>
    <cellStyle name="Normale 5 3 2 3 3" xfId="24372"/>
    <cellStyle name="Normale 5 3 2 3 3 2" xfId="24373"/>
    <cellStyle name="Normale 5 3 2 3 3 2 2" xfId="24374"/>
    <cellStyle name="Normale 5 3 2 3 3 3" xfId="24375"/>
    <cellStyle name="Normale 5 3 2 3 4" xfId="24376"/>
    <cellStyle name="Normale 5 3 2 3 4 2" xfId="24377"/>
    <cellStyle name="Normale 5 3 2 3 5" xfId="24378"/>
    <cellStyle name="Normale 5 3 2 4" xfId="24379"/>
    <cellStyle name="Normale 5 3 2 4 2" xfId="24380"/>
    <cellStyle name="Normale 5 3 2 4 2 2" xfId="24381"/>
    <cellStyle name="Normale 5 3 2 4 2 2 2" xfId="24382"/>
    <cellStyle name="Normale 5 3 2 4 2 3" xfId="24383"/>
    <cellStyle name="Normale 5 3 2 4 3" xfId="24384"/>
    <cellStyle name="Normale 5 3 2 4 3 2" xfId="24385"/>
    <cellStyle name="Normale 5 3 2 4 4" xfId="24386"/>
    <cellStyle name="Normale 5 3 2 5" xfId="24387"/>
    <cellStyle name="Normale 5 3 2 5 2" xfId="24388"/>
    <cellStyle name="Normale 5 3 2 5 2 2" xfId="24389"/>
    <cellStyle name="Normale 5 3 2 5 3" xfId="24390"/>
    <cellStyle name="Normale 5 3 2 6" xfId="24391"/>
    <cellStyle name="Normale 5 3 2 6 2" xfId="24392"/>
    <cellStyle name="Normale 5 3 2 7" xfId="24393"/>
    <cellStyle name="Normale 5 3 2 7 2" xfId="24394"/>
    <cellStyle name="Normale 5 3 2 8" xfId="24395"/>
    <cellStyle name="Normale 5 3 2 8 2" xfId="24396"/>
    <cellStyle name="Normale 5 3 2 9" xfId="24397"/>
    <cellStyle name="Normale 5 3 3" xfId="24398"/>
    <cellStyle name="Normale 5 3 3 2" xfId="24399"/>
    <cellStyle name="Normale 5 3 3 2 2" xfId="24400"/>
    <cellStyle name="Normale 5 3 3 2 2 2" xfId="24401"/>
    <cellStyle name="Normale 5 3 3 2 2 2 2" xfId="24402"/>
    <cellStyle name="Normale 5 3 3 2 2 2 2 2" xfId="24403"/>
    <cellStyle name="Normale 5 3 3 2 2 2 3" xfId="24404"/>
    <cellStyle name="Normale 5 3 3 2 2 3" xfId="24405"/>
    <cellStyle name="Normale 5 3 3 2 2 3 2" xfId="24406"/>
    <cellStyle name="Normale 5 3 3 2 2 4" xfId="24407"/>
    <cellStyle name="Normale 5 3 3 2 3" xfId="24408"/>
    <cellStyle name="Normale 5 3 3 2 3 2" xfId="24409"/>
    <cellStyle name="Normale 5 3 3 2 3 2 2" xfId="24410"/>
    <cellStyle name="Normale 5 3 3 2 3 3" xfId="24411"/>
    <cellStyle name="Normale 5 3 3 2 4" xfId="24412"/>
    <cellStyle name="Normale 5 3 3 2 4 2" xfId="24413"/>
    <cellStyle name="Normale 5 3 3 2 5" xfId="24414"/>
    <cellStyle name="Normale 5 3 3 3" xfId="24415"/>
    <cellStyle name="Normale 5 3 3 3 2" xfId="24416"/>
    <cellStyle name="Normale 5 3 3 3 2 2" xfId="24417"/>
    <cellStyle name="Normale 5 3 3 3 2 2 2" xfId="24418"/>
    <cellStyle name="Normale 5 3 3 3 2 3" xfId="24419"/>
    <cellStyle name="Normale 5 3 3 3 3" xfId="24420"/>
    <cellStyle name="Normale 5 3 3 3 3 2" xfId="24421"/>
    <cellStyle name="Normale 5 3 3 3 4" xfId="24422"/>
    <cellStyle name="Normale 5 3 3 4" xfId="24423"/>
    <cellStyle name="Normale 5 3 3 4 2" xfId="24424"/>
    <cellStyle name="Normale 5 3 3 4 2 2" xfId="24425"/>
    <cellStyle name="Normale 5 3 3 4 3" xfId="24426"/>
    <cellStyle name="Normale 5 3 3 5" xfId="24427"/>
    <cellStyle name="Normale 5 3 3 5 2" xfId="24428"/>
    <cellStyle name="Normale 5 3 3 6" xfId="24429"/>
    <cellStyle name="Normale 5 3 4" xfId="24430"/>
    <cellStyle name="Normale 5 3 4 2" xfId="24431"/>
    <cellStyle name="Normale 5 3 4 2 2" xfId="24432"/>
    <cellStyle name="Normale 5 3 4 2 2 2" xfId="24433"/>
    <cellStyle name="Normale 5 3 4 2 2 2 2" xfId="24434"/>
    <cellStyle name="Normale 5 3 4 2 2 3" xfId="24435"/>
    <cellStyle name="Normale 5 3 4 2 3" xfId="24436"/>
    <cellStyle name="Normale 5 3 4 2 3 2" xfId="24437"/>
    <cellStyle name="Normale 5 3 4 2 4" xfId="24438"/>
    <cellStyle name="Normale 5 3 4 3" xfId="24439"/>
    <cellStyle name="Normale 5 3 4 3 2" xfId="24440"/>
    <cellStyle name="Normale 5 3 4 3 2 2" xfId="24441"/>
    <cellStyle name="Normale 5 3 4 3 3" xfId="24442"/>
    <cellStyle name="Normale 5 3 4 4" xfId="24443"/>
    <cellStyle name="Normale 5 3 4 4 2" xfId="24444"/>
    <cellStyle name="Normale 5 3 4 5" xfId="24445"/>
    <cellStyle name="Normale 5 3 5" xfId="24446"/>
    <cellStyle name="Normale 5 3 5 2" xfId="24447"/>
    <cellStyle name="Normale 5 3 5 2 2" xfId="24448"/>
    <cellStyle name="Normale 5 3 5 2 2 2" xfId="24449"/>
    <cellStyle name="Normale 5 3 5 2 3" xfId="24450"/>
    <cellStyle name="Normale 5 3 5 3" xfId="24451"/>
    <cellStyle name="Normale 5 3 5 3 2" xfId="24452"/>
    <cellStyle name="Normale 5 3 5 4" xfId="24453"/>
    <cellStyle name="Normale 5 3 6" xfId="24454"/>
    <cellStyle name="Normale 5 3 6 2" xfId="24455"/>
    <cellStyle name="Normale 5 3 6 2 2" xfId="24456"/>
    <cellStyle name="Normale 5 3 6 3" xfId="24457"/>
    <cellStyle name="Normale 5 3 7" xfId="24458"/>
    <cellStyle name="Normale 5 3 7 2" xfId="24459"/>
    <cellStyle name="Normale 5 3 8" xfId="24460"/>
    <cellStyle name="Normale 5 3 8 2" xfId="24461"/>
    <cellStyle name="Normale 5 3 9" xfId="24462"/>
    <cellStyle name="Normale 5 3 9 2" xfId="24463"/>
    <cellStyle name="Normale 5 4" xfId="24464"/>
    <cellStyle name="Normale 5 4 2" xfId="24465"/>
    <cellStyle name="Normale 5 4 2 2" xfId="24466"/>
    <cellStyle name="Normale 5 4 2 2 2" xfId="24467"/>
    <cellStyle name="Normale 5 4 2 2 2 2" xfId="24468"/>
    <cellStyle name="Normale 5 4 2 2 2 2 2" xfId="24469"/>
    <cellStyle name="Normale 5 4 2 2 2 2 2 2" xfId="24470"/>
    <cellStyle name="Normale 5 4 2 2 2 2 3" xfId="24471"/>
    <cellStyle name="Normale 5 4 2 2 2 3" xfId="24472"/>
    <cellStyle name="Normale 5 4 2 2 2 3 2" xfId="24473"/>
    <cellStyle name="Normale 5 4 2 2 2 4" xfId="24474"/>
    <cellStyle name="Normale 5 4 2 2 3" xfId="24475"/>
    <cellStyle name="Normale 5 4 2 2 3 2" xfId="24476"/>
    <cellStyle name="Normale 5 4 2 2 3 2 2" xfId="24477"/>
    <cellStyle name="Normale 5 4 2 2 3 3" xfId="24478"/>
    <cellStyle name="Normale 5 4 2 2 4" xfId="24479"/>
    <cellStyle name="Normale 5 4 2 2 4 2" xfId="24480"/>
    <cellStyle name="Normale 5 4 2 2 5" xfId="24481"/>
    <cellStyle name="Normale 5 4 2 3" xfId="24482"/>
    <cellStyle name="Normale 5 4 2 3 2" xfId="24483"/>
    <cellStyle name="Normale 5 4 2 3 2 2" xfId="24484"/>
    <cellStyle name="Normale 5 4 2 3 2 2 2" xfId="24485"/>
    <cellStyle name="Normale 5 4 2 3 2 3" xfId="24486"/>
    <cellStyle name="Normale 5 4 2 3 3" xfId="24487"/>
    <cellStyle name="Normale 5 4 2 3 3 2" xfId="24488"/>
    <cellStyle name="Normale 5 4 2 3 4" xfId="24489"/>
    <cellStyle name="Normale 5 4 2 4" xfId="24490"/>
    <cellStyle name="Normale 5 4 2 4 2" xfId="24491"/>
    <cellStyle name="Normale 5 4 2 4 2 2" xfId="24492"/>
    <cellStyle name="Normale 5 4 2 4 3" xfId="24493"/>
    <cellStyle name="Normale 5 4 2 5" xfId="24494"/>
    <cellStyle name="Normale 5 4 2 5 2" xfId="24495"/>
    <cellStyle name="Normale 5 4 2 6" xfId="24496"/>
    <cellStyle name="Normale 5 4 2 6 2" xfId="24497"/>
    <cellStyle name="Normale 5 4 2 7" xfId="24498"/>
    <cellStyle name="Normale 5 4 3" xfId="24499"/>
    <cellStyle name="Normale 5 4 3 2" xfId="24500"/>
    <cellStyle name="Normale 5 4 3 2 2" xfId="24501"/>
    <cellStyle name="Normale 5 4 3 2 2 2" xfId="24502"/>
    <cellStyle name="Normale 5 4 3 2 2 2 2" xfId="24503"/>
    <cellStyle name="Normale 5 4 3 2 2 3" xfId="24504"/>
    <cellStyle name="Normale 5 4 3 2 3" xfId="24505"/>
    <cellStyle name="Normale 5 4 3 2 3 2" xfId="24506"/>
    <cellStyle name="Normale 5 4 3 2 4" xfId="24507"/>
    <cellStyle name="Normale 5 4 3 3" xfId="24508"/>
    <cellStyle name="Normale 5 4 3 3 2" xfId="24509"/>
    <cellStyle name="Normale 5 4 3 3 2 2" xfId="24510"/>
    <cellStyle name="Normale 5 4 3 3 3" xfId="24511"/>
    <cellStyle name="Normale 5 4 3 4" xfId="24512"/>
    <cellStyle name="Normale 5 4 3 4 2" xfId="24513"/>
    <cellStyle name="Normale 5 4 3 5" xfId="24514"/>
    <cellStyle name="Normale 5 4 4" xfId="24515"/>
    <cellStyle name="Normale 5 4 4 2" xfId="24516"/>
    <cellStyle name="Normale 5 4 4 2 2" xfId="24517"/>
    <cellStyle name="Normale 5 4 4 2 2 2" xfId="24518"/>
    <cellStyle name="Normale 5 4 4 2 3" xfId="24519"/>
    <cellStyle name="Normale 5 4 4 3" xfId="24520"/>
    <cellStyle name="Normale 5 4 4 3 2" xfId="24521"/>
    <cellStyle name="Normale 5 4 4 4" xfId="24522"/>
    <cellStyle name="Normale 5 4 5" xfId="24523"/>
    <cellStyle name="Normale 5 4 5 2" xfId="24524"/>
    <cellStyle name="Normale 5 4 5 2 2" xfId="24525"/>
    <cellStyle name="Normale 5 4 5 3" xfId="24526"/>
    <cellStyle name="Normale 5 4 6" xfId="24527"/>
    <cellStyle name="Normale 5 4 6 2" xfId="24528"/>
    <cellStyle name="Normale 5 4 7" xfId="24529"/>
    <cellStyle name="Normale 5 4 7 2" xfId="24530"/>
    <cellStyle name="Normale 5 4 8" xfId="24531"/>
    <cellStyle name="Normale 5 4 8 2" xfId="24532"/>
    <cellStyle name="Normale 5 4 9" xfId="24533"/>
    <cellStyle name="Normale 5 5" xfId="24534"/>
    <cellStyle name="Normale 5 5 2" xfId="24535"/>
    <cellStyle name="Normale 5 5 2 2" xfId="24536"/>
    <cellStyle name="Normale 5 5 2 3" xfId="24537"/>
    <cellStyle name="Normale 5 5 2 4" xfId="24538"/>
    <cellStyle name="Normale 5 6" xfId="24539"/>
    <cellStyle name="Normale 5 6 2" xfId="24540"/>
    <cellStyle name="Normale 5 6 2 2" xfId="24541"/>
    <cellStyle name="Normale 5 6 2 2 2" xfId="24542"/>
    <cellStyle name="Normale 5 6 2 2 2 2" xfId="24543"/>
    <cellStyle name="Normale 5 6 2 2 3" xfId="24544"/>
    <cellStyle name="Normale 5 6 2 3" xfId="24545"/>
    <cellStyle name="Normale 5 6 2 3 2" xfId="24546"/>
    <cellStyle name="Normale 5 6 2 4" xfId="24547"/>
    <cellStyle name="Normale 5 6 3" xfId="24548"/>
    <cellStyle name="Normale 5 6 3 2" xfId="24549"/>
    <cellStyle name="Normale 5 6 3 2 2" xfId="24550"/>
    <cellStyle name="Normale 5 6 3 3" xfId="24551"/>
    <cellStyle name="Normale 5 6 4" xfId="24552"/>
    <cellStyle name="Normale 5 6 4 2" xfId="24553"/>
    <cellStyle name="Normale 5 6 5" xfId="24554"/>
    <cellStyle name="Normale 5 6 6" xfId="24555"/>
    <cellStyle name="Normale 5 6 7" xfId="24556"/>
    <cellStyle name="Normale 5 7" xfId="24557"/>
    <cellStyle name="Normale 5 7 2" xfId="24558"/>
    <cellStyle name="Normale 5 7 2 2" xfId="24559"/>
    <cellStyle name="Normale 5 7 3" xfId="24560"/>
    <cellStyle name="Normale 5 8" xfId="24561"/>
    <cellStyle name="Normale 5 8 2" xfId="24562"/>
    <cellStyle name="Normale 5 9" xfId="24563"/>
    <cellStyle name="Normale 5 9 2" xfId="24564"/>
    <cellStyle name="Normale 6" xfId="24565"/>
    <cellStyle name="Normale 6 2" xfId="24566"/>
    <cellStyle name="Normale 6 2 2" xfId="24567"/>
    <cellStyle name="Normale 6 2 3" xfId="24568"/>
    <cellStyle name="Normale 6 2 4" xfId="24569"/>
    <cellStyle name="Normale 6 3" xfId="24570"/>
    <cellStyle name="Normale 7" xfId="24571"/>
    <cellStyle name="Normale 7 2" xfId="24572"/>
    <cellStyle name="Normale 7 2 2" xfId="24573"/>
    <cellStyle name="Normale 7 2 3" xfId="24574"/>
    <cellStyle name="Normale 7 3" xfId="24575"/>
    <cellStyle name="Normale 8" xfId="24576"/>
    <cellStyle name="Normale 8 10" xfId="24577"/>
    <cellStyle name="Normale 8 11" xfId="24578"/>
    <cellStyle name="Normale 8 2" xfId="24579"/>
    <cellStyle name="Normale 8 2 10" xfId="24580"/>
    <cellStyle name="Normale 8 2 2" xfId="24581"/>
    <cellStyle name="Normale 8 2 2 2" xfId="24582"/>
    <cellStyle name="Normale 8 2 2 2 2" xfId="24583"/>
    <cellStyle name="Normale 8 2 2 2 2 2" xfId="24584"/>
    <cellStyle name="Normale 8 2 2 2 2 2 2" xfId="24585"/>
    <cellStyle name="Normale 8 2 2 2 2 2 2 2" xfId="24586"/>
    <cellStyle name="Normale 8 2 2 2 2 2 2 2 2" xfId="24587"/>
    <cellStyle name="Normale 8 2 2 2 2 2 2 2 2 2" xfId="24588"/>
    <cellStyle name="Normale 8 2 2 2 2 2 2 2 3" xfId="24589"/>
    <cellStyle name="Normale 8 2 2 2 2 2 2 3" xfId="24590"/>
    <cellStyle name="Normale 8 2 2 2 2 2 2 3 2" xfId="24591"/>
    <cellStyle name="Normale 8 2 2 2 2 2 2 4" xfId="24592"/>
    <cellStyle name="Normale 8 2 2 2 2 2 3" xfId="24593"/>
    <cellStyle name="Normale 8 2 2 2 2 2 3 2" xfId="24594"/>
    <cellStyle name="Normale 8 2 2 2 2 2 3 2 2" xfId="24595"/>
    <cellStyle name="Normale 8 2 2 2 2 2 3 3" xfId="24596"/>
    <cellStyle name="Normale 8 2 2 2 2 2 4" xfId="24597"/>
    <cellStyle name="Normale 8 2 2 2 2 2 4 2" xfId="24598"/>
    <cellStyle name="Normale 8 2 2 2 2 2 5" xfId="24599"/>
    <cellStyle name="Normale 8 2 2 2 2 3" xfId="24600"/>
    <cellStyle name="Normale 8 2 2 2 2 3 2" xfId="24601"/>
    <cellStyle name="Normale 8 2 2 2 2 3 2 2" xfId="24602"/>
    <cellStyle name="Normale 8 2 2 2 2 3 2 2 2" xfId="24603"/>
    <cellStyle name="Normale 8 2 2 2 2 3 2 3" xfId="24604"/>
    <cellStyle name="Normale 8 2 2 2 2 3 3" xfId="24605"/>
    <cellStyle name="Normale 8 2 2 2 2 3 3 2" xfId="24606"/>
    <cellStyle name="Normale 8 2 2 2 2 3 4" xfId="24607"/>
    <cellStyle name="Normale 8 2 2 2 2 4" xfId="24608"/>
    <cellStyle name="Normale 8 2 2 2 2 4 2" xfId="24609"/>
    <cellStyle name="Normale 8 2 2 2 2 4 2 2" xfId="24610"/>
    <cellStyle name="Normale 8 2 2 2 2 4 3" xfId="24611"/>
    <cellStyle name="Normale 8 2 2 2 2 5" xfId="24612"/>
    <cellStyle name="Normale 8 2 2 2 2 5 2" xfId="24613"/>
    <cellStyle name="Normale 8 2 2 2 2 6" xfId="24614"/>
    <cellStyle name="Normale 8 2 2 2 3" xfId="24615"/>
    <cellStyle name="Normale 8 2 2 2 3 2" xfId="24616"/>
    <cellStyle name="Normale 8 2 2 2 3 2 2" xfId="24617"/>
    <cellStyle name="Normale 8 2 2 2 3 2 2 2" xfId="24618"/>
    <cellStyle name="Normale 8 2 2 2 3 2 2 2 2" xfId="24619"/>
    <cellStyle name="Normale 8 2 2 2 3 2 2 3" xfId="24620"/>
    <cellStyle name="Normale 8 2 2 2 3 2 3" xfId="24621"/>
    <cellStyle name="Normale 8 2 2 2 3 2 3 2" xfId="24622"/>
    <cellStyle name="Normale 8 2 2 2 3 2 4" xfId="24623"/>
    <cellStyle name="Normale 8 2 2 2 3 3" xfId="24624"/>
    <cellStyle name="Normale 8 2 2 2 3 3 2" xfId="24625"/>
    <cellStyle name="Normale 8 2 2 2 3 3 2 2" xfId="24626"/>
    <cellStyle name="Normale 8 2 2 2 3 3 3" xfId="24627"/>
    <cellStyle name="Normale 8 2 2 2 3 4" xfId="24628"/>
    <cellStyle name="Normale 8 2 2 2 3 4 2" xfId="24629"/>
    <cellStyle name="Normale 8 2 2 2 3 5" xfId="24630"/>
    <cellStyle name="Normale 8 2 2 2 4" xfId="24631"/>
    <cellStyle name="Normale 8 2 2 2 4 2" xfId="24632"/>
    <cellStyle name="Normale 8 2 2 2 4 2 2" xfId="24633"/>
    <cellStyle name="Normale 8 2 2 2 4 2 2 2" xfId="24634"/>
    <cellStyle name="Normale 8 2 2 2 4 2 3" xfId="24635"/>
    <cellStyle name="Normale 8 2 2 2 4 3" xfId="24636"/>
    <cellStyle name="Normale 8 2 2 2 4 3 2" xfId="24637"/>
    <cellStyle name="Normale 8 2 2 2 4 4" xfId="24638"/>
    <cellStyle name="Normale 8 2 2 2 5" xfId="24639"/>
    <cellStyle name="Normale 8 2 2 2 5 2" xfId="24640"/>
    <cellStyle name="Normale 8 2 2 2 5 2 2" xfId="24641"/>
    <cellStyle name="Normale 8 2 2 2 5 3" xfId="24642"/>
    <cellStyle name="Normale 8 2 2 2 6" xfId="24643"/>
    <cellStyle name="Normale 8 2 2 2 6 2" xfId="24644"/>
    <cellStyle name="Normale 8 2 2 2 7" xfId="24645"/>
    <cellStyle name="Normale 8 2 2 3" xfId="24646"/>
    <cellStyle name="Normale 8 2 2 3 2" xfId="24647"/>
    <cellStyle name="Normale 8 2 2 3 2 2" xfId="24648"/>
    <cellStyle name="Normale 8 2 2 3 2 2 2" xfId="24649"/>
    <cellStyle name="Normale 8 2 2 3 2 2 2 2" xfId="24650"/>
    <cellStyle name="Normale 8 2 2 3 2 2 2 2 2" xfId="24651"/>
    <cellStyle name="Normale 8 2 2 3 2 2 2 3" xfId="24652"/>
    <cellStyle name="Normale 8 2 2 3 2 2 3" xfId="24653"/>
    <cellStyle name="Normale 8 2 2 3 2 2 3 2" xfId="24654"/>
    <cellStyle name="Normale 8 2 2 3 2 2 4" xfId="24655"/>
    <cellStyle name="Normale 8 2 2 3 2 3" xfId="24656"/>
    <cellStyle name="Normale 8 2 2 3 2 3 2" xfId="24657"/>
    <cellStyle name="Normale 8 2 2 3 2 3 2 2" xfId="24658"/>
    <cellStyle name="Normale 8 2 2 3 2 3 3" xfId="24659"/>
    <cellStyle name="Normale 8 2 2 3 2 4" xfId="24660"/>
    <cellStyle name="Normale 8 2 2 3 2 4 2" xfId="24661"/>
    <cellStyle name="Normale 8 2 2 3 2 5" xfId="24662"/>
    <cellStyle name="Normale 8 2 2 3 3" xfId="24663"/>
    <cellStyle name="Normale 8 2 2 3 3 2" xfId="24664"/>
    <cellStyle name="Normale 8 2 2 3 3 2 2" xfId="24665"/>
    <cellStyle name="Normale 8 2 2 3 3 2 2 2" xfId="24666"/>
    <cellStyle name="Normale 8 2 2 3 3 2 3" xfId="24667"/>
    <cellStyle name="Normale 8 2 2 3 3 3" xfId="24668"/>
    <cellStyle name="Normale 8 2 2 3 3 3 2" xfId="24669"/>
    <cellStyle name="Normale 8 2 2 3 3 4" xfId="24670"/>
    <cellStyle name="Normale 8 2 2 3 4" xfId="24671"/>
    <cellStyle name="Normale 8 2 2 3 4 2" xfId="24672"/>
    <cellStyle name="Normale 8 2 2 3 4 2 2" xfId="24673"/>
    <cellStyle name="Normale 8 2 2 3 4 3" xfId="24674"/>
    <cellStyle name="Normale 8 2 2 3 5" xfId="24675"/>
    <cellStyle name="Normale 8 2 2 3 5 2" xfId="24676"/>
    <cellStyle name="Normale 8 2 2 3 6" xfId="24677"/>
    <cellStyle name="Normale 8 2 2 4" xfId="24678"/>
    <cellStyle name="Normale 8 2 2 4 2" xfId="24679"/>
    <cellStyle name="Normale 8 2 2 4 2 2" xfId="24680"/>
    <cellStyle name="Normale 8 2 2 4 2 2 2" xfId="24681"/>
    <cellStyle name="Normale 8 2 2 4 2 2 2 2" xfId="24682"/>
    <cellStyle name="Normale 8 2 2 4 2 2 3" xfId="24683"/>
    <cellStyle name="Normale 8 2 2 4 2 3" xfId="24684"/>
    <cellStyle name="Normale 8 2 2 4 2 3 2" xfId="24685"/>
    <cellStyle name="Normale 8 2 2 4 2 4" xfId="24686"/>
    <cellStyle name="Normale 8 2 2 4 3" xfId="24687"/>
    <cellStyle name="Normale 8 2 2 4 3 2" xfId="24688"/>
    <cellStyle name="Normale 8 2 2 4 3 2 2" xfId="24689"/>
    <cellStyle name="Normale 8 2 2 4 3 3" xfId="24690"/>
    <cellStyle name="Normale 8 2 2 4 4" xfId="24691"/>
    <cellStyle name="Normale 8 2 2 4 4 2" xfId="24692"/>
    <cellStyle name="Normale 8 2 2 4 5" xfId="24693"/>
    <cellStyle name="Normale 8 2 2 5" xfId="24694"/>
    <cellStyle name="Normale 8 2 2 5 2" xfId="24695"/>
    <cellStyle name="Normale 8 2 2 5 2 2" xfId="24696"/>
    <cellStyle name="Normale 8 2 2 5 2 2 2" xfId="24697"/>
    <cellStyle name="Normale 8 2 2 5 2 3" xfId="24698"/>
    <cellStyle name="Normale 8 2 2 5 3" xfId="24699"/>
    <cellStyle name="Normale 8 2 2 5 3 2" xfId="24700"/>
    <cellStyle name="Normale 8 2 2 5 4" xfId="24701"/>
    <cellStyle name="Normale 8 2 2 6" xfId="24702"/>
    <cellStyle name="Normale 8 2 2 6 2" xfId="24703"/>
    <cellStyle name="Normale 8 2 2 6 2 2" xfId="24704"/>
    <cellStyle name="Normale 8 2 2 6 3" xfId="24705"/>
    <cellStyle name="Normale 8 2 2 7" xfId="24706"/>
    <cellStyle name="Normale 8 2 2 7 2" xfId="24707"/>
    <cellStyle name="Normale 8 2 2 8" xfId="24708"/>
    <cellStyle name="Normale 8 2 3" xfId="24709"/>
    <cellStyle name="Normale 8 2 3 2" xfId="24710"/>
    <cellStyle name="Normale 8 2 3 2 2" xfId="24711"/>
    <cellStyle name="Normale 8 2 3 2 2 2" xfId="24712"/>
    <cellStyle name="Normale 8 2 3 2 2 2 2" xfId="24713"/>
    <cellStyle name="Normale 8 2 3 2 2 2 2 2" xfId="24714"/>
    <cellStyle name="Normale 8 2 3 2 2 2 2 2 2" xfId="24715"/>
    <cellStyle name="Normale 8 2 3 2 2 2 2 3" xfId="24716"/>
    <cellStyle name="Normale 8 2 3 2 2 2 3" xfId="24717"/>
    <cellStyle name="Normale 8 2 3 2 2 2 3 2" xfId="24718"/>
    <cellStyle name="Normale 8 2 3 2 2 2 4" xfId="24719"/>
    <cellStyle name="Normale 8 2 3 2 2 3" xfId="24720"/>
    <cellStyle name="Normale 8 2 3 2 2 3 2" xfId="24721"/>
    <cellStyle name="Normale 8 2 3 2 2 3 2 2" xfId="24722"/>
    <cellStyle name="Normale 8 2 3 2 2 3 3" xfId="24723"/>
    <cellStyle name="Normale 8 2 3 2 2 4" xfId="24724"/>
    <cellStyle name="Normale 8 2 3 2 2 4 2" xfId="24725"/>
    <cellStyle name="Normale 8 2 3 2 2 5" xfId="24726"/>
    <cellStyle name="Normale 8 2 3 2 3" xfId="24727"/>
    <cellStyle name="Normale 8 2 3 2 3 2" xfId="24728"/>
    <cellStyle name="Normale 8 2 3 2 3 2 2" xfId="24729"/>
    <cellStyle name="Normale 8 2 3 2 3 2 2 2" xfId="24730"/>
    <cellStyle name="Normale 8 2 3 2 3 2 3" xfId="24731"/>
    <cellStyle name="Normale 8 2 3 2 3 3" xfId="24732"/>
    <cellStyle name="Normale 8 2 3 2 3 3 2" xfId="24733"/>
    <cellStyle name="Normale 8 2 3 2 3 4" xfId="24734"/>
    <cellStyle name="Normale 8 2 3 2 4" xfId="24735"/>
    <cellStyle name="Normale 8 2 3 2 4 2" xfId="24736"/>
    <cellStyle name="Normale 8 2 3 2 4 2 2" xfId="24737"/>
    <cellStyle name="Normale 8 2 3 2 4 3" xfId="24738"/>
    <cellStyle name="Normale 8 2 3 2 5" xfId="24739"/>
    <cellStyle name="Normale 8 2 3 2 5 2" xfId="24740"/>
    <cellStyle name="Normale 8 2 3 2 6" xfId="24741"/>
    <cellStyle name="Normale 8 2 3 3" xfId="24742"/>
    <cellStyle name="Normale 8 2 3 3 2" xfId="24743"/>
    <cellStyle name="Normale 8 2 3 3 2 2" xfId="24744"/>
    <cellStyle name="Normale 8 2 3 3 2 2 2" xfId="24745"/>
    <cellStyle name="Normale 8 2 3 3 2 2 2 2" xfId="24746"/>
    <cellStyle name="Normale 8 2 3 3 2 2 3" xfId="24747"/>
    <cellStyle name="Normale 8 2 3 3 2 3" xfId="24748"/>
    <cellStyle name="Normale 8 2 3 3 2 3 2" xfId="24749"/>
    <cellStyle name="Normale 8 2 3 3 2 4" xfId="24750"/>
    <cellStyle name="Normale 8 2 3 3 3" xfId="24751"/>
    <cellStyle name="Normale 8 2 3 3 3 2" xfId="24752"/>
    <cellStyle name="Normale 8 2 3 3 3 2 2" xfId="24753"/>
    <cellStyle name="Normale 8 2 3 3 3 3" xfId="24754"/>
    <cellStyle name="Normale 8 2 3 3 4" xfId="24755"/>
    <cellStyle name="Normale 8 2 3 3 4 2" xfId="24756"/>
    <cellStyle name="Normale 8 2 3 3 5" xfId="24757"/>
    <cellStyle name="Normale 8 2 3 4" xfId="24758"/>
    <cellStyle name="Normale 8 2 3 4 2" xfId="24759"/>
    <cellStyle name="Normale 8 2 3 4 2 2" xfId="24760"/>
    <cellStyle name="Normale 8 2 3 4 2 2 2" xfId="24761"/>
    <cellStyle name="Normale 8 2 3 4 2 3" xfId="24762"/>
    <cellStyle name="Normale 8 2 3 4 3" xfId="24763"/>
    <cellStyle name="Normale 8 2 3 4 3 2" xfId="24764"/>
    <cellStyle name="Normale 8 2 3 4 4" xfId="24765"/>
    <cellStyle name="Normale 8 2 3 5" xfId="24766"/>
    <cellStyle name="Normale 8 2 3 5 2" xfId="24767"/>
    <cellStyle name="Normale 8 2 3 5 2 2" xfId="24768"/>
    <cellStyle name="Normale 8 2 3 5 3" xfId="24769"/>
    <cellStyle name="Normale 8 2 3 6" xfId="24770"/>
    <cellStyle name="Normale 8 2 3 6 2" xfId="24771"/>
    <cellStyle name="Normale 8 2 3 7" xfId="24772"/>
    <cellStyle name="Normale 8 2 4" xfId="24773"/>
    <cellStyle name="Normale 8 2 4 2" xfId="24774"/>
    <cellStyle name="Normale 8 2 4 2 2" xfId="24775"/>
    <cellStyle name="Normale 8 2 4 2 2 2" xfId="24776"/>
    <cellStyle name="Normale 8 2 4 2 2 2 2" xfId="24777"/>
    <cellStyle name="Normale 8 2 4 2 2 2 2 2" xfId="24778"/>
    <cellStyle name="Normale 8 2 4 2 2 2 3" xfId="24779"/>
    <cellStyle name="Normale 8 2 4 2 2 3" xfId="24780"/>
    <cellStyle name="Normale 8 2 4 2 2 3 2" xfId="24781"/>
    <cellStyle name="Normale 8 2 4 2 2 4" xfId="24782"/>
    <cellStyle name="Normale 8 2 4 2 3" xfId="24783"/>
    <cellStyle name="Normale 8 2 4 2 3 2" xfId="24784"/>
    <cellStyle name="Normale 8 2 4 2 3 2 2" xfId="24785"/>
    <cellStyle name="Normale 8 2 4 2 3 3" xfId="24786"/>
    <cellStyle name="Normale 8 2 4 2 4" xfId="24787"/>
    <cellStyle name="Normale 8 2 4 2 4 2" xfId="24788"/>
    <cellStyle name="Normale 8 2 4 2 5" xfId="24789"/>
    <cellStyle name="Normale 8 2 4 3" xfId="24790"/>
    <cellStyle name="Normale 8 2 4 3 2" xfId="24791"/>
    <cellStyle name="Normale 8 2 4 3 2 2" xfId="24792"/>
    <cellStyle name="Normale 8 2 4 3 2 2 2" xfId="24793"/>
    <cellStyle name="Normale 8 2 4 3 2 3" xfId="24794"/>
    <cellStyle name="Normale 8 2 4 3 3" xfId="24795"/>
    <cellStyle name="Normale 8 2 4 3 3 2" xfId="24796"/>
    <cellStyle name="Normale 8 2 4 3 4" xfId="24797"/>
    <cellStyle name="Normale 8 2 4 4" xfId="24798"/>
    <cellStyle name="Normale 8 2 4 4 2" xfId="24799"/>
    <cellStyle name="Normale 8 2 4 4 2 2" xfId="24800"/>
    <cellStyle name="Normale 8 2 4 4 3" xfId="24801"/>
    <cellStyle name="Normale 8 2 4 5" xfId="24802"/>
    <cellStyle name="Normale 8 2 4 5 2" xfId="24803"/>
    <cellStyle name="Normale 8 2 4 6" xfId="24804"/>
    <cellStyle name="Normale 8 2 5" xfId="24805"/>
    <cellStyle name="Normale 8 2 5 2" xfId="24806"/>
    <cellStyle name="Normale 8 2 5 2 2" xfId="24807"/>
    <cellStyle name="Normale 8 2 5 2 2 2" xfId="24808"/>
    <cellStyle name="Normale 8 2 5 2 2 2 2" xfId="24809"/>
    <cellStyle name="Normale 8 2 5 2 2 3" xfId="24810"/>
    <cellStyle name="Normale 8 2 5 2 3" xfId="24811"/>
    <cellStyle name="Normale 8 2 5 2 3 2" xfId="24812"/>
    <cellStyle name="Normale 8 2 5 2 4" xfId="24813"/>
    <cellStyle name="Normale 8 2 5 3" xfId="24814"/>
    <cellStyle name="Normale 8 2 5 3 2" xfId="24815"/>
    <cellStyle name="Normale 8 2 5 3 2 2" xfId="24816"/>
    <cellStyle name="Normale 8 2 5 3 3" xfId="24817"/>
    <cellStyle name="Normale 8 2 5 4" xfId="24818"/>
    <cellStyle name="Normale 8 2 5 4 2" xfId="24819"/>
    <cellStyle name="Normale 8 2 5 5" xfId="24820"/>
    <cellStyle name="Normale 8 2 6" xfId="24821"/>
    <cellStyle name="Normale 8 2 6 2" xfId="24822"/>
    <cellStyle name="Normale 8 2 6 2 2" xfId="24823"/>
    <cellStyle name="Normale 8 2 6 2 2 2" xfId="24824"/>
    <cellStyle name="Normale 8 2 6 2 3" xfId="24825"/>
    <cellStyle name="Normale 8 2 6 3" xfId="24826"/>
    <cellStyle name="Normale 8 2 6 3 2" xfId="24827"/>
    <cellStyle name="Normale 8 2 6 4" xfId="24828"/>
    <cellStyle name="Normale 8 2 7" xfId="24829"/>
    <cellStyle name="Normale 8 2 7 2" xfId="24830"/>
    <cellStyle name="Normale 8 2 7 2 2" xfId="24831"/>
    <cellStyle name="Normale 8 2 7 3" xfId="24832"/>
    <cellStyle name="Normale 8 2 8" xfId="24833"/>
    <cellStyle name="Normale 8 2 8 2" xfId="24834"/>
    <cellStyle name="Normale 8 2 9" xfId="24835"/>
    <cellStyle name="Normale 8 3" xfId="24836"/>
    <cellStyle name="Normale 8 3 2" xfId="24837"/>
    <cellStyle name="Normale 8 3 2 2" xfId="24838"/>
    <cellStyle name="Normale 8 3 2 2 2" xfId="24839"/>
    <cellStyle name="Normale 8 3 2 2 2 2" xfId="24840"/>
    <cellStyle name="Normale 8 3 2 2 2 2 2" xfId="24841"/>
    <cellStyle name="Normale 8 3 2 2 2 2 2 2" xfId="24842"/>
    <cellStyle name="Normale 8 3 2 2 2 2 2 2 2" xfId="24843"/>
    <cellStyle name="Normale 8 3 2 2 2 2 2 3" xfId="24844"/>
    <cellStyle name="Normale 8 3 2 2 2 2 3" xfId="24845"/>
    <cellStyle name="Normale 8 3 2 2 2 2 3 2" xfId="24846"/>
    <cellStyle name="Normale 8 3 2 2 2 2 4" xfId="24847"/>
    <cellStyle name="Normale 8 3 2 2 2 3" xfId="24848"/>
    <cellStyle name="Normale 8 3 2 2 2 3 2" xfId="24849"/>
    <cellStyle name="Normale 8 3 2 2 2 3 2 2" xfId="24850"/>
    <cellStyle name="Normale 8 3 2 2 2 3 3" xfId="24851"/>
    <cellStyle name="Normale 8 3 2 2 2 4" xfId="24852"/>
    <cellStyle name="Normale 8 3 2 2 2 4 2" xfId="24853"/>
    <cellStyle name="Normale 8 3 2 2 2 5" xfId="24854"/>
    <cellStyle name="Normale 8 3 2 2 3" xfId="24855"/>
    <cellStyle name="Normale 8 3 2 2 3 2" xfId="24856"/>
    <cellStyle name="Normale 8 3 2 2 3 2 2" xfId="24857"/>
    <cellStyle name="Normale 8 3 2 2 3 2 2 2" xfId="24858"/>
    <cellStyle name="Normale 8 3 2 2 3 2 3" xfId="24859"/>
    <cellStyle name="Normale 8 3 2 2 3 3" xfId="24860"/>
    <cellStyle name="Normale 8 3 2 2 3 3 2" xfId="24861"/>
    <cellStyle name="Normale 8 3 2 2 3 4" xfId="24862"/>
    <cellStyle name="Normale 8 3 2 2 4" xfId="24863"/>
    <cellStyle name="Normale 8 3 2 2 4 2" xfId="24864"/>
    <cellStyle name="Normale 8 3 2 2 4 2 2" xfId="24865"/>
    <cellStyle name="Normale 8 3 2 2 4 3" xfId="24866"/>
    <cellStyle name="Normale 8 3 2 2 5" xfId="24867"/>
    <cellStyle name="Normale 8 3 2 2 5 2" xfId="24868"/>
    <cellStyle name="Normale 8 3 2 2 6" xfId="24869"/>
    <cellStyle name="Normale 8 3 2 3" xfId="24870"/>
    <cellStyle name="Normale 8 3 2 3 2" xfId="24871"/>
    <cellStyle name="Normale 8 3 2 3 2 2" xfId="24872"/>
    <cellStyle name="Normale 8 3 2 3 2 2 2" xfId="24873"/>
    <cellStyle name="Normale 8 3 2 3 2 2 2 2" xfId="24874"/>
    <cellStyle name="Normale 8 3 2 3 2 2 3" xfId="24875"/>
    <cellStyle name="Normale 8 3 2 3 2 3" xfId="24876"/>
    <cellStyle name="Normale 8 3 2 3 2 3 2" xfId="24877"/>
    <cellStyle name="Normale 8 3 2 3 2 4" xfId="24878"/>
    <cellStyle name="Normale 8 3 2 3 3" xfId="24879"/>
    <cellStyle name="Normale 8 3 2 3 3 2" xfId="24880"/>
    <cellStyle name="Normale 8 3 2 3 3 2 2" xfId="24881"/>
    <cellStyle name="Normale 8 3 2 3 3 3" xfId="24882"/>
    <cellStyle name="Normale 8 3 2 3 4" xfId="24883"/>
    <cellStyle name="Normale 8 3 2 3 4 2" xfId="24884"/>
    <cellStyle name="Normale 8 3 2 3 5" xfId="24885"/>
    <cellStyle name="Normale 8 3 2 4" xfId="24886"/>
    <cellStyle name="Normale 8 3 2 4 2" xfId="24887"/>
    <cellStyle name="Normale 8 3 2 4 2 2" xfId="24888"/>
    <cellStyle name="Normale 8 3 2 4 2 2 2" xfId="24889"/>
    <cellStyle name="Normale 8 3 2 4 2 3" xfId="24890"/>
    <cellStyle name="Normale 8 3 2 4 3" xfId="24891"/>
    <cellStyle name="Normale 8 3 2 4 3 2" xfId="24892"/>
    <cellStyle name="Normale 8 3 2 4 4" xfId="24893"/>
    <cellStyle name="Normale 8 3 2 5" xfId="24894"/>
    <cellStyle name="Normale 8 3 2 5 2" xfId="24895"/>
    <cellStyle name="Normale 8 3 2 5 2 2" xfId="24896"/>
    <cellStyle name="Normale 8 3 2 5 3" xfId="24897"/>
    <cellStyle name="Normale 8 3 2 6" xfId="24898"/>
    <cellStyle name="Normale 8 3 2 6 2" xfId="24899"/>
    <cellStyle name="Normale 8 3 2 7" xfId="24900"/>
    <cellStyle name="Normale 8 3 3" xfId="24901"/>
    <cellStyle name="Normale 8 3 3 2" xfId="24902"/>
    <cellStyle name="Normale 8 3 3 2 2" xfId="24903"/>
    <cellStyle name="Normale 8 3 3 2 2 2" xfId="24904"/>
    <cellStyle name="Normale 8 3 3 2 2 2 2" xfId="24905"/>
    <cellStyle name="Normale 8 3 3 2 2 2 2 2" xfId="24906"/>
    <cellStyle name="Normale 8 3 3 2 2 2 3" xfId="24907"/>
    <cellStyle name="Normale 8 3 3 2 2 3" xfId="24908"/>
    <cellStyle name="Normale 8 3 3 2 2 3 2" xfId="24909"/>
    <cellStyle name="Normale 8 3 3 2 2 4" xfId="24910"/>
    <cellStyle name="Normale 8 3 3 2 3" xfId="24911"/>
    <cellStyle name="Normale 8 3 3 2 3 2" xfId="24912"/>
    <cellStyle name="Normale 8 3 3 2 3 2 2" xfId="24913"/>
    <cellStyle name="Normale 8 3 3 2 3 3" xfId="24914"/>
    <cellStyle name="Normale 8 3 3 2 4" xfId="24915"/>
    <cellStyle name="Normale 8 3 3 2 4 2" xfId="24916"/>
    <cellStyle name="Normale 8 3 3 2 5" xfId="24917"/>
    <cellStyle name="Normale 8 3 3 3" xfId="24918"/>
    <cellStyle name="Normale 8 3 3 3 2" xfId="24919"/>
    <cellStyle name="Normale 8 3 3 3 2 2" xfId="24920"/>
    <cellStyle name="Normale 8 3 3 3 2 2 2" xfId="24921"/>
    <cellStyle name="Normale 8 3 3 3 2 3" xfId="24922"/>
    <cellStyle name="Normale 8 3 3 3 3" xfId="24923"/>
    <cellStyle name="Normale 8 3 3 3 3 2" xfId="24924"/>
    <cellStyle name="Normale 8 3 3 3 4" xfId="24925"/>
    <cellStyle name="Normale 8 3 3 4" xfId="24926"/>
    <cellStyle name="Normale 8 3 3 4 2" xfId="24927"/>
    <cellStyle name="Normale 8 3 3 4 2 2" xfId="24928"/>
    <cellStyle name="Normale 8 3 3 4 3" xfId="24929"/>
    <cellStyle name="Normale 8 3 3 5" xfId="24930"/>
    <cellStyle name="Normale 8 3 3 5 2" xfId="24931"/>
    <cellStyle name="Normale 8 3 3 6" xfId="24932"/>
    <cellStyle name="Normale 8 3 4" xfId="24933"/>
    <cellStyle name="Normale 8 3 4 2" xfId="24934"/>
    <cellStyle name="Normale 8 3 4 2 2" xfId="24935"/>
    <cellStyle name="Normale 8 3 4 2 2 2" xfId="24936"/>
    <cellStyle name="Normale 8 3 4 2 2 2 2" xfId="24937"/>
    <cellStyle name="Normale 8 3 4 2 2 3" xfId="24938"/>
    <cellStyle name="Normale 8 3 4 2 3" xfId="24939"/>
    <cellStyle name="Normale 8 3 4 2 3 2" xfId="24940"/>
    <cellStyle name="Normale 8 3 4 2 4" xfId="24941"/>
    <cellStyle name="Normale 8 3 4 3" xfId="24942"/>
    <cellStyle name="Normale 8 3 4 3 2" xfId="24943"/>
    <cellStyle name="Normale 8 3 4 3 2 2" xfId="24944"/>
    <cellStyle name="Normale 8 3 4 3 3" xfId="24945"/>
    <cellStyle name="Normale 8 3 4 4" xfId="24946"/>
    <cellStyle name="Normale 8 3 4 4 2" xfId="24947"/>
    <cellStyle name="Normale 8 3 4 5" xfId="24948"/>
    <cellStyle name="Normale 8 3 5" xfId="24949"/>
    <cellStyle name="Normale 8 3 5 2" xfId="24950"/>
    <cellStyle name="Normale 8 3 5 2 2" xfId="24951"/>
    <cellStyle name="Normale 8 3 5 2 2 2" xfId="24952"/>
    <cellStyle name="Normale 8 3 5 2 3" xfId="24953"/>
    <cellStyle name="Normale 8 3 5 3" xfId="24954"/>
    <cellStyle name="Normale 8 3 5 3 2" xfId="24955"/>
    <cellStyle name="Normale 8 3 5 4" xfId="24956"/>
    <cellStyle name="Normale 8 3 6" xfId="24957"/>
    <cellStyle name="Normale 8 3 6 2" xfId="24958"/>
    <cellStyle name="Normale 8 3 6 2 2" xfId="24959"/>
    <cellStyle name="Normale 8 3 6 3" xfId="24960"/>
    <cellStyle name="Normale 8 3 7" xfId="24961"/>
    <cellStyle name="Normale 8 3 7 2" xfId="24962"/>
    <cellStyle name="Normale 8 3 8" xfId="24963"/>
    <cellStyle name="Normale 8 4" xfId="24964"/>
    <cellStyle name="Normale 8 4 2" xfId="24965"/>
    <cellStyle name="Normale 8 4 2 2" xfId="24966"/>
    <cellStyle name="Normale 8 4 2 2 2" xfId="24967"/>
    <cellStyle name="Normale 8 4 2 2 2 2" xfId="24968"/>
    <cellStyle name="Normale 8 4 2 2 2 2 2" xfId="24969"/>
    <cellStyle name="Normale 8 4 2 2 2 2 2 2" xfId="24970"/>
    <cellStyle name="Normale 8 4 2 2 2 2 3" xfId="24971"/>
    <cellStyle name="Normale 8 4 2 2 2 3" xfId="24972"/>
    <cellStyle name="Normale 8 4 2 2 2 3 2" xfId="24973"/>
    <cellStyle name="Normale 8 4 2 2 2 4" xfId="24974"/>
    <cellStyle name="Normale 8 4 2 2 3" xfId="24975"/>
    <cellStyle name="Normale 8 4 2 2 3 2" xfId="24976"/>
    <cellStyle name="Normale 8 4 2 2 3 2 2" xfId="24977"/>
    <cellStyle name="Normale 8 4 2 2 3 3" xfId="24978"/>
    <cellStyle name="Normale 8 4 2 2 4" xfId="24979"/>
    <cellStyle name="Normale 8 4 2 2 4 2" xfId="24980"/>
    <cellStyle name="Normale 8 4 2 2 5" xfId="24981"/>
    <cellStyle name="Normale 8 4 2 3" xfId="24982"/>
    <cellStyle name="Normale 8 4 2 3 2" xfId="24983"/>
    <cellStyle name="Normale 8 4 2 3 2 2" xfId="24984"/>
    <cellStyle name="Normale 8 4 2 3 2 2 2" xfId="24985"/>
    <cellStyle name="Normale 8 4 2 3 2 3" xfId="24986"/>
    <cellStyle name="Normale 8 4 2 3 3" xfId="24987"/>
    <cellStyle name="Normale 8 4 2 3 3 2" xfId="24988"/>
    <cellStyle name="Normale 8 4 2 3 4" xfId="24989"/>
    <cellStyle name="Normale 8 4 2 4" xfId="24990"/>
    <cellStyle name="Normale 8 4 2 4 2" xfId="24991"/>
    <cellStyle name="Normale 8 4 2 4 2 2" xfId="24992"/>
    <cellStyle name="Normale 8 4 2 4 3" xfId="24993"/>
    <cellStyle name="Normale 8 4 2 5" xfId="24994"/>
    <cellStyle name="Normale 8 4 2 5 2" xfId="24995"/>
    <cellStyle name="Normale 8 4 2 6" xfId="24996"/>
    <cellStyle name="Normale 8 4 3" xfId="24997"/>
    <cellStyle name="Normale 8 4 3 2" xfId="24998"/>
    <cellStyle name="Normale 8 4 3 2 2" xfId="24999"/>
    <cellStyle name="Normale 8 4 3 2 2 2" xfId="25000"/>
    <cellStyle name="Normale 8 4 3 2 2 2 2" xfId="25001"/>
    <cellStyle name="Normale 8 4 3 2 2 3" xfId="25002"/>
    <cellStyle name="Normale 8 4 3 2 3" xfId="25003"/>
    <cellStyle name="Normale 8 4 3 2 3 2" xfId="25004"/>
    <cellStyle name="Normale 8 4 3 2 4" xfId="25005"/>
    <cellStyle name="Normale 8 4 3 3" xfId="25006"/>
    <cellStyle name="Normale 8 4 3 3 2" xfId="25007"/>
    <cellStyle name="Normale 8 4 3 3 2 2" xfId="25008"/>
    <cellStyle name="Normale 8 4 3 3 3" xfId="25009"/>
    <cellStyle name="Normale 8 4 3 4" xfId="25010"/>
    <cellStyle name="Normale 8 4 3 4 2" xfId="25011"/>
    <cellStyle name="Normale 8 4 3 5" xfId="25012"/>
    <cellStyle name="Normale 8 4 4" xfId="25013"/>
    <cellStyle name="Normale 8 4 4 2" xfId="25014"/>
    <cellStyle name="Normale 8 4 4 2 2" xfId="25015"/>
    <cellStyle name="Normale 8 4 4 2 2 2" xfId="25016"/>
    <cellStyle name="Normale 8 4 4 2 3" xfId="25017"/>
    <cellStyle name="Normale 8 4 4 3" xfId="25018"/>
    <cellStyle name="Normale 8 4 4 3 2" xfId="25019"/>
    <cellStyle name="Normale 8 4 4 4" xfId="25020"/>
    <cellStyle name="Normale 8 4 5" xfId="25021"/>
    <cellStyle name="Normale 8 4 5 2" xfId="25022"/>
    <cellStyle name="Normale 8 4 5 2 2" xfId="25023"/>
    <cellStyle name="Normale 8 4 5 3" xfId="25024"/>
    <cellStyle name="Normale 8 4 6" xfId="25025"/>
    <cellStyle name="Normale 8 4 6 2" xfId="25026"/>
    <cellStyle name="Normale 8 4 7" xfId="25027"/>
    <cellStyle name="Normale 8 5" xfId="25028"/>
    <cellStyle name="Normale 8 5 2" xfId="25029"/>
    <cellStyle name="Normale 8 5 2 2" xfId="25030"/>
    <cellStyle name="Normale 8 5 2 2 2" xfId="25031"/>
    <cellStyle name="Normale 8 5 2 2 2 2" xfId="25032"/>
    <cellStyle name="Normale 8 5 2 2 2 2 2" xfId="25033"/>
    <cellStyle name="Normale 8 5 2 2 2 3" xfId="25034"/>
    <cellStyle name="Normale 8 5 2 2 3" xfId="25035"/>
    <cellStyle name="Normale 8 5 2 2 3 2" xfId="25036"/>
    <cellStyle name="Normale 8 5 2 2 4" xfId="25037"/>
    <cellStyle name="Normale 8 5 2 3" xfId="25038"/>
    <cellStyle name="Normale 8 5 2 3 2" xfId="25039"/>
    <cellStyle name="Normale 8 5 2 3 2 2" xfId="25040"/>
    <cellStyle name="Normale 8 5 2 3 3" xfId="25041"/>
    <cellStyle name="Normale 8 5 2 4" xfId="25042"/>
    <cellStyle name="Normale 8 5 2 4 2" xfId="25043"/>
    <cellStyle name="Normale 8 5 2 5" xfId="25044"/>
    <cellStyle name="Normale 8 5 3" xfId="25045"/>
    <cellStyle name="Normale 8 5 3 2" xfId="25046"/>
    <cellStyle name="Normale 8 5 3 2 2" xfId="25047"/>
    <cellStyle name="Normale 8 5 3 2 2 2" xfId="25048"/>
    <cellStyle name="Normale 8 5 3 2 3" xfId="25049"/>
    <cellStyle name="Normale 8 5 3 3" xfId="25050"/>
    <cellStyle name="Normale 8 5 3 3 2" xfId="25051"/>
    <cellStyle name="Normale 8 5 3 4" xfId="25052"/>
    <cellStyle name="Normale 8 5 4" xfId="25053"/>
    <cellStyle name="Normale 8 5 4 2" xfId="25054"/>
    <cellStyle name="Normale 8 5 4 2 2" xfId="25055"/>
    <cellStyle name="Normale 8 5 4 3" xfId="25056"/>
    <cellStyle name="Normale 8 5 5" xfId="25057"/>
    <cellStyle name="Normale 8 5 5 2" xfId="25058"/>
    <cellStyle name="Normale 8 5 6" xfId="25059"/>
    <cellStyle name="Normale 8 6" xfId="25060"/>
    <cellStyle name="Normale 8 6 2" xfId="25061"/>
    <cellStyle name="Normale 8 6 2 2" xfId="25062"/>
    <cellStyle name="Normale 8 6 2 2 2" xfId="25063"/>
    <cellStyle name="Normale 8 6 2 2 2 2" xfId="25064"/>
    <cellStyle name="Normale 8 6 2 2 3" xfId="25065"/>
    <cellStyle name="Normale 8 6 2 3" xfId="25066"/>
    <cellStyle name="Normale 8 6 2 3 2" xfId="25067"/>
    <cellStyle name="Normale 8 6 2 4" xfId="25068"/>
    <cellStyle name="Normale 8 6 3" xfId="25069"/>
    <cellStyle name="Normale 8 6 3 2" xfId="25070"/>
    <cellStyle name="Normale 8 6 3 2 2" xfId="25071"/>
    <cellStyle name="Normale 8 6 3 3" xfId="25072"/>
    <cellStyle name="Normale 8 6 4" xfId="25073"/>
    <cellStyle name="Normale 8 6 4 2" xfId="25074"/>
    <cellStyle name="Normale 8 6 5" xfId="25075"/>
    <cellStyle name="Normale 8 7" xfId="25076"/>
    <cellStyle name="Normale 8 7 2" xfId="25077"/>
    <cellStyle name="Normale 8 7 2 2" xfId="25078"/>
    <cellStyle name="Normale 8 7 2 2 2" xfId="25079"/>
    <cellStyle name="Normale 8 7 2 3" xfId="25080"/>
    <cellStyle name="Normale 8 7 3" xfId="25081"/>
    <cellStyle name="Normale 8 7 3 2" xfId="25082"/>
    <cellStyle name="Normale 8 7 4" xfId="25083"/>
    <cellStyle name="Normale 8 8" xfId="25084"/>
    <cellStyle name="Normale 8 8 2" xfId="25085"/>
    <cellStyle name="Normale 8 8 2 2" xfId="25086"/>
    <cellStyle name="Normale 8 8 3" xfId="25087"/>
    <cellStyle name="Normale 8 9" xfId="25088"/>
    <cellStyle name="Normale 8 9 2" xfId="25089"/>
    <cellStyle name="Normale 9" xfId="25090"/>
    <cellStyle name="Normale 9 2" xfId="25091"/>
    <cellStyle name="Normale 9 2 2" xfId="25092"/>
    <cellStyle name="Normale 9 2 2 2" xfId="25093"/>
    <cellStyle name="Normale 9 2 2 2 2" xfId="25094"/>
    <cellStyle name="Normale 9 2 2 3" xfId="25095"/>
    <cellStyle name="Normale 9 2 2 4" xfId="25096"/>
    <cellStyle name="Normale 9 2 3" xfId="25097"/>
    <cellStyle name="Normale 9 2 3 2" xfId="25098"/>
    <cellStyle name="Normale 9 2 4" xfId="25099"/>
    <cellStyle name="Normale 9 3" xfId="25100"/>
    <cellStyle name="Normale 9 3 2" xfId="25101"/>
    <cellStyle name="Normale 9 3 2 2" xfId="25102"/>
    <cellStyle name="Normale 9 3 3" xfId="25103"/>
    <cellStyle name="Normale 9 3 3 2" xfId="25104"/>
    <cellStyle name="Normale 9 3 4" xfId="25105"/>
    <cellStyle name="Normale 9 3 5" xfId="25106"/>
    <cellStyle name="Normale 9 4" xfId="25107"/>
    <cellStyle name="Normale 9 4 2" xfId="25108"/>
    <cellStyle name="Normale 9 4 2 2" xfId="25109"/>
    <cellStyle name="Normale 9 4 3" xfId="25110"/>
    <cellStyle name="Normale 9 5" xfId="25111"/>
    <cellStyle name="Normale 9 5 2" xfId="25112"/>
    <cellStyle name="Normale 9 6" xfId="25113"/>
    <cellStyle name="Nota 2" xfId="25114"/>
    <cellStyle name="Nota 2 10" xfId="25115"/>
    <cellStyle name="Nota 2 10 2" xfId="25116"/>
    <cellStyle name="Nota 2 11" xfId="25117"/>
    <cellStyle name="Nota 2 11 2" xfId="25118"/>
    <cellStyle name="Nota 2 12" xfId="25119"/>
    <cellStyle name="Nota 2 13" xfId="25120"/>
    <cellStyle name="Nota 2 14" xfId="25121"/>
    <cellStyle name="Nota 2 2" xfId="25122"/>
    <cellStyle name="Nota 2 2 10" xfId="25123"/>
    <cellStyle name="Nota 2 2 10 2" xfId="25124"/>
    <cellStyle name="Nota 2 2 11" xfId="25125"/>
    <cellStyle name="Nota 2 2 2" xfId="25126"/>
    <cellStyle name="Nota 2 2 2 10" xfId="25127"/>
    <cellStyle name="Nota 2 2 2 2" xfId="25128"/>
    <cellStyle name="Nota 2 2 2 2 2" xfId="25129"/>
    <cellStyle name="Nota 2 2 2 2 2 2" xfId="25130"/>
    <cellStyle name="Nota 2 2 2 2 2 2 2" xfId="25131"/>
    <cellStyle name="Nota 2 2 2 2 2 2 2 2" xfId="25132"/>
    <cellStyle name="Nota 2 2 2 2 2 2 2 2 2" xfId="25133"/>
    <cellStyle name="Nota 2 2 2 2 2 2 2 2 2 2" xfId="25134"/>
    <cellStyle name="Nota 2 2 2 2 2 2 2 2 3" xfId="25135"/>
    <cellStyle name="Nota 2 2 2 2 2 2 2 3" xfId="25136"/>
    <cellStyle name="Nota 2 2 2 2 2 2 2 3 2" xfId="25137"/>
    <cellStyle name="Nota 2 2 2 2 2 2 2 4" xfId="25138"/>
    <cellStyle name="Nota 2 2 2 2 2 2 3" xfId="25139"/>
    <cellStyle name="Nota 2 2 2 2 2 2 3 2" xfId="25140"/>
    <cellStyle name="Nota 2 2 2 2 2 2 3 2 2" xfId="25141"/>
    <cellStyle name="Nota 2 2 2 2 2 2 3 3" xfId="25142"/>
    <cellStyle name="Nota 2 2 2 2 2 2 4" xfId="25143"/>
    <cellStyle name="Nota 2 2 2 2 2 2 4 2" xfId="25144"/>
    <cellStyle name="Nota 2 2 2 2 2 2 5" xfId="25145"/>
    <cellStyle name="Nota 2 2 2 2 2 3" xfId="25146"/>
    <cellStyle name="Nota 2 2 2 2 2 3 2" xfId="25147"/>
    <cellStyle name="Nota 2 2 2 2 2 3 2 2" xfId="25148"/>
    <cellStyle name="Nota 2 2 2 2 2 3 2 2 2" xfId="25149"/>
    <cellStyle name="Nota 2 2 2 2 2 3 2 3" xfId="25150"/>
    <cellStyle name="Nota 2 2 2 2 2 3 3" xfId="25151"/>
    <cellStyle name="Nota 2 2 2 2 2 3 3 2" xfId="25152"/>
    <cellStyle name="Nota 2 2 2 2 2 3 4" xfId="25153"/>
    <cellStyle name="Nota 2 2 2 2 2 4" xfId="25154"/>
    <cellStyle name="Nota 2 2 2 2 2 4 2" xfId="25155"/>
    <cellStyle name="Nota 2 2 2 2 2 4 2 2" xfId="25156"/>
    <cellStyle name="Nota 2 2 2 2 2 4 3" xfId="25157"/>
    <cellStyle name="Nota 2 2 2 2 2 5" xfId="25158"/>
    <cellStyle name="Nota 2 2 2 2 2 5 2" xfId="25159"/>
    <cellStyle name="Nota 2 2 2 2 2 6" xfId="25160"/>
    <cellStyle name="Nota 2 2 2 2 2 6 2" xfId="25161"/>
    <cellStyle name="Nota 2 2 2 2 2 7" xfId="25162"/>
    <cellStyle name="Nota 2 2 2 2 2 7 2" xfId="25163"/>
    <cellStyle name="Nota 2 2 2 2 2 8" xfId="25164"/>
    <cellStyle name="Nota 2 2 2 2 3" xfId="25165"/>
    <cellStyle name="Nota 2 2 2 2 3 2" xfId="25166"/>
    <cellStyle name="Nota 2 2 2 2 3 2 2" xfId="25167"/>
    <cellStyle name="Nota 2 2 2 2 3 2 2 2" xfId="25168"/>
    <cellStyle name="Nota 2 2 2 2 3 2 2 2 2" xfId="25169"/>
    <cellStyle name="Nota 2 2 2 2 3 2 2 3" xfId="25170"/>
    <cellStyle name="Nota 2 2 2 2 3 2 3" xfId="25171"/>
    <cellStyle name="Nota 2 2 2 2 3 2 3 2" xfId="25172"/>
    <cellStyle name="Nota 2 2 2 2 3 2 4" xfId="25173"/>
    <cellStyle name="Nota 2 2 2 2 3 3" xfId="25174"/>
    <cellStyle name="Nota 2 2 2 2 3 3 2" xfId="25175"/>
    <cellStyle name="Nota 2 2 2 2 3 3 2 2" xfId="25176"/>
    <cellStyle name="Nota 2 2 2 2 3 3 3" xfId="25177"/>
    <cellStyle name="Nota 2 2 2 2 3 4" xfId="25178"/>
    <cellStyle name="Nota 2 2 2 2 3 4 2" xfId="25179"/>
    <cellStyle name="Nota 2 2 2 2 3 5" xfId="25180"/>
    <cellStyle name="Nota 2 2 2 2 4" xfId="25181"/>
    <cellStyle name="Nota 2 2 2 2 4 2" xfId="25182"/>
    <cellStyle name="Nota 2 2 2 2 4 2 2" xfId="25183"/>
    <cellStyle name="Nota 2 2 2 2 4 2 2 2" xfId="25184"/>
    <cellStyle name="Nota 2 2 2 2 4 2 3" xfId="25185"/>
    <cellStyle name="Nota 2 2 2 2 4 3" xfId="25186"/>
    <cellStyle name="Nota 2 2 2 2 4 3 2" xfId="25187"/>
    <cellStyle name="Nota 2 2 2 2 4 4" xfId="25188"/>
    <cellStyle name="Nota 2 2 2 2 5" xfId="25189"/>
    <cellStyle name="Nota 2 2 2 2 5 2" xfId="25190"/>
    <cellStyle name="Nota 2 2 2 2 5 2 2" xfId="25191"/>
    <cellStyle name="Nota 2 2 2 2 5 3" xfId="25192"/>
    <cellStyle name="Nota 2 2 2 2 6" xfId="25193"/>
    <cellStyle name="Nota 2 2 2 2 6 2" xfId="25194"/>
    <cellStyle name="Nota 2 2 2 2 7" xfId="25195"/>
    <cellStyle name="Nota 2 2 2 2 7 2" xfId="25196"/>
    <cellStyle name="Nota 2 2 2 2 8" xfId="25197"/>
    <cellStyle name="Nota 2 2 2 2 8 2" xfId="25198"/>
    <cellStyle name="Nota 2 2 2 2 9" xfId="25199"/>
    <cellStyle name="Nota 2 2 2 3" xfId="25200"/>
    <cellStyle name="Nota 2 2 2 3 2" xfId="25201"/>
    <cellStyle name="Nota 2 2 2 3 2 2" xfId="25202"/>
    <cellStyle name="Nota 2 2 2 3 2 2 2" xfId="25203"/>
    <cellStyle name="Nota 2 2 2 3 2 2 2 2" xfId="25204"/>
    <cellStyle name="Nota 2 2 2 3 2 2 2 2 2" xfId="25205"/>
    <cellStyle name="Nota 2 2 2 3 2 2 2 3" xfId="25206"/>
    <cellStyle name="Nota 2 2 2 3 2 2 3" xfId="25207"/>
    <cellStyle name="Nota 2 2 2 3 2 2 3 2" xfId="25208"/>
    <cellStyle name="Nota 2 2 2 3 2 2 4" xfId="25209"/>
    <cellStyle name="Nota 2 2 2 3 2 3" xfId="25210"/>
    <cellStyle name="Nota 2 2 2 3 2 3 2" xfId="25211"/>
    <cellStyle name="Nota 2 2 2 3 2 3 2 2" xfId="25212"/>
    <cellStyle name="Nota 2 2 2 3 2 3 3" xfId="25213"/>
    <cellStyle name="Nota 2 2 2 3 2 4" xfId="25214"/>
    <cellStyle name="Nota 2 2 2 3 2 4 2" xfId="25215"/>
    <cellStyle name="Nota 2 2 2 3 2 5" xfId="25216"/>
    <cellStyle name="Nota 2 2 2 3 2 5 2" xfId="25217"/>
    <cellStyle name="Nota 2 2 2 3 2 6" xfId="25218"/>
    <cellStyle name="Nota 2 2 2 3 3" xfId="25219"/>
    <cellStyle name="Nota 2 2 2 3 3 2" xfId="25220"/>
    <cellStyle name="Nota 2 2 2 3 3 2 2" xfId="25221"/>
    <cellStyle name="Nota 2 2 2 3 3 2 2 2" xfId="25222"/>
    <cellStyle name="Nota 2 2 2 3 3 2 3" xfId="25223"/>
    <cellStyle name="Nota 2 2 2 3 3 3" xfId="25224"/>
    <cellStyle name="Nota 2 2 2 3 3 3 2" xfId="25225"/>
    <cellStyle name="Nota 2 2 2 3 3 4" xfId="25226"/>
    <cellStyle name="Nota 2 2 2 3 4" xfId="25227"/>
    <cellStyle name="Nota 2 2 2 3 4 2" xfId="25228"/>
    <cellStyle name="Nota 2 2 2 3 4 2 2" xfId="25229"/>
    <cellStyle name="Nota 2 2 2 3 4 3" xfId="25230"/>
    <cellStyle name="Nota 2 2 2 3 5" xfId="25231"/>
    <cellStyle name="Nota 2 2 2 3 5 2" xfId="25232"/>
    <cellStyle name="Nota 2 2 2 3 6" xfId="25233"/>
    <cellStyle name="Nota 2 2 2 3 6 2" xfId="25234"/>
    <cellStyle name="Nota 2 2 2 3 7" xfId="25235"/>
    <cellStyle name="Nota 2 2 2 3 7 2" xfId="25236"/>
    <cellStyle name="Nota 2 2 2 3 8" xfId="25237"/>
    <cellStyle name="Nota 2 2 2 4" xfId="25238"/>
    <cellStyle name="Nota 2 2 2 4 2" xfId="25239"/>
    <cellStyle name="Nota 2 2 2 4 2 2" xfId="25240"/>
    <cellStyle name="Nota 2 2 2 4 2 2 2" xfId="25241"/>
    <cellStyle name="Nota 2 2 2 4 2 2 2 2" xfId="25242"/>
    <cellStyle name="Nota 2 2 2 4 2 2 3" xfId="25243"/>
    <cellStyle name="Nota 2 2 2 4 2 3" xfId="25244"/>
    <cellStyle name="Nota 2 2 2 4 2 3 2" xfId="25245"/>
    <cellStyle name="Nota 2 2 2 4 2 4" xfId="25246"/>
    <cellStyle name="Nota 2 2 2 4 3" xfId="25247"/>
    <cellStyle name="Nota 2 2 2 4 3 2" xfId="25248"/>
    <cellStyle name="Nota 2 2 2 4 3 2 2" xfId="25249"/>
    <cellStyle name="Nota 2 2 2 4 3 3" xfId="25250"/>
    <cellStyle name="Nota 2 2 2 4 4" xfId="25251"/>
    <cellStyle name="Nota 2 2 2 4 4 2" xfId="25252"/>
    <cellStyle name="Nota 2 2 2 4 5" xfId="25253"/>
    <cellStyle name="Nota 2 2 2 4 5 2" xfId="25254"/>
    <cellStyle name="Nota 2 2 2 4 6" xfId="25255"/>
    <cellStyle name="Nota 2 2 2 5" xfId="25256"/>
    <cellStyle name="Nota 2 2 2 5 2" xfId="25257"/>
    <cellStyle name="Nota 2 2 2 5 2 2" xfId="25258"/>
    <cellStyle name="Nota 2 2 2 5 2 2 2" xfId="25259"/>
    <cellStyle name="Nota 2 2 2 5 2 3" xfId="25260"/>
    <cellStyle name="Nota 2 2 2 5 3" xfId="25261"/>
    <cellStyle name="Nota 2 2 2 5 3 2" xfId="25262"/>
    <cellStyle name="Nota 2 2 2 5 4" xfId="25263"/>
    <cellStyle name="Nota 2 2 2 6" xfId="25264"/>
    <cellStyle name="Nota 2 2 2 6 2" xfId="25265"/>
    <cellStyle name="Nota 2 2 2 6 2 2" xfId="25266"/>
    <cellStyle name="Nota 2 2 2 6 3" xfId="25267"/>
    <cellStyle name="Nota 2 2 2 7" xfId="25268"/>
    <cellStyle name="Nota 2 2 2 7 2" xfId="25269"/>
    <cellStyle name="Nota 2 2 2 8" xfId="25270"/>
    <cellStyle name="Nota 2 2 2 8 2" xfId="25271"/>
    <cellStyle name="Nota 2 2 2 9" xfId="25272"/>
    <cellStyle name="Nota 2 2 2 9 2" xfId="25273"/>
    <cellStyle name="Nota 2 2 3" xfId="25274"/>
    <cellStyle name="Nota 2 2 3 2" xfId="25275"/>
    <cellStyle name="Nota 2 2 3 2 2" xfId="25276"/>
    <cellStyle name="Nota 2 2 3 2 2 2" xfId="25277"/>
    <cellStyle name="Nota 2 2 3 2 2 2 2" xfId="25278"/>
    <cellStyle name="Nota 2 2 3 2 2 2 2 2" xfId="25279"/>
    <cellStyle name="Nota 2 2 3 2 2 2 2 2 2" xfId="25280"/>
    <cellStyle name="Nota 2 2 3 2 2 2 2 3" xfId="25281"/>
    <cellStyle name="Nota 2 2 3 2 2 2 3" xfId="25282"/>
    <cellStyle name="Nota 2 2 3 2 2 2 3 2" xfId="25283"/>
    <cellStyle name="Nota 2 2 3 2 2 2 4" xfId="25284"/>
    <cellStyle name="Nota 2 2 3 2 2 3" xfId="25285"/>
    <cellStyle name="Nota 2 2 3 2 2 3 2" xfId="25286"/>
    <cellStyle name="Nota 2 2 3 2 2 3 2 2" xfId="25287"/>
    <cellStyle name="Nota 2 2 3 2 2 3 3" xfId="25288"/>
    <cellStyle name="Nota 2 2 3 2 2 4" xfId="25289"/>
    <cellStyle name="Nota 2 2 3 2 2 4 2" xfId="25290"/>
    <cellStyle name="Nota 2 2 3 2 2 5" xfId="25291"/>
    <cellStyle name="Nota 2 2 3 2 3" xfId="25292"/>
    <cellStyle name="Nota 2 2 3 2 3 2" xfId="25293"/>
    <cellStyle name="Nota 2 2 3 2 3 2 2" xfId="25294"/>
    <cellStyle name="Nota 2 2 3 2 3 2 2 2" xfId="25295"/>
    <cellStyle name="Nota 2 2 3 2 3 2 3" xfId="25296"/>
    <cellStyle name="Nota 2 2 3 2 3 3" xfId="25297"/>
    <cellStyle name="Nota 2 2 3 2 3 3 2" xfId="25298"/>
    <cellStyle name="Nota 2 2 3 2 3 4" xfId="25299"/>
    <cellStyle name="Nota 2 2 3 2 4" xfId="25300"/>
    <cellStyle name="Nota 2 2 3 2 4 2" xfId="25301"/>
    <cellStyle name="Nota 2 2 3 2 4 2 2" xfId="25302"/>
    <cellStyle name="Nota 2 2 3 2 4 3" xfId="25303"/>
    <cellStyle name="Nota 2 2 3 2 5" xfId="25304"/>
    <cellStyle name="Nota 2 2 3 2 5 2" xfId="25305"/>
    <cellStyle name="Nota 2 2 3 2 6" xfId="25306"/>
    <cellStyle name="Nota 2 2 3 2 6 2" xfId="25307"/>
    <cellStyle name="Nota 2 2 3 2 7" xfId="25308"/>
    <cellStyle name="Nota 2 2 3 2 7 2" xfId="25309"/>
    <cellStyle name="Nota 2 2 3 2 8" xfId="25310"/>
    <cellStyle name="Nota 2 2 3 3" xfId="25311"/>
    <cellStyle name="Nota 2 2 3 3 2" xfId="25312"/>
    <cellStyle name="Nota 2 2 3 3 2 2" xfId="25313"/>
    <cellStyle name="Nota 2 2 3 3 2 2 2" xfId="25314"/>
    <cellStyle name="Nota 2 2 3 3 2 2 2 2" xfId="25315"/>
    <cellStyle name="Nota 2 2 3 3 2 2 3" xfId="25316"/>
    <cellStyle name="Nota 2 2 3 3 2 3" xfId="25317"/>
    <cellStyle name="Nota 2 2 3 3 2 3 2" xfId="25318"/>
    <cellStyle name="Nota 2 2 3 3 2 4" xfId="25319"/>
    <cellStyle name="Nota 2 2 3 3 3" xfId="25320"/>
    <cellStyle name="Nota 2 2 3 3 3 2" xfId="25321"/>
    <cellStyle name="Nota 2 2 3 3 3 2 2" xfId="25322"/>
    <cellStyle name="Nota 2 2 3 3 3 3" xfId="25323"/>
    <cellStyle name="Nota 2 2 3 3 4" xfId="25324"/>
    <cellStyle name="Nota 2 2 3 3 4 2" xfId="25325"/>
    <cellStyle name="Nota 2 2 3 3 5" xfId="25326"/>
    <cellStyle name="Nota 2 2 3 4" xfId="25327"/>
    <cellStyle name="Nota 2 2 3 4 2" xfId="25328"/>
    <cellStyle name="Nota 2 2 3 4 2 2" xfId="25329"/>
    <cellStyle name="Nota 2 2 3 4 2 2 2" xfId="25330"/>
    <cellStyle name="Nota 2 2 3 4 2 3" xfId="25331"/>
    <cellStyle name="Nota 2 2 3 4 3" xfId="25332"/>
    <cellStyle name="Nota 2 2 3 4 3 2" xfId="25333"/>
    <cellStyle name="Nota 2 2 3 4 4" xfId="25334"/>
    <cellStyle name="Nota 2 2 3 5" xfId="25335"/>
    <cellStyle name="Nota 2 2 3 5 2" xfId="25336"/>
    <cellStyle name="Nota 2 2 3 5 2 2" xfId="25337"/>
    <cellStyle name="Nota 2 2 3 5 3" xfId="25338"/>
    <cellStyle name="Nota 2 2 3 6" xfId="25339"/>
    <cellStyle name="Nota 2 2 3 6 2" xfId="25340"/>
    <cellStyle name="Nota 2 2 3 7" xfId="25341"/>
    <cellStyle name="Nota 2 2 3 7 2" xfId="25342"/>
    <cellStyle name="Nota 2 2 3 8" xfId="25343"/>
    <cellStyle name="Nota 2 2 3 8 2" xfId="25344"/>
    <cellStyle name="Nota 2 2 3 9" xfId="25345"/>
    <cellStyle name="Nota 2 2 4" xfId="25346"/>
    <cellStyle name="Nota 2 2 4 2" xfId="25347"/>
    <cellStyle name="Nota 2 2 4 2 2" xfId="25348"/>
    <cellStyle name="Nota 2 2 4 2 2 2" xfId="25349"/>
    <cellStyle name="Nota 2 2 4 2 2 2 2" xfId="25350"/>
    <cellStyle name="Nota 2 2 4 2 2 2 2 2" xfId="25351"/>
    <cellStyle name="Nota 2 2 4 2 2 2 3" xfId="25352"/>
    <cellStyle name="Nota 2 2 4 2 2 3" xfId="25353"/>
    <cellStyle name="Nota 2 2 4 2 2 3 2" xfId="25354"/>
    <cellStyle name="Nota 2 2 4 2 2 4" xfId="25355"/>
    <cellStyle name="Nota 2 2 4 2 3" xfId="25356"/>
    <cellStyle name="Nota 2 2 4 2 3 2" xfId="25357"/>
    <cellStyle name="Nota 2 2 4 2 3 2 2" xfId="25358"/>
    <cellStyle name="Nota 2 2 4 2 3 3" xfId="25359"/>
    <cellStyle name="Nota 2 2 4 2 4" xfId="25360"/>
    <cellStyle name="Nota 2 2 4 2 4 2" xfId="25361"/>
    <cellStyle name="Nota 2 2 4 2 5" xfId="25362"/>
    <cellStyle name="Nota 2 2 4 2 5 2" xfId="25363"/>
    <cellStyle name="Nota 2 2 4 2 6" xfId="25364"/>
    <cellStyle name="Nota 2 2 4 3" xfId="25365"/>
    <cellStyle name="Nota 2 2 4 3 2" xfId="25366"/>
    <cellStyle name="Nota 2 2 4 3 2 2" xfId="25367"/>
    <cellStyle name="Nota 2 2 4 3 2 2 2" xfId="25368"/>
    <cellStyle name="Nota 2 2 4 3 2 3" xfId="25369"/>
    <cellStyle name="Nota 2 2 4 3 3" xfId="25370"/>
    <cellStyle name="Nota 2 2 4 3 3 2" xfId="25371"/>
    <cellStyle name="Nota 2 2 4 3 4" xfId="25372"/>
    <cellStyle name="Nota 2 2 4 4" xfId="25373"/>
    <cellStyle name="Nota 2 2 4 4 2" xfId="25374"/>
    <cellStyle name="Nota 2 2 4 4 2 2" xfId="25375"/>
    <cellStyle name="Nota 2 2 4 4 3" xfId="25376"/>
    <cellStyle name="Nota 2 2 4 5" xfId="25377"/>
    <cellStyle name="Nota 2 2 4 5 2" xfId="25378"/>
    <cellStyle name="Nota 2 2 4 6" xfId="25379"/>
    <cellStyle name="Nota 2 2 4 6 2" xfId="25380"/>
    <cellStyle name="Nota 2 2 4 7" xfId="25381"/>
    <cellStyle name="Nota 2 2 4 7 2" xfId="25382"/>
    <cellStyle name="Nota 2 2 4 8" xfId="25383"/>
    <cellStyle name="Nota 2 2 5" xfId="25384"/>
    <cellStyle name="Nota 2 2 5 2" xfId="25385"/>
    <cellStyle name="Nota 2 2 5 2 2" xfId="25386"/>
    <cellStyle name="Nota 2 2 5 2 2 2" xfId="25387"/>
    <cellStyle name="Nota 2 2 5 2 2 2 2" xfId="25388"/>
    <cellStyle name="Nota 2 2 5 2 2 3" xfId="25389"/>
    <cellStyle name="Nota 2 2 5 2 3" xfId="25390"/>
    <cellStyle name="Nota 2 2 5 2 3 2" xfId="25391"/>
    <cellStyle name="Nota 2 2 5 2 4" xfId="25392"/>
    <cellStyle name="Nota 2 2 5 3" xfId="25393"/>
    <cellStyle name="Nota 2 2 5 3 2" xfId="25394"/>
    <cellStyle name="Nota 2 2 5 3 2 2" xfId="25395"/>
    <cellStyle name="Nota 2 2 5 3 3" xfId="25396"/>
    <cellStyle name="Nota 2 2 5 4" xfId="25397"/>
    <cellStyle name="Nota 2 2 5 4 2" xfId="25398"/>
    <cellStyle name="Nota 2 2 5 5" xfId="25399"/>
    <cellStyle name="Nota 2 2 5 5 2" xfId="25400"/>
    <cellStyle name="Nota 2 2 5 6" xfId="25401"/>
    <cellStyle name="Nota 2 2 6" xfId="25402"/>
    <cellStyle name="Nota 2 2 6 2" xfId="25403"/>
    <cellStyle name="Nota 2 2 6 2 2" xfId="25404"/>
    <cellStyle name="Nota 2 2 6 2 2 2" xfId="25405"/>
    <cellStyle name="Nota 2 2 6 2 3" xfId="25406"/>
    <cellStyle name="Nota 2 2 6 3" xfId="25407"/>
    <cellStyle name="Nota 2 2 6 3 2" xfId="25408"/>
    <cellStyle name="Nota 2 2 6 4" xfId="25409"/>
    <cellStyle name="Nota 2 2 7" xfId="25410"/>
    <cellStyle name="Nota 2 2 7 2" xfId="25411"/>
    <cellStyle name="Nota 2 2 7 2 2" xfId="25412"/>
    <cellStyle name="Nota 2 2 7 3" xfId="25413"/>
    <cellStyle name="Nota 2 2 8" xfId="25414"/>
    <cellStyle name="Nota 2 2 8 2" xfId="25415"/>
    <cellStyle name="Nota 2 2 9" xfId="25416"/>
    <cellStyle name="Nota 2 2 9 2" xfId="25417"/>
    <cellStyle name="Nota 2 3" xfId="25418"/>
    <cellStyle name="Nota 2 3 10" xfId="25419"/>
    <cellStyle name="Nota 2 3 2" xfId="25420"/>
    <cellStyle name="Nota 2 3 2 2" xfId="25421"/>
    <cellStyle name="Nota 2 3 2 2 2" xfId="25422"/>
    <cellStyle name="Nota 2 3 2 2 2 2" xfId="25423"/>
    <cellStyle name="Nota 2 3 2 2 2 2 2" xfId="25424"/>
    <cellStyle name="Nota 2 3 2 2 2 2 2 2" xfId="25425"/>
    <cellStyle name="Nota 2 3 2 2 2 2 2 2 2" xfId="25426"/>
    <cellStyle name="Nota 2 3 2 2 2 2 2 3" xfId="25427"/>
    <cellStyle name="Nota 2 3 2 2 2 2 3" xfId="25428"/>
    <cellStyle name="Nota 2 3 2 2 2 2 3 2" xfId="25429"/>
    <cellStyle name="Nota 2 3 2 2 2 2 4" xfId="25430"/>
    <cellStyle name="Nota 2 3 2 2 2 3" xfId="25431"/>
    <cellStyle name="Nota 2 3 2 2 2 3 2" xfId="25432"/>
    <cellStyle name="Nota 2 3 2 2 2 3 2 2" xfId="25433"/>
    <cellStyle name="Nota 2 3 2 2 2 3 3" xfId="25434"/>
    <cellStyle name="Nota 2 3 2 2 2 4" xfId="25435"/>
    <cellStyle name="Nota 2 3 2 2 2 4 2" xfId="25436"/>
    <cellStyle name="Nota 2 3 2 2 2 5" xfId="25437"/>
    <cellStyle name="Nota 2 3 2 2 3" xfId="25438"/>
    <cellStyle name="Nota 2 3 2 2 3 2" xfId="25439"/>
    <cellStyle name="Nota 2 3 2 2 3 2 2" xfId="25440"/>
    <cellStyle name="Nota 2 3 2 2 3 2 2 2" xfId="25441"/>
    <cellStyle name="Nota 2 3 2 2 3 2 3" xfId="25442"/>
    <cellStyle name="Nota 2 3 2 2 3 3" xfId="25443"/>
    <cellStyle name="Nota 2 3 2 2 3 3 2" xfId="25444"/>
    <cellStyle name="Nota 2 3 2 2 3 4" xfId="25445"/>
    <cellStyle name="Nota 2 3 2 2 4" xfId="25446"/>
    <cellStyle name="Nota 2 3 2 2 4 2" xfId="25447"/>
    <cellStyle name="Nota 2 3 2 2 4 2 2" xfId="25448"/>
    <cellStyle name="Nota 2 3 2 2 4 3" xfId="25449"/>
    <cellStyle name="Nota 2 3 2 2 5" xfId="25450"/>
    <cellStyle name="Nota 2 3 2 2 5 2" xfId="25451"/>
    <cellStyle name="Nota 2 3 2 2 6" xfId="25452"/>
    <cellStyle name="Nota 2 3 2 2 6 2" xfId="25453"/>
    <cellStyle name="Nota 2 3 2 2 7" xfId="25454"/>
    <cellStyle name="Nota 2 3 2 2 7 2" xfId="25455"/>
    <cellStyle name="Nota 2 3 2 2 8" xfId="25456"/>
    <cellStyle name="Nota 2 3 2 3" xfId="25457"/>
    <cellStyle name="Nota 2 3 2 3 2" xfId="25458"/>
    <cellStyle name="Nota 2 3 2 3 2 2" xfId="25459"/>
    <cellStyle name="Nota 2 3 2 3 2 2 2" xfId="25460"/>
    <cellStyle name="Nota 2 3 2 3 2 2 2 2" xfId="25461"/>
    <cellStyle name="Nota 2 3 2 3 2 2 3" xfId="25462"/>
    <cellStyle name="Nota 2 3 2 3 2 3" xfId="25463"/>
    <cellStyle name="Nota 2 3 2 3 2 3 2" xfId="25464"/>
    <cellStyle name="Nota 2 3 2 3 2 4" xfId="25465"/>
    <cellStyle name="Nota 2 3 2 3 3" xfId="25466"/>
    <cellStyle name="Nota 2 3 2 3 3 2" xfId="25467"/>
    <cellStyle name="Nota 2 3 2 3 3 2 2" xfId="25468"/>
    <cellStyle name="Nota 2 3 2 3 3 3" xfId="25469"/>
    <cellStyle name="Nota 2 3 2 3 4" xfId="25470"/>
    <cellStyle name="Nota 2 3 2 3 4 2" xfId="25471"/>
    <cellStyle name="Nota 2 3 2 3 5" xfId="25472"/>
    <cellStyle name="Nota 2 3 2 4" xfId="25473"/>
    <cellStyle name="Nota 2 3 2 4 2" xfId="25474"/>
    <cellStyle name="Nota 2 3 2 4 2 2" xfId="25475"/>
    <cellStyle name="Nota 2 3 2 4 2 2 2" xfId="25476"/>
    <cellStyle name="Nota 2 3 2 4 2 3" xfId="25477"/>
    <cellStyle name="Nota 2 3 2 4 3" xfId="25478"/>
    <cellStyle name="Nota 2 3 2 4 3 2" xfId="25479"/>
    <cellStyle name="Nota 2 3 2 4 4" xfId="25480"/>
    <cellStyle name="Nota 2 3 2 5" xfId="25481"/>
    <cellStyle name="Nota 2 3 2 5 2" xfId="25482"/>
    <cellStyle name="Nota 2 3 2 5 2 2" xfId="25483"/>
    <cellStyle name="Nota 2 3 2 5 3" xfId="25484"/>
    <cellStyle name="Nota 2 3 2 6" xfId="25485"/>
    <cellStyle name="Nota 2 3 2 6 2" xfId="25486"/>
    <cellStyle name="Nota 2 3 2 7" xfId="25487"/>
    <cellStyle name="Nota 2 3 2 7 2" xfId="25488"/>
    <cellStyle name="Nota 2 3 2 8" xfId="25489"/>
    <cellStyle name="Nota 2 3 2 8 2" xfId="25490"/>
    <cellStyle name="Nota 2 3 2 9" xfId="25491"/>
    <cellStyle name="Nota 2 3 3" xfId="25492"/>
    <cellStyle name="Nota 2 3 3 2" xfId="25493"/>
    <cellStyle name="Nota 2 3 3 2 2" xfId="25494"/>
    <cellStyle name="Nota 2 3 3 2 2 2" xfId="25495"/>
    <cellStyle name="Nota 2 3 3 2 2 2 2" xfId="25496"/>
    <cellStyle name="Nota 2 3 3 2 2 2 2 2" xfId="25497"/>
    <cellStyle name="Nota 2 3 3 2 2 2 3" xfId="25498"/>
    <cellStyle name="Nota 2 3 3 2 2 3" xfId="25499"/>
    <cellStyle name="Nota 2 3 3 2 2 3 2" xfId="25500"/>
    <cellStyle name="Nota 2 3 3 2 2 4" xfId="25501"/>
    <cellStyle name="Nota 2 3 3 2 3" xfId="25502"/>
    <cellStyle name="Nota 2 3 3 2 3 2" xfId="25503"/>
    <cellStyle name="Nota 2 3 3 2 3 2 2" xfId="25504"/>
    <cellStyle name="Nota 2 3 3 2 3 3" xfId="25505"/>
    <cellStyle name="Nota 2 3 3 2 4" xfId="25506"/>
    <cellStyle name="Nota 2 3 3 2 4 2" xfId="25507"/>
    <cellStyle name="Nota 2 3 3 2 5" xfId="25508"/>
    <cellStyle name="Nota 2 3 3 2 5 2" xfId="25509"/>
    <cellStyle name="Nota 2 3 3 2 6" xfId="25510"/>
    <cellStyle name="Nota 2 3 3 3" xfId="25511"/>
    <cellStyle name="Nota 2 3 3 3 2" xfId="25512"/>
    <cellStyle name="Nota 2 3 3 3 2 2" xfId="25513"/>
    <cellStyle name="Nota 2 3 3 3 2 2 2" xfId="25514"/>
    <cellStyle name="Nota 2 3 3 3 2 3" xfId="25515"/>
    <cellStyle name="Nota 2 3 3 3 3" xfId="25516"/>
    <cellStyle name="Nota 2 3 3 3 3 2" xfId="25517"/>
    <cellStyle name="Nota 2 3 3 3 4" xfId="25518"/>
    <cellStyle name="Nota 2 3 3 4" xfId="25519"/>
    <cellStyle name="Nota 2 3 3 4 2" xfId="25520"/>
    <cellStyle name="Nota 2 3 3 4 2 2" xfId="25521"/>
    <cellStyle name="Nota 2 3 3 4 3" xfId="25522"/>
    <cellStyle name="Nota 2 3 3 5" xfId="25523"/>
    <cellStyle name="Nota 2 3 3 5 2" xfId="25524"/>
    <cellStyle name="Nota 2 3 3 6" xfId="25525"/>
    <cellStyle name="Nota 2 3 3 6 2" xfId="25526"/>
    <cellStyle name="Nota 2 3 3 7" xfId="25527"/>
    <cellStyle name="Nota 2 3 3 7 2" xfId="25528"/>
    <cellStyle name="Nota 2 3 3 8" xfId="25529"/>
    <cellStyle name="Nota 2 3 4" xfId="25530"/>
    <cellStyle name="Nota 2 3 4 2" xfId="25531"/>
    <cellStyle name="Nota 2 3 4 2 2" xfId="25532"/>
    <cellStyle name="Nota 2 3 4 2 2 2" xfId="25533"/>
    <cellStyle name="Nota 2 3 4 2 2 2 2" xfId="25534"/>
    <cellStyle name="Nota 2 3 4 2 2 3" xfId="25535"/>
    <cellStyle name="Nota 2 3 4 2 3" xfId="25536"/>
    <cellStyle name="Nota 2 3 4 2 3 2" xfId="25537"/>
    <cellStyle name="Nota 2 3 4 2 4" xfId="25538"/>
    <cellStyle name="Nota 2 3 4 3" xfId="25539"/>
    <cellStyle name="Nota 2 3 4 3 2" xfId="25540"/>
    <cellStyle name="Nota 2 3 4 3 2 2" xfId="25541"/>
    <cellStyle name="Nota 2 3 4 3 3" xfId="25542"/>
    <cellStyle name="Nota 2 3 4 4" xfId="25543"/>
    <cellStyle name="Nota 2 3 4 4 2" xfId="25544"/>
    <cellStyle name="Nota 2 3 4 5" xfId="25545"/>
    <cellStyle name="Nota 2 3 4 5 2" xfId="25546"/>
    <cellStyle name="Nota 2 3 4 6" xfId="25547"/>
    <cellStyle name="Nota 2 3 5" xfId="25548"/>
    <cellStyle name="Nota 2 3 5 2" xfId="25549"/>
    <cellStyle name="Nota 2 3 5 2 2" xfId="25550"/>
    <cellStyle name="Nota 2 3 5 2 2 2" xfId="25551"/>
    <cellStyle name="Nota 2 3 5 2 3" xfId="25552"/>
    <cellStyle name="Nota 2 3 5 3" xfId="25553"/>
    <cellStyle name="Nota 2 3 5 3 2" xfId="25554"/>
    <cellStyle name="Nota 2 3 5 4" xfId="25555"/>
    <cellStyle name="Nota 2 3 6" xfId="25556"/>
    <cellStyle name="Nota 2 3 6 2" xfId="25557"/>
    <cellStyle name="Nota 2 3 6 2 2" xfId="25558"/>
    <cellStyle name="Nota 2 3 6 3" xfId="25559"/>
    <cellStyle name="Nota 2 3 7" xfId="25560"/>
    <cellStyle name="Nota 2 3 7 2" xfId="25561"/>
    <cellStyle name="Nota 2 3 8" xfId="25562"/>
    <cellStyle name="Nota 2 3 8 2" xfId="25563"/>
    <cellStyle name="Nota 2 3 9" xfId="25564"/>
    <cellStyle name="Nota 2 3 9 2" xfId="25565"/>
    <cellStyle name="Nota 2 4" xfId="25566"/>
    <cellStyle name="Nota 2 4 2" xfId="25567"/>
    <cellStyle name="Nota 2 4 2 2" xfId="25568"/>
    <cellStyle name="Nota 2 4 2 2 2" xfId="25569"/>
    <cellStyle name="Nota 2 4 2 2 2 2" xfId="25570"/>
    <cellStyle name="Nota 2 4 2 2 2 2 2" xfId="25571"/>
    <cellStyle name="Nota 2 4 2 2 2 2 2 2" xfId="25572"/>
    <cellStyle name="Nota 2 4 2 2 2 2 3" xfId="25573"/>
    <cellStyle name="Nota 2 4 2 2 2 3" xfId="25574"/>
    <cellStyle name="Nota 2 4 2 2 2 3 2" xfId="25575"/>
    <cellStyle name="Nota 2 4 2 2 2 4" xfId="25576"/>
    <cellStyle name="Nota 2 4 2 2 3" xfId="25577"/>
    <cellStyle name="Nota 2 4 2 2 3 2" xfId="25578"/>
    <cellStyle name="Nota 2 4 2 2 3 2 2" xfId="25579"/>
    <cellStyle name="Nota 2 4 2 2 3 3" xfId="25580"/>
    <cellStyle name="Nota 2 4 2 2 4" xfId="25581"/>
    <cellStyle name="Nota 2 4 2 2 4 2" xfId="25582"/>
    <cellStyle name="Nota 2 4 2 2 5" xfId="25583"/>
    <cellStyle name="Nota 2 4 2 3" xfId="25584"/>
    <cellStyle name="Nota 2 4 2 3 2" xfId="25585"/>
    <cellStyle name="Nota 2 4 2 3 2 2" xfId="25586"/>
    <cellStyle name="Nota 2 4 2 3 2 2 2" xfId="25587"/>
    <cellStyle name="Nota 2 4 2 3 2 3" xfId="25588"/>
    <cellStyle name="Nota 2 4 2 3 3" xfId="25589"/>
    <cellStyle name="Nota 2 4 2 3 3 2" xfId="25590"/>
    <cellStyle name="Nota 2 4 2 3 4" xfId="25591"/>
    <cellStyle name="Nota 2 4 2 4" xfId="25592"/>
    <cellStyle name="Nota 2 4 2 4 2" xfId="25593"/>
    <cellStyle name="Nota 2 4 2 4 2 2" xfId="25594"/>
    <cellStyle name="Nota 2 4 2 4 3" xfId="25595"/>
    <cellStyle name="Nota 2 4 2 5" xfId="25596"/>
    <cellStyle name="Nota 2 4 2 5 2" xfId="25597"/>
    <cellStyle name="Nota 2 4 2 6" xfId="25598"/>
    <cellStyle name="Nota 2 4 2 6 2" xfId="25599"/>
    <cellStyle name="Nota 2 4 2 7" xfId="25600"/>
    <cellStyle name="Nota 2 4 2 7 2" xfId="25601"/>
    <cellStyle name="Nota 2 4 2 8" xfId="25602"/>
    <cellStyle name="Nota 2 4 3" xfId="25603"/>
    <cellStyle name="Nota 2 4 3 2" xfId="25604"/>
    <cellStyle name="Nota 2 4 3 2 2" xfId="25605"/>
    <cellStyle name="Nota 2 4 3 2 2 2" xfId="25606"/>
    <cellStyle name="Nota 2 4 3 2 2 2 2" xfId="25607"/>
    <cellStyle name="Nota 2 4 3 2 2 3" xfId="25608"/>
    <cellStyle name="Nota 2 4 3 2 3" xfId="25609"/>
    <cellStyle name="Nota 2 4 3 2 3 2" xfId="25610"/>
    <cellStyle name="Nota 2 4 3 2 4" xfId="25611"/>
    <cellStyle name="Nota 2 4 3 3" xfId="25612"/>
    <cellStyle name="Nota 2 4 3 3 2" xfId="25613"/>
    <cellStyle name="Nota 2 4 3 3 2 2" xfId="25614"/>
    <cellStyle name="Nota 2 4 3 3 3" xfId="25615"/>
    <cellStyle name="Nota 2 4 3 4" xfId="25616"/>
    <cellStyle name="Nota 2 4 3 4 2" xfId="25617"/>
    <cellStyle name="Nota 2 4 3 5" xfId="25618"/>
    <cellStyle name="Nota 2 4 4" xfId="25619"/>
    <cellStyle name="Nota 2 4 4 2" xfId="25620"/>
    <cellStyle name="Nota 2 4 4 2 2" xfId="25621"/>
    <cellStyle name="Nota 2 4 4 2 2 2" xfId="25622"/>
    <cellStyle name="Nota 2 4 4 2 3" xfId="25623"/>
    <cellStyle name="Nota 2 4 4 3" xfId="25624"/>
    <cellStyle name="Nota 2 4 4 3 2" xfId="25625"/>
    <cellStyle name="Nota 2 4 4 4" xfId="25626"/>
    <cellStyle name="Nota 2 4 5" xfId="25627"/>
    <cellStyle name="Nota 2 4 5 2" xfId="25628"/>
    <cellStyle name="Nota 2 4 5 2 2" xfId="25629"/>
    <cellStyle name="Nota 2 4 5 3" xfId="25630"/>
    <cellStyle name="Nota 2 4 6" xfId="25631"/>
    <cellStyle name="Nota 2 4 6 2" xfId="25632"/>
    <cellStyle name="Nota 2 4 7" xfId="25633"/>
    <cellStyle name="Nota 2 4 7 2" xfId="25634"/>
    <cellStyle name="Nota 2 4 8" xfId="25635"/>
    <cellStyle name="Nota 2 4 8 2" xfId="25636"/>
    <cellStyle name="Nota 2 4 9" xfId="25637"/>
    <cellStyle name="Nota 2 5" xfId="25638"/>
    <cellStyle name="Nota 2 5 2" xfId="25639"/>
    <cellStyle name="Nota 2 5 2 2" xfId="25640"/>
    <cellStyle name="Nota 2 5 2 2 2" xfId="25641"/>
    <cellStyle name="Nota 2 5 2 2 2 2" xfId="25642"/>
    <cellStyle name="Nota 2 5 2 2 2 2 2" xfId="25643"/>
    <cellStyle name="Nota 2 5 2 2 2 3" xfId="25644"/>
    <cellStyle name="Nota 2 5 2 2 3" xfId="25645"/>
    <cellStyle name="Nota 2 5 2 2 3 2" xfId="25646"/>
    <cellStyle name="Nota 2 5 2 2 4" xfId="25647"/>
    <cellStyle name="Nota 2 5 2 3" xfId="25648"/>
    <cellStyle name="Nota 2 5 2 3 2" xfId="25649"/>
    <cellStyle name="Nota 2 5 2 3 2 2" xfId="25650"/>
    <cellStyle name="Nota 2 5 2 3 3" xfId="25651"/>
    <cellStyle name="Nota 2 5 2 4" xfId="25652"/>
    <cellStyle name="Nota 2 5 2 4 2" xfId="25653"/>
    <cellStyle name="Nota 2 5 2 5" xfId="25654"/>
    <cellStyle name="Nota 2 5 2 5 2" xfId="25655"/>
    <cellStyle name="Nota 2 5 2 6" xfId="25656"/>
    <cellStyle name="Nota 2 5 3" xfId="25657"/>
    <cellStyle name="Nota 2 5 3 2" xfId="25658"/>
    <cellStyle name="Nota 2 5 3 2 2" xfId="25659"/>
    <cellStyle name="Nota 2 5 3 2 2 2" xfId="25660"/>
    <cellStyle name="Nota 2 5 3 2 3" xfId="25661"/>
    <cellStyle name="Nota 2 5 3 3" xfId="25662"/>
    <cellStyle name="Nota 2 5 3 3 2" xfId="25663"/>
    <cellStyle name="Nota 2 5 3 4" xfId="25664"/>
    <cellStyle name="Nota 2 5 4" xfId="25665"/>
    <cellStyle name="Nota 2 5 4 2" xfId="25666"/>
    <cellStyle name="Nota 2 5 4 2 2" xfId="25667"/>
    <cellStyle name="Nota 2 5 4 3" xfId="25668"/>
    <cellStyle name="Nota 2 5 5" xfId="25669"/>
    <cellStyle name="Nota 2 5 5 2" xfId="25670"/>
    <cellStyle name="Nota 2 5 6" xfId="25671"/>
    <cellStyle name="Nota 2 5 6 2" xfId="25672"/>
    <cellStyle name="Nota 2 5 7" xfId="25673"/>
    <cellStyle name="Nota 2 5 7 2" xfId="25674"/>
    <cellStyle name="Nota 2 5 8" xfId="25675"/>
    <cellStyle name="Nota 2 6" xfId="25676"/>
    <cellStyle name="Nota 2 6 2" xfId="25677"/>
    <cellStyle name="Nota 2 6 2 2" xfId="25678"/>
    <cellStyle name="Nota 2 6 2 2 2" xfId="25679"/>
    <cellStyle name="Nota 2 6 2 2 2 2" xfId="25680"/>
    <cellStyle name="Nota 2 6 2 2 3" xfId="25681"/>
    <cellStyle name="Nota 2 6 2 3" xfId="25682"/>
    <cellStyle name="Nota 2 6 2 3 2" xfId="25683"/>
    <cellStyle name="Nota 2 6 2 4" xfId="25684"/>
    <cellStyle name="Nota 2 6 3" xfId="25685"/>
    <cellStyle name="Nota 2 6 3 2" xfId="25686"/>
    <cellStyle name="Nota 2 6 3 2 2" xfId="25687"/>
    <cellStyle name="Nota 2 6 3 3" xfId="25688"/>
    <cellStyle name="Nota 2 6 4" xfId="25689"/>
    <cellStyle name="Nota 2 6 4 2" xfId="25690"/>
    <cellStyle name="Nota 2 6 5" xfId="25691"/>
    <cellStyle name="Nota 2 6 5 2" xfId="25692"/>
    <cellStyle name="Nota 2 6 6" xfId="25693"/>
    <cellStyle name="Nota 2 7" xfId="25694"/>
    <cellStyle name="Nota 2 7 2" xfId="25695"/>
    <cellStyle name="Nota 2 7 2 2" xfId="25696"/>
    <cellStyle name="Nota 2 7 2 2 2" xfId="25697"/>
    <cellStyle name="Nota 2 7 2 3" xfId="25698"/>
    <cellStyle name="Nota 2 7 3" xfId="25699"/>
    <cellStyle name="Nota 2 7 3 2" xfId="25700"/>
    <cellStyle name="Nota 2 7 4" xfId="25701"/>
    <cellStyle name="Nota 2 8" xfId="25702"/>
    <cellStyle name="Nota 2 8 2" xfId="25703"/>
    <cellStyle name="Nota 2 8 2 2" xfId="25704"/>
    <cellStyle name="Nota 2 8 3" xfId="25705"/>
    <cellStyle name="Nota 2 9" xfId="25706"/>
    <cellStyle name="Nota 2 9 2" xfId="25707"/>
    <cellStyle name="Nota 3" xfId="25708"/>
    <cellStyle name="Nota 3 10" xfId="25709"/>
    <cellStyle name="Nota 3 10 2" xfId="25710"/>
    <cellStyle name="Nota 3 11" xfId="25711"/>
    <cellStyle name="Nota 3 11 2" xfId="25712"/>
    <cellStyle name="Nota 3 12" xfId="25713"/>
    <cellStyle name="Nota 3 2" xfId="25714"/>
    <cellStyle name="Nota 3 2 10" xfId="25715"/>
    <cellStyle name="Nota 3 2 10 2" xfId="25716"/>
    <cellStyle name="Nota 3 2 11" xfId="25717"/>
    <cellStyle name="Nota 3 2 2" xfId="25718"/>
    <cellStyle name="Nota 3 2 2 10" xfId="25719"/>
    <cellStyle name="Nota 3 2 2 2" xfId="25720"/>
    <cellStyle name="Nota 3 2 2 2 2" xfId="25721"/>
    <cellStyle name="Nota 3 2 2 2 2 2" xfId="25722"/>
    <cellStyle name="Nota 3 2 2 2 2 2 2" xfId="25723"/>
    <cellStyle name="Nota 3 2 2 2 2 2 2 2" xfId="25724"/>
    <cellStyle name="Nota 3 2 2 2 2 2 2 2 2" xfId="25725"/>
    <cellStyle name="Nota 3 2 2 2 2 2 2 2 2 2" xfId="25726"/>
    <cellStyle name="Nota 3 2 2 2 2 2 2 2 3" xfId="25727"/>
    <cellStyle name="Nota 3 2 2 2 2 2 2 3" xfId="25728"/>
    <cellStyle name="Nota 3 2 2 2 2 2 2 3 2" xfId="25729"/>
    <cellStyle name="Nota 3 2 2 2 2 2 2 4" xfId="25730"/>
    <cellStyle name="Nota 3 2 2 2 2 2 3" xfId="25731"/>
    <cellStyle name="Nota 3 2 2 2 2 2 3 2" xfId="25732"/>
    <cellStyle name="Nota 3 2 2 2 2 2 3 2 2" xfId="25733"/>
    <cellStyle name="Nota 3 2 2 2 2 2 3 3" xfId="25734"/>
    <cellStyle name="Nota 3 2 2 2 2 2 4" xfId="25735"/>
    <cellStyle name="Nota 3 2 2 2 2 2 4 2" xfId="25736"/>
    <cellStyle name="Nota 3 2 2 2 2 2 5" xfId="25737"/>
    <cellStyle name="Nota 3 2 2 2 2 3" xfId="25738"/>
    <cellStyle name="Nota 3 2 2 2 2 3 2" xfId="25739"/>
    <cellStyle name="Nota 3 2 2 2 2 3 2 2" xfId="25740"/>
    <cellStyle name="Nota 3 2 2 2 2 3 2 2 2" xfId="25741"/>
    <cellStyle name="Nota 3 2 2 2 2 3 2 3" xfId="25742"/>
    <cellStyle name="Nota 3 2 2 2 2 3 3" xfId="25743"/>
    <cellStyle name="Nota 3 2 2 2 2 3 3 2" xfId="25744"/>
    <cellStyle name="Nota 3 2 2 2 2 3 4" xfId="25745"/>
    <cellStyle name="Nota 3 2 2 2 2 4" xfId="25746"/>
    <cellStyle name="Nota 3 2 2 2 2 4 2" xfId="25747"/>
    <cellStyle name="Nota 3 2 2 2 2 4 2 2" xfId="25748"/>
    <cellStyle name="Nota 3 2 2 2 2 4 3" xfId="25749"/>
    <cellStyle name="Nota 3 2 2 2 2 5" xfId="25750"/>
    <cellStyle name="Nota 3 2 2 2 2 5 2" xfId="25751"/>
    <cellStyle name="Nota 3 2 2 2 2 6" xfId="25752"/>
    <cellStyle name="Nota 3 2 2 2 2 6 2" xfId="25753"/>
    <cellStyle name="Nota 3 2 2 2 2 7" xfId="25754"/>
    <cellStyle name="Nota 3 2 2 2 2 7 2" xfId="25755"/>
    <cellStyle name="Nota 3 2 2 2 2 8" xfId="25756"/>
    <cellStyle name="Nota 3 2 2 2 3" xfId="25757"/>
    <cellStyle name="Nota 3 2 2 2 3 2" xfId="25758"/>
    <cellStyle name="Nota 3 2 2 2 3 2 2" xfId="25759"/>
    <cellStyle name="Nota 3 2 2 2 3 2 2 2" xfId="25760"/>
    <cellStyle name="Nota 3 2 2 2 3 2 2 2 2" xfId="25761"/>
    <cellStyle name="Nota 3 2 2 2 3 2 2 3" xfId="25762"/>
    <cellStyle name="Nota 3 2 2 2 3 2 3" xfId="25763"/>
    <cellStyle name="Nota 3 2 2 2 3 2 3 2" xfId="25764"/>
    <cellStyle name="Nota 3 2 2 2 3 2 4" xfId="25765"/>
    <cellStyle name="Nota 3 2 2 2 3 3" xfId="25766"/>
    <cellStyle name="Nota 3 2 2 2 3 3 2" xfId="25767"/>
    <cellStyle name="Nota 3 2 2 2 3 3 2 2" xfId="25768"/>
    <cellStyle name="Nota 3 2 2 2 3 3 3" xfId="25769"/>
    <cellStyle name="Nota 3 2 2 2 3 4" xfId="25770"/>
    <cellStyle name="Nota 3 2 2 2 3 4 2" xfId="25771"/>
    <cellStyle name="Nota 3 2 2 2 3 5" xfId="25772"/>
    <cellStyle name="Nota 3 2 2 2 4" xfId="25773"/>
    <cellStyle name="Nota 3 2 2 2 4 2" xfId="25774"/>
    <cellStyle name="Nota 3 2 2 2 4 2 2" xfId="25775"/>
    <cellStyle name="Nota 3 2 2 2 4 2 2 2" xfId="25776"/>
    <cellStyle name="Nota 3 2 2 2 4 2 3" xfId="25777"/>
    <cellStyle name="Nota 3 2 2 2 4 3" xfId="25778"/>
    <cellStyle name="Nota 3 2 2 2 4 3 2" xfId="25779"/>
    <cellStyle name="Nota 3 2 2 2 4 4" xfId="25780"/>
    <cellStyle name="Nota 3 2 2 2 5" xfId="25781"/>
    <cellStyle name="Nota 3 2 2 2 5 2" xfId="25782"/>
    <cellStyle name="Nota 3 2 2 2 5 2 2" xfId="25783"/>
    <cellStyle name="Nota 3 2 2 2 5 3" xfId="25784"/>
    <cellStyle name="Nota 3 2 2 2 6" xfId="25785"/>
    <cellStyle name="Nota 3 2 2 2 6 2" xfId="25786"/>
    <cellStyle name="Nota 3 2 2 2 7" xfId="25787"/>
    <cellStyle name="Nota 3 2 2 2 7 2" xfId="25788"/>
    <cellStyle name="Nota 3 2 2 2 8" xfId="25789"/>
    <cellStyle name="Nota 3 2 2 2 8 2" xfId="25790"/>
    <cellStyle name="Nota 3 2 2 2 9" xfId="25791"/>
    <cellStyle name="Nota 3 2 2 3" xfId="25792"/>
    <cellStyle name="Nota 3 2 2 3 2" xfId="25793"/>
    <cellStyle name="Nota 3 2 2 3 2 2" xfId="25794"/>
    <cellStyle name="Nota 3 2 2 3 2 2 2" xfId="25795"/>
    <cellStyle name="Nota 3 2 2 3 2 2 2 2" xfId="25796"/>
    <cellStyle name="Nota 3 2 2 3 2 2 2 2 2" xfId="25797"/>
    <cellStyle name="Nota 3 2 2 3 2 2 2 3" xfId="25798"/>
    <cellStyle name="Nota 3 2 2 3 2 2 3" xfId="25799"/>
    <cellStyle name="Nota 3 2 2 3 2 2 3 2" xfId="25800"/>
    <cellStyle name="Nota 3 2 2 3 2 2 4" xfId="25801"/>
    <cellStyle name="Nota 3 2 2 3 2 3" xfId="25802"/>
    <cellStyle name="Nota 3 2 2 3 2 3 2" xfId="25803"/>
    <cellStyle name="Nota 3 2 2 3 2 3 2 2" xfId="25804"/>
    <cellStyle name="Nota 3 2 2 3 2 3 3" xfId="25805"/>
    <cellStyle name="Nota 3 2 2 3 2 4" xfId="25806"/>
    <cellStyle name="Nota 3 2 2 3 2 4 2" xfId="25807"/>
    <cellStyle name="Nota 3 2 2 3 2 5" xfId="25808"/>
    <cellStyle name="Nota 3 2 2 3 2 5 2" xfId="25809"/>
    <cellStyle name="Nota 3 2 2 3 2 6" xfId="25810"/>
    <cellStyle name="Nota 3 2 2 3 3" xfId="25811"/>
    <cellStyle name="Nota 3 2 2 3 3 2" xfId="25812"/>
    <cellStyle name="Nota 3 2 2 3 3 2 2" xfId="25813"/>
    <cellStyle name="Nota 3 2 2 3 3 2 2 2" xfId="25814"/>
    <cellStyle name="Nota 3 2 2 3 3 2 3" xfId="25815"/>
    <cellStyle name="Nota 3 2 2 3 3 3" xfId="25816"/>
    <cellStyle name="Nota 3 2 2 3 3 3 2" xfId="25817"/>
    <cellStyle name="Nota 3 2 2 3 3 4" xfId="25818"/>
    <cellStyle name="Nota 3 2 2 3 4" xfId="25819"/>
    <cellStyle name="Nota 3 2 2 3 4 2" xfId="25820"/>
    <cellStyle name="Nota 3 2 2 3 4 2 2" xfId="25821"/>
    <cellStyle name="Nota 3 2 2 3 4 3" xfId="25822"/>
    <cellStyle name="Nota 3 2 2 3 5" xfId="25823"/>
    <cellStyle name="Nota 3 2 2 3 5 2" xfId="25824"/>
    <cellStyle name="Nota 3 2 2 3 6" xfId="25825"/>
    <cellStyle name="Nota 3 2 2 3 6 2" xfId="25826"/>
    <cellStyle name="Nota 3 2 2 3 7" xfId="25827"/>
    <cellStyle name="Nota 3 2 2 3 7 2" xfId="25828"/>
    <cellStyle name="Nota 3 2 2 3 8" xfId="25829"/>
    <cellStyle name="Nota 3 2 2 4" xfId="25830"/>
    <cellStyle name="Nota 3 2 2 4 2" xfId="25831"/>
    <cellStyle name="Nota 3 2 2 4 2 2" xfId="25832"/>
    <cellStyle name="Nota 3 2 2 4 2 2 2" xfId="25833"/>
    <cellStyle name="Nota 3 2 2 4 2 2 2 2" xfId="25834"/>
    <cellStyle name="Nota 3 2 2 4 2 2 3" xfId="25835"/>
    <cellStyle name="Nota 3 2 2 4 2 3" xfId="25836"/>
    <cellStyle name="Nota 3 2 2 4 2 3 2" xfId="25837"/>
    <cellStyle name="Nota 3 2 2 4 2 4" xfId="25838"/>
    <cellStyle name="Nota 3 2 2 4 3" xfId="25839"/>
    <cellStyle name="Nota 3 2 2 4 3 2" xfId="25840"/>
    <cellStyle name="Nota 3 2 2 4 3 2 2" xfId="25841"/>
    <cellStyle name="Nota 3 2 2 4 3 3" xfId="25842"/>
    <cellStyle name="Nota 3 2 2 4 4" xfId="25843"/>
    <cellStyle name="Nota 3 2 2 4 4 2" xfId="25844"/>
    <cellStyle name="Nota 3 2 2 4 5" xfId="25845"/>
    <cellStyle name="Nota 3 2 2 4 5 2" xfId="25846"/>
    <cellStyle name="Nota 3 2 2 4 6" xfId="25847"/>
    <cellStyle name="Nota 3 2 2 5" xfId="25848"/>
    <cellStyle name="Nota 3 2 2 5 2" xfId="25849"/>
    <cellStyle name="Nota 3 2 2 5 2 2" xfId="25850"/>
    <cellStyle name="Nota 3 2 2 5 2 2 2" xfId="25851"/>
    <cellStyle name="Nota 3 2 2 5 2 3" xfId="25852"/>
    <cellStyle name="Nota 3 2 2 5 3" xfId="25853"/>
    <cellStyle name="Nota 3 2 2 5 3 2" xfId="25854"/>
    <cellStyle name="Nota 3 2 2 5 4" xfId="25855"/>
    <cellStyle name="Nota 3 2 2 6" xfId="25856"/>
    <cellStyle name="Nota 3 2 2 6 2" xfId="25857"/>
    <cellStyle name="Nota 3 2 2 6 2 2" xfId="25858"/>
    <cellStyle name="Nota 3 2 2 6 3" xfId="25859"/>
    <cellStyle name="Nota 3 2 2 7" xfId="25860"/>
    <cellStyle name="Nota 3 2 2 7 2" xfId="25861"/>
    <cellStyle name="Nota 3 2 2 8" xfId="25862"/>
    <cellStyle name="Nota 3 2 2 8 2" xfId="25863"/>
    <cellStyle name="Nota 3 2 2 9" xfId="25864"/>
    <cellStyle name="Nota 3 2 2 9 2" xfId="25865"/>
    <cellStyle name="Nota 3 2 3" xfId="25866"/>
    <cellStyle name="Nota 3 2 3 2" xfId="25867"/>
    <cellStyle name="Nota 3 2 3 2 2" xfId="25868"/>
    <cellStyle name="Nota 3 2 3 2 2 2" xfId="25869"/>
    <cellStyle name="Nota 3 2 3 2 2 2 2" xfId="25870"/>
    <cellStyle name="Nota 3 2 3 2 2 2 2 2" xfId="25871"/>
    <cellStyle name="Nota 3 2 3 2 2 2 2 2 2" xfId="25872"/>
    <cellStyle name="Nota 3 2 3 2 2 2 2 3" xfId="25873"/>
    <cellStyle name="Nota 3 2 3 2 2 2 3" xfId="25874"/>
    <cellStyle name="Nota 3 2 3 2 2 2 3 2" xfId="25875"/>
    <cellStyle name="Nota 3 2 3 2 2 2 4" xfId="25876"/>
    <cellStyle name="Nota 3 2 3 2 2 3" xfId="25877"/>
    <cellStyle name="Nota 3 2 3 2 2 3 2" xfId="25878"/>
    <cellStyle name="Nota 3 2 3 2 2 3 2 2" xfId="25879"/>
    <cellStyle name="Nota 3 2 3 2 2 3 3" xfId="25880"/>
    <cellStyle name="Nota 3 2 3 2 2 4" xfId="25881"/>
    <cellStyle name="Nota 3 2 3 2 2 4 2" xfId="25882"/>
    <cellStyle name="Nota 3 2 3 2 2 5" xfId="25883"/>
    <cellStyle name="Nota 3 2 3 2 3" xfId="25884"/>
    <cellStyle name="Nota 3 2 3 2 3 2" xfId="25885"/>
    <cellStyle name="Nota 3 2 3 2 3 2 2" xfId="25886"/>
    <cellStyle name="Nota 3 2 3 2 3 2 2 2" xfId="25887"/>
    <cellStyle name="Nota 3 2 3 2 3 2 3" xfId="25888"/>
    <cellStyle name="Nota 3 2 3 2 3 3" xfId="25889"/>
    <cellStyle name="Nota 3 2 3 2 3 3 2" xfId="25890"/>
    <cellStyle name="Nota 3 2 3 2 3 4" xfId="25891"/>
    <cellStyle name="Nota 3 2 3 2 4" xfId="25892"/>
    <cellStyle name="Nota 3 2 3 2 4 2" xfId="25893"/>
    <cellStyle name="Nota 3 2 3 2 4 2 2" xfId="25894"/>
    <cellStyle name="Nota 3 2 3 2 4 3" xfId="25895"/>
    <cellStyle name="Nota 3 2 3 2 5" xfId="25896"/>
    <cellStyle name="Nota 3 2 3 2 5 2" xfId="25897"/>
    <cellStyle name="Nota 3 2 3 2 6" xfId="25898"/>
    <cellStyle name="Nota 3 2 3 2 6 2" xfId="25899"/>
    <cellStyle name="Nota 3 2 3 2 7" xfId="25900"/>
    <cellStyle name="Nota 3 2 3 2 7 2" xfId="25901"/>
    <cellStyle name="Nota 3 2 3 2 8" xfId="25902"/>
    <cellStyle name="Nota 3 2 3 3" xfId="25903"/>
    <cellStyle name="Nota 3 2 3 3 2" xfId="25904"/>
    <cellStyle name="Nota 3 2 3 3 2 2" xfId="25905"/>
    <cellStyle name="Nota 3 2 3 3 2 2 2" xfId="25906"/>
    <cellStyle name="Nota 3 2 3 3 2 2 2 2" xfId="25907"/>
    <cellStyle name="Nota 3 2 3 3 2 2 3" xfId="25908"/>
    <cellStyle name="Nota 3 2 3 3 2 3" xfId="25909"/>
    <cellStyle name="Nota 3 2 3 3 2 3 2" xfId="25910"/>
    <cellStyle name="Nota 3 2 3 3 2 4" xfId="25911"/>
    <cellStyle name="Nota 3 2 3 3 3" xfId="25912"/>
    <cellStyle name="Nota 3 2 3 3 3 2" xfId="25913"/>
    <cellStyle name="Nota 3 2 3 3 3 2 2" xfId="25914"/>
    <cellStyle name="Nota 3 2 3 3 3 3" xfId="25915"/>
    <cellStyle name="Nota 3 2 3 3 4" xfId="25916"/>
    <cellStyle name="Nota 3 2 3 3 4 2" xfId="25917"/>
    <cellStyle name="Nota 3 2 3 3 5" xfId="25918"/>
    <cellStyle name="Nota 3 2 3 4" xfId="25919"/>
    <cellStyle name="Nota 3 2 3 4 2" xfId="25920"/>
    <cellStyle name="Nota 3 2 3 4 2 2" xfId="25921"/>
    <cellStyle name="Nota 3 2 3 4 2 2 2" xfId="25922"/>
    <cellStyle name="Nota 3 2 3 4 2 3" xfId="25923"/>
    <cellStyle name="Nota 3 2 3 4 3" xfId="25924"/>
    <cellStyle name="Nota 3 2 3 4 3 2" xfId="25925"/>
    <cellStyle name="Nota 3 2 3 4 4" xfId="25926"/>
    <cellStyle name="Nota 3 2 3 5" xfId="25927"/>
    <cellStyle name="Nota 3 2 3 5 2" xfId="25928"/>
    <cellStyle name="Nota 3 2 3 5 2 2" xfId="25929"/>
    <cellStyle name="Nota 3 2 3 5 3" xfId="25930"/>
    <cellStyle name="Nota 3 2 3 6" xfId="25931"/>
    <cellStyle name="Nota 3 2 3 6 2" xfId="25932"/>
    <cellStyle name="Nota 3 2 3 7" xfId="25933"/>
    <cellStyle name="Nota 3 2 3 7 2" xfId="25934"/>
    <cellStyle name="Nota 3 2 3 8" xfId="25935"/>
    <cellStyle name="Nota 3 2 3 8 2" xfId="25936"/>
    <cellStyle name="Nota 3 2 3 9" xfId="25937"/>
    <cellStyle name="Nota 3 2 4" xfId="25938"/>
    <cellStyle name="Nota 3 2 4 2" xfId="25939"/>
    <cellStyle name="Nota 3 2 4 2 2" xfId="25940"/>
    <cellStyle name="Nota 3 2 4 2 2 2" xfId="25941"/>
    <cellStyle name="Nota 3 2 4 2 2 2 2" xfId="25942"/>
    <cellStyle name="Nota 3 2 4 2 2 2 2 2" xfId="25943"/>
    <cellStyle name="Nota 3 2 4 2 2 2 3" xfId="25944"/>
    <cellStyle name="Nota 3 2 4 2 2 3" xfId="25945"/>
    <cellStyle name="Nota 3 2 4 2 2 3 2" xfId="25946"/>
    <cellStyle name="Nota 3 2 4 2 2 4" xfId="25947"/>
    <cellStyle name="Nota 3 2 4 2 3" xfId="25948"/>
    <cellStyle name="Nota 3 2 4 2 3 2" xfId="25949"/>
    <cellStyle name="Nota 3 2 4 2 3 2 2" xfId="25950"/>
    <cellStyle name="Nota 3 2 4 2 3 3" xfId="25951"/>
    <cellStyle name="Nota 3 2 4 2 4" xfId="25952"/>
    <cellStyle name="Nota 3 2 4 2 4 2" xfId="25953"/>
    <cellStyle name="Nota 3 2 4 2 5" xfId="25954"/>
    <cellStyle name="Nota 3 2 4 2 5 2" xfId="25955"/>
    <cellStyle name="Nota 3 2 4 2 6" xfId="25956"/>
    <cellStyle name="Nota 3 2 4 3" xfId="25957"/>
    <cellStyle name="Nota 3 2 4 3 2" xfId="25958"/>
    <cellStyle name="Nota 3 2 4 3 2 2" xfId="25959"/>
    <cellStyle name="Nota 3 2 4 3 2 2 2" xfId="25960"/>
    <cellStyle name="Nota 3 2 4 3 2 3" xfId="25961"/>
    <cellStyle name="Nota 3 2 4 3 3" xfId="25962"/>
    <cellStyle name="Nota 3 2 4 3 3 2" xfId="25963"/>
    <cellStyle name="Nota 3 2 4 3 4" xfId="25964"/>
    <cellStyle name="Nota 3 2 4 4" xfId="25965"/>
    <cellStyle name="Nota 3 2 4 4 2" xfId="25966"/>
    <cellStyle name="Nota 3 2 4 4 2 2" xfId="25967"/>
    <cellStyle name="Nota 3 2 4 4 3" xfId="25968"/>
    <cellStyle name="Nota 3 2 4 5" xfId="25969"/>
    <cellStyle name="Nota 3 2 4 5 2" xfId="25970"/>
    <cellStyle name="Nota 3 2 4 6" xfId="25971"/>
    <cellStyle name="Nota 3 2 4 6 2" xfId="25972"/>
    <cellStyle name="Nota 3 2 4 7" xfId="25973"/>
    <cellStyle name="Nota 3 2 4 7 2" xfId="25974"/>
    <cellStyle name="Nota 3 2 4 8" xfId="25975"/>
    <cellStyle name="Nota 3 2 5" xfId="25976"/>
    <cellStyle name="Nota 3 2 5 2" xfId="25977"/>
    <cellStyle name="Nota 3 2 5 2 2" xfId="25978"/>
    <cellStyle name="Nota 3 2 5 2 2 2" xfId="25979"/>
    <cellStyle name="Nota 3 2 5 2 2 2 2" xfId="25980"/>
    <cellStyle name="Nota 3 2 5 2 2 3" xfId="25981"/>
    <cellStyle name="Nota 3 2 5 2 3" xfId="25982"/>
    <cellStyle name="Nota 3 2 5 2 3 2" xfId="25983"/>
    <cellStyle name="Nota 3 2 5 2 4" xfId="25984"/>
    <cellStyle name="Nota 3 2 5 3" xfId="25985"/>
    <cellStyle name="Nota 3 2 5 3 2" xfId="25986"/>
    <cellStyle name="Nota 3 2 5 3 2 2" xfId="25987"/>
    <cellStyle name="Nota 3 2 5 3 3" xfId="25988"/>
    <cellStyle name="Nota 3 2 5 4" xfId="25989"/>
    <cellStyle name="Nota 3 2 5 4 2" xfId="25990"/>
    <cellStyle name="Nota 3 2 5 5" xfId="25991"/>
    <cellStyle name="Nota 3 2 5 5 2" xfId="25992"/>
    <cellStyle name="Nota 3 2 5 6" xfId="25993"/>
    <cellStyle name="Nota 3 2 6" xfId="25994"/>
    <cellStyle name="Nota 3 2 6 2" xfId="25995"/>
    <cellStyle name="Nota 3 2 6 2 2" xfId="25996"/>
    <cellStyle name="Nota 3 2 6 2 2 2" xfId="25997"/>
    <cellStyle name="Nota 3 2 6 2 3" xfId="25998"/>
    <cellStyle name="Nota 3 2 6 3" xfId="25999"/>
    <cellStyle name="Nota 3 2 6 3 2" xfId="26000"/>
    <cellStyle name="Nota 3 2 6 4" xfId="26001"/>
    <cellStyle name="Nota 3 2 7" xfId="26002"/>
    <cellStyle name="Nota 3 2 7 2" xfId="26003"/>
    <cellStyle name="Nota 3 2 7 2 2" xfId="26004"/>
    <cellStyle name="Nota 3 2 7 3" xfId="26005"/>
    <cellStyle name="Nota 3 2 8" xfId="26006"/>
    <cellStyle name="Nota 3 2 8 2" xfId="26007"/>
    <cellStyle name="Nota 3 2 9" xfId="26008"/>
    <cellStyle name="Nota 3 2 9 2" xfId="26009"/>
    <cellStyle name="Nota 3 3" xfId="26010"/>
    <cellStyle name="Nota 3 3 10" xfId="26011"/>
    <cellStyle name="Nota 3 3 2" xfId="26012"/>
    <cellStyle name="Nota 3 3 2 2" xfId="26013"/>
    <cellStyle name="Nota 3 3 2 2 2" xfId="26014"/>
    <cellStyle name="Nota 3 3 2 2 2 2" xfId="26015"/>
    <cellStyle name="Nota 3 3 2 2 2 2 2" xfId="26016"/>
    <cellStyle name="Nota 3 3 2 2 2 2 2 2" xfId="26017"/>
    <cellStyle name="Nota 3 3 2 2 2 2 2 2 2" xfId="26018"/>
    <cellStyle name="Nota 3 3 2 2 2 2 2 3" xfId="26019"/>
    <cellStyle name="Nota 3 3 2 2 2 2 3" xfId="26020"/>
    <cellStyle name="Nota 3 3 2 2 2 2 3 2" xfId="26021"/>
    <cellStyle name="Nota 3 3 2 2 2 2 4" xfId="26022"/>
    <cellStyle name="Nota 3 3 2 2 2 3" xfId="26023"/>
    <cellStyle name="Nota 3 3 2 2 2 3 2" xfId="26024"/>
    <cellStyle name="Nota 3 3 2 2 2 3 2 2" xfId="26025"/>
    <cellStyle name="Nota 3 3 2 2 2 3 3" xfId="26026"/>
    <cellStyle name="Nota 3 3 2 2 2 4" xfId="26027"/>
    <cellStyle name="Nota 3 3 2 2 2 4 2" xfId="26028"/>
    <cellStyle name="Nota 3 3 2 2 2 5" xfId="26029"/>
    <cellStyle name="Nota 3 3 2 2 3" xfId="26030"/>
    <cellStyle name="Nota 3 3 2 2 3 2" xfId="26031"/>
    <cellStyle name="Nota 3 3 2 2 3 2 2" xfId="26032"/>
    <cellStyle name="Nota 3 3 2 2 3 2 2 2" xfId="26033"/>
    <cellStyle name="Nota 3 3 2 2 3 2 3" xfId="26034"/>
    <cellStyle name="Nota 3 3 2 2 3 3" xfId="26035"/>
    <cellStyle name="Nota 3 3 2 2 3 3 2" xfId="26036"/>
    <cellStyle name="Nota 3 3 2 2 3 4" xfId="26037"/>
    <cellStyle name="Nota 3 3 2 2 4" xfId="26038"/>
    <cellStyle name="Nota 3 3 2 2 4 2" xfId="26039"/>
    <cellStyle name="Nota 3 3 2 2 4 2 2" xfId="26040"/>
    <cellStyle name="Nota 3 3 2 2 4 3" xfId="26041"/>
    <cellStyle name="Nota 3 3 2 2 5" xfId="26042"/>
    <cellStyle name="Nota 3 3 2 2 5 2" xfId="26043"/>
    <cellStyle name="Nota 3 3 2 2 6" xfId="26044"/>
    <cellStyle name="Nota 3 3 2 2 6 2" xfId="26045"/>
    <cellStyle name="Nota 3 3 2 2 7" xfId="26046"/>
    <cellStyle name="Nota 3 3 2 2 7 2" xfId="26047"/>
    <cellStyle name="Nota 3 3 2 2 8" xfId="26048"/>
    <cellStyle name="Nota 3 3 2 3" xfId="26049"/>
    <cellStyle name="Nota 3 3 2 3 2" xfId="26050"/>
    <cellStyle name="Nota 3 3 2 3 2 2" xfId="26051"/>
    <cellStyle name="Nota 3 3 2 3 2 2 2" xfId="26052"/>
    <cellStyle name="Nota 3 3 2 3 2 2 2 2" xfId="26053"/>
    <cellStyle name="Nota 3 3 2 3 2 2 3" xfId="26054"/>
    <cellStyle name="Nota 3 3 2 3 2 3" xfId="26055"/>
    <cellStyle name="Nota 3 3 2 3 2 3 2" xfId="26056"/>
    <cellStyle name="Nota 3 3 2 3 2 4" xfId="26057"/>
    <cellStyle name="Nota 3 3 2 3 3" xfId="26058"/>
    <cellStyle name="Nota 3 3 2 3 3 2" xfId="26059"/>
    <cellStyle name="Nota 3 3 2 3 3 2 2" xfId="26060"/>
    <cellStyle name="Nota 3 3 2 3 3 3" xfId="26061"/>
    <cellStyle name="Nota 3 3 2 3 4" xfId="26062"/>
    <cellStyle name="Nota 3 3 2 3 4 2" xfId="26063"/>
    <cellStyle name="Nota 3 3 2 3 5" xfId="26064"/>
    <cellStyle name="Nota 3 3 2 4" xfId="26065"/>
    <cellStyle name="Nota 3 3 2 4 2" xfId="26066"/>
    <cellStyle name="Nota 3 3 2 4 2 2" xfId="26067"/>
    <cellStyle name="Nota 3 3 2 4 2 2 2" xfId="26068"/>
    <cellStyle name="Nota 3 3 2 4 2 3" xfId="26069"/>
    <cellStyle name="Nota 3 3 2 4 3" xfId="26070"/>
    <cellStyle name="Nota 3 3 2 4 3 2" xfId="26071"/>
    <cellStyle name="Nota 3 3 2 4 4" xfId="26072"/>
    <cellStyle name="Nota 3 3 2 5" xfId="26073"/>
    <cellStyle name="Nota 3 3 2 5 2" xfId="26074"/>
    <cellStyle name="Nota 3 3 2 5 2 2" xfId="26075"/>
    <cellStyle name="Nota 3 3 2 5 3" xfId="26076"/>
    <cellStyle name="Nota 3 3 2 6" xfId="26077"/>
    <cellStyle name="Nota 3 3 2 6 2" xfId="26078"/>
    <cellStyle name="Nota 3 3 2 7" xfId="26079"/>
    <cellStyle name="Nota 3 3 2 7 2" xfId="26080"/>
    <cellStyle name="Nota 3 3 2 8" xfId="26081"/>
    <cellStyle name="Nota 3 3 2 8 2" xfId="26082"/>
    <cellStyle name="Nota 3 3 2 9" xfId="26083"/>
    <cellStyle name="Nota 3 3 3" xfId="26084"/>
    <cellStyle name="Nota 3 3 3 2" xfId="26085"/>
    <cellStyle name="Nota 3 3 3 2 2" xfId="26086"/>
    <cellStyle name="Nota 3 3 3 2 2 2" xfId="26087"/>
    <cellStyle name="Nota 3 3 3 2 2 2 2" xfId="26088"/>
    <cellStyle name="Nota 3 3 3 2 2 2 2 2" xfId="26089"/>
    <cellStyle name="Nota 3 3 3 2 2 2 3" xfId="26090"/>
    <cellStyle name="Nota 3 3 3 2 2 3" xfId="26091"/>
    <cellStyle name="Nota 3 3 3 2 2 3 2" xfId="26092"/>
    <cellStyle name="Nota 3 3 3 2 2 4" xfId="26093"/>
    <cellStyle name="Nota 3 3 3 2 3" xfId="26094"/>
    <cellStyle name="Nota 3 3 3 2 3 2" xfId="26095"/>
    <cellStyle name="Nota 3 3 3 2 3 2 2" xfId="26096"/>
    <cellStyle name="Nota 3 3 3 2 3 3" xfId="26097"/>
    <cellStyle name="Nota 3 3 3 2 4" xfId="26098"/>
    <cellStyle name="Nota 3 3 3 2 4 2" xfId="26099"/>
    <cellStyle name="Nota 3 3 3 2 5" xfId="26100"/>
    <cellStyle name="Nota 3 3 3 2 5 2" xfId="26101"/>
    <cellStyle name="Nota 3 3 3 2 6" xfId="26102"/>
    <cellStyle name="Nota 3 3 3 3" xfId="26103"/>
    <cellStyle name="Nota 3 3 3 3 2" xfId="26104"/>
    <cellStyle name="Nota 3 3 3 3 2 2" xfId="26105"/>
    <cellStyle name="Nota 3 3 3 3 2 2 2" xfId="26106"/>
    <cellStyle name="Nota 3 3 3 3 2 3" xfId="26107"/>
    <cellStyle name="Nota 3 3 3 3 3" xfId="26108"/>
    <cellStyle name="Nota 3 3 3 3 3 2" xfId="26109"/>
    <cellStyle name="Nota 3 3 3 3 4" xfId="26110"/>
    <cellStyle name="Nota 3 3 3 4" xfId="26111"/>
    <cellStyle name="Nota 3 3 3 4 2" xfId="26112"/>
    <cellStyle name="Nota 3 3 3 4 2 2" xfId="26113"/>
    <cellStyle name="Nota 3 3 3 4 3" xfId="26114"/>
    <cellStyle name="Nota 3 3 3 5" xfId="26115"/>
    <cellStyle name="Nota 3 3 3 5 2" xfId="26116"/>
    <cellStyle name="Nota 3 3 3 6" xfId="26117"/>
    <cellStyle name="Nota 3 3 3 6 2" xfId="26118"/>
    <cellStyle name="Nota 3 3 3 7" xfId="26119"/>
    <cellStyle name="Nota 3 3 3 7 2" xfId="26120"/>
    <cellStyle name="Nota 3 3 3 8" xfId="26121"/>
    <cellStyle name="Nota 3 3 4" xfId="26122"/>
    <cellStyle name="Nota 3 3 4 2" xfId="26123"/>
    <cellStyle name="Nota 3 3 4 2 2" xfId="26124"/>
    <cellStyle name="Nota 3 3 4 2 2 2" xfId="26125"/>
    <cellStyle name="Nota 3 3 4 2 2 2 2" xfId="26126"/>
    <cellStyle name="Nota 3 3 4 2 2 3" xfId="26127"/>
    <cellStyle name="Nota 3 3 4 2 3" xfId="26128"/>
    <cellStyle name="Nota 3 3 4 2 3 2" xfId="26129"/>
    <cellStyle name="Nota 3 3 4 2 4" xfId="26130"/>
    <cellStyle name="Nota 3 3 4 3" xfId="26131"/>
    <cellStyle name="Nota 3 3 4 3 2" xfId="26132"/>
    <cellStyle name="Nota 3 3 4 3 2 2" xfId="26133"/>
    <cellStyle name="Nota 3 3 4 3 3" xfId="26134"/>
    <cellStyle name="Nota 3 3 4 4" xfId="26135"/>
    <cellStyle name="Nota 3 3 4 4 2" xfId="26136"/>
    <cellStyle name="Nota 3 3 4 5" xfId="26137"/>
    <cellStyle name="Nota 3 3 4 5 2" xfId="26138"/>
    <cellStyle name="Nota 3 3 4 6" xfId="26139"/>
    <cellStyle name="Nota 3 3 5" xfId="26140"/>
    <cellStyle name="Nota 3 3 5 2" xfId="26141"/>
    <cellStyle name="Nota 3 3 5 2 2" xfId="26142"/>
    <cellStyle name="Nota 3 3 5 2 2 2" xfId="26143"/>
    <cellStyle name="Nota 3 3 5 2 3" xfId="26144"/>
    <cellStyle name="Nota 3 3 5 3" xfId="26145"/>
    <cellStyle name="Nota 3 3 5 3 2" xfId="26146"/>
    <cellStyle name="Nota 3 3 5 4" xfId="26147"/>
    <cellStyle name="Nota 3 3 6" xfId="26148"/>
    <cellStyle name="Nota 3 3 6 2" xfId="26149"/>
    <cellStyle name="Nota 3 3 6 2 2" xfId="26150"/>
    <cellStyle name="Nota 3 3 6 3" xfId="26151"/>
    <cellStyle name="Nota 3 3 7" xfId="26152"/>
    <cellStyle name="Nota 3 3 7 2" xfId="26153"/>
    <cellStyle name="Nota 3 3 8" xfId="26154"/>
    <cellStyle name="Nota 3 3 8 2" xfId="26155"/>
    <cellStyle name="Nota 3 3 9" xfId="26156"/>
    <cellStyle name="Nota 3 3 9 2" xfId="26157"/>
    <cellStyle name="Nota 3 4" xfId="26158"/>
    <cellStyle name="Nota 3 4 2" xfId="26159"/>
    <cellStyle name="Nota 3 4 2 2" xfId="26160"/>
    <cellStyle name="Nota 3 4 2 2 2" xfId="26161"/>
    <cellStyle name="Nota 3 4 2 2 2 2" xfId="26162"/>
    <cellStyle name="Nota 3 4 2 2 2 2 2" xfId="26163"/>
    <cellStyle name="Nota 3 4 2 2 2 2 2 2" xfId="26164"/>
    <cellStyle name="Nota 3 4 2 2 2 2 3" xfId="26165"/>
    <cellStyle name="Nota 3 4 2 2 2 3" xfId="26166"/>
    <cellStyle name="Nota 3 4 2 2 2 3 2" xfId="26167"/>
    <cellStyle name="Nota 3 4 2 2 2 4" xfId="26168"/>
    <cellStyle name="Nota 3 4 2 2 3" xfId="26169"/>
    <cellStyle name="Nota 3 4 2 2 3 2" xfId="26170"/>
    <cellStyle name="Nota 3 4 2 2 3 2 2" xfId="26171"/>
    <cellStyle name="Nota 3 4 2 2 3 3" xfId="26172"/>
    <cellStyle name="Nota 3 4 2 2 4" xfId="26173"/>
    <cellStyle name="Nota 3 4 2 2 4 2" xfId="26174"/>
    <cellStyle name="Nota 3 4 2 2 5" xfId="26175"/>
    <cellStyle name="Nota 3 4 2 3" xfId="26176"/>
    <cellStyle name="Nota 3 4 2 3 2" xfId="26177"/>
    <cellStyle name="Nota 3 4 2 3 2 2" xfId="26178"/>
    <cellStyle name="Nota 3 4 2 3 2 2 2" xfId="26179"/>
    <cellStyle name="Nota 3 4 2 3 2 3" xfId="26180"/>
    <cellStyle name="Nota 3 4 2 3 3" xfId="26181"/>
    <cellStyle name="Nota 3 4 2 3 3 2" xfId="26182"/>
    <cellStyle name="Nota 3 4 2 3 4" xfId="26183"/>
    <cellStyle name="Nota 3 4 2 4" xfId="26184"/>
    <cellStyle name="Nota 3 4 2 4 2" xfId="26185"/>
    <cellStyle name="Nota 3 4 2 4 2 2" xfId="26186"/>
    <cellStyle name="Nota 3 4 2 4 3" xfId="26187"/>
    <cellStyle name="Nota 3 4 2 5" xfId="26188"/>
    <cellStyle name="Nota 3 4 2 5 2" xfId="26189"/>
    <cellStyle name="Nota 3 4 2 6" xfId="26190"/>
    <cellStyle name="Nota 3 4 2 6 2" xfId="26191"/>
    <cellStyle name="Nota 3 4 2 7" xfId="26192"/>
    <cellStyle name="Nota 3 4 2 7 2" xfId="26193"/>
    <cellStyle name="Nota 3 4 2 8" xfId="26194"/>
    <cellStyle name="Nota 3 4 3" xfId="26195"/>
    <cellStyle name="Nota 3 4 3 2" xfId="26196"/>
    <cellStyle name="Nota 3 4 3 2 2" xfId="26197"/>
    <cellStyle name="Nota 3 4 3 2 2 2" xfId="26198"/>
    <cellStyle name="Nota 3 4 3 2 2 2 2" xfId="26199"/>
    <cellStyle name="Nota 3 4 3 2 2 3" xfId="26200"/>
    <cellStyle name="Nota 3 4 3 2 3" xfId="26201"/>
    <cellStyle name="Nota 3 4 3 2 3 2" xfId="26202"/>
    <cellStyle name="Nota 3 4 3 2 4" xfId="26203"/>
    <cellStyle name="Nota 3 4 3 3" xfId="26204"/>
    <cellStyle name="Nota 3 4 3 3 2" xfId="26205"/>
    <cellStyle name="Nota 3 4 3 3 2 2" xfId="26206"/>
    <cellStyle name="Nota 3 4 3 3 3" xfId="26207"/>
    <cellStyle name="Nota 3 4 3 4" xfId="26208"/>
    <cellStyle name="Nota 3 4 3 4 2" xfId="26209"/>
    <cellStyle name="Nota 3 4 3 5" xfId="26210"/>
    <cellStyle name="Nota 3 4 4" xfId="26211"/>
    <cellStyle name="Nota 3 4 4 2" xfId="26212"/>
    <cellStyle name="Nota 3 4 4 2 2" xfId="26213"/>
    <cellStyle name="Nota 3 4 4 2 2 2" xfId="26214"/>
    <cellStyle name="Nota 3 4 4 2 3" xfId="26215"/>
    <cellStyle name="Nota 3 4 4 3" xfId="26216"/>
    <cellStyle name="Nota 3 4 4 3 2" xfId="26217"/>
    <cellStyle name="Nota 3 4 4 4" xfId="26218"/>
    <cellStyle name="Nota 3 4 5" xfId="26219"/>
    <cellStyle name="Nota 3 4 5 2" xfId="26220"/>
    <cellStyle name="Nota 3 4 5 2 2" xfId="26221"/>
    <cellStyle name="Nota 3 4 5 3" xfId="26222"/>
    <cellStyle name="Nota 3 4 6" xfId="26223"/>
    <cellStyle name="Nota 3 4 6 2" xfId="26224"/>
    <cellStyle name="Nota 3 4 7" xfId="26225"/>
    <cellStyle name="Nota 3 4 7 2" xfId="26226"/>
    <cellStyle name="Nota 3 4 8" xfId="26227"/>
    <cellStyle name="Nota 3 4 8 2" xfId="26228"/>
    <cellStyle name="Nota 3 4 9" xfId="26229"/>
    <cellStyle name="Nota 3 5" xfId="26230"/>
    <cellStyle name="Nota 3 5 2" xfId="26231"/>
    <cellStyle name="Nota 3 5 2 2" xfId="26232"/>
    <cellStyle name="Nota 3 5 2 2 2" xfId="26233"/>
    <cellStyle name="Nota 3 5 2 2 2 2" xfId="26234"/>
    <cellStyle name="Nota 3 5 2 2 2 2 2" xfId="26235"/>
    <cellStyle name="Nota 3 5 2 2 2 3" xfId="26236"/>
    <cellStyle name="Nota 3 5 2 2 3" xfId="26237"/>
    <cellStyle name="Nota 3 5 2 2 3 2" xfId="26238"/>
    <cellStyle name="Nota 3 5 2 2 4" xfId="26239"/>
    <cellStyle name="Nota 3 5 2 3" xfId="26240"/>
    <cellStyle name="Nota 3 5 2 3 2" xfId="26241"/>
    <cellStyle name="Nota 3 5 2 3 2 2" xfId="26242"/>
    <cellStyle name="Nota 3 5 2 3 3" xfId="26243"/>
    <cellStyle name="Nota 3 5 2 4" xfId="26244"/>
    <cellStyle name="Nota 3 5 2 4 2" xfId="26245"/>
    <cellStyle name="Nota 3 5 2 5" xfId="26246"/>
    <cellStyle name="Nota 3 5 2 5 2" xfId="26247"/>
    <cellStyle name="Nota 3 5 2 6" xfId="26248"/>
    <cellStyle name="Nota 3 5 3" xfId="26249"/>
    <cellStyle name="Nota 3 5 3 2" xfId="26250"/>
    <cellStyle name="Nota 3 5 3 2 2" xfId="26251"/>
    <cellStyle name="Nota 3 5 3 2 2 2" xfId="26252"/>
    <cellStyle name="Nota 3 5 3 2 3" xfId="26253"/>
    <cellStyle name="Nota 3 5 3 3" xfId="26254"/>
    <cellStyle name="Nota 3 5 3 3 2" xfId="26255"/>
    <cellStyle name="Nota 3 5 3 4" xfId="26256"/>
    <cellStyle name="Nota 3 5 4" xfId="26257"/>
    <cellStyle name="Nota 3 5 4 2" xfId="26258"/>
    <cellStyle name="Nota 3 5 4 2 2" xfId="26259"/>
    <cellStyle name="Nota 3 5 4 3" xfId="26260"/>
    <cellStyle name="Nota 3 5 5" xfId="26261"/>
    <cellStyle name="Nota 3 5 5 2" xfId="26262"/>
    <cellStyle name="Nota 3 5 6" xfId="26263"/>
    <cellStyle name="Nota 3 5 6 2" xfId="26264"/>
    <cellStyle name="Nota 3 5 7" xfId="26265"/>
    <cellStyle name="Nota 3 5 7 2" xfId="26266"/>
    <cellStyle name="Nota 3 5 8" xfId="26267"/>
    <cellStyle name="Nota 3 6" xfId="26268"/>
    <cellStyle name="Nota 3 6 2" xfId="26269"/>
    <cellStyle name="Nota 3 6 2 2" xfId="26270"/>
    <cellStyle name="Nota 3 6 2 2 2" xfId="26271"/>
    <cellStyle name="Nota 3 6 2 2 2 2" xfId="26272"/>
    <cellStyle name="Nota 3 6 2 2 3" xfId="26273"/>
    <cellStyle name="Nota 3 6 2 3" xfId="26274"/>
    <cellStyle name="Nota 3 6 2 3 2" xfId="26275"/>
    <cellStyle name="Nota 3 6 2 4" xfId="26276"/>
    <cellStyle name="Nota 3 6 3" xfId="26277"/>
    <cellStyle name="Nota 3 6 3 2" xfId="26278"/>
    <cellStyle name="Nota 3 6 3 2 2" xfId="26279"/>
    <cellStyle name="Nota 3 6 3 3" xfId="26280"/>
    <cellStyle name="Nota 3 6 4" xfId="26281"/>
    <cellStyle name="Nota 3 6 4 2" xfId="26282"/>
    <cellStyle name="Nota 3 6 5" xfId="26283"/>
    <cellStyle name="Nota 3 6 5 2" xfId="26284"/>
    <cellStyle name="Nota 3 6 6" xfId="26285"/>
    <cellStyle name="Nota 3 7" xfId="26286"/>
    <cellStyle name="Nota 3 7 2" xfId="26287"/>
    <cellStyle name="Nota 3 7 2 2" xfId="26288"/>
    <cellStyle name="Nota 3 7 2 2 2" xfId="26289"/>
    <cellStyle name="Nota 3 7 2 3" xfId="26290"/>
    <cellStyle name="Nota 3 7 3" xfId="26291"/>
    <cellStyle name="Nota 3 7 3 2" xfId="26292"/>
    <cellStyle name="Nota 3 7 4" xfId="26293"/>
    <cellStyle name="Nota 3 8" xfId="26294"/>
    <cellStyle name="Nota 3 8 2" xfId="26295"/>
    <cellStyle name="Nota 3 8 2 2" xfId="26296"/>
    <cellStyle name="Nota 3 8 3" xfId="26297"/>
    <cellStyle name="Nota 3 9" xfId="26298"/>
    <cellStyle name="Nota 3 9 2" xfId="26299"/>
    <cellStyle name="Nota 4" xfId="26300"/>
    <cellStyle name="Nota 5" xfId="26301"/>
    <cellStyle name="Notas" xfId="30738"/>
    <cellStyle name="Note 2" xfId="26302"/>
    <cellStyle name="Note 2 10" xfId="26303"/>
    <cellStyle name="Note 2 10 2" xfId="26304"/>
    <cellStyle name="Note 2 11" xfId="26305"/>
    <cellStyle name="Note 2 11 2" xfId="26306"/>
    <cellStyle name="Note 2 12" xfId="26307"/>
    <cellStyle name="Note 2 2" xfId="26308"/>
    <cellStyle name="Note 2 2 10" xfId="26309"/>
    <cellStyle name="Note 2 2 10 2" xfId="26310"/>
    <cellStyle name="Note 2 2 11" xfId="26311"/>
    <cellStyle name="Note 2 2 2" xfId="26312"/>
    <cellStyle name="Note 2 2 2 10" xfId="26313"/>
    <cellStyle name="Note 2 2 2 2" xfId="26314"/>
    <cellStyle name="Note 2 2 2 2 2" xfId="26315"/>
    <cellStyle name="Note 2 2 2 2 2 2" xfId="26316"/>
    <cellStyle name="Note 2 2 2 2 2 2 2" xfId="26317"/>
    <cellStyle name="Note 2 2 2 2 2 2 2 2" xfId="26318"/>
    <cellStyle name="Note 2 2 2 2 2 2 2 2 2" xfId="26319"/>
    <cellStyle name="Note 2 2 2 2 2 2 2 2 2 2" xfId="26320"/>
    <cellStyle name="Note 2 2 2 2 2 2 2 2 3" xfId="26321"/>
    <cellStyle name="Note 2 2 2 2 2 2 2 3" xfId="26322"/>
    <cellStyle name="Note 2 2 2 2 2 2 2 3 2" xfId="26323"/>
    <cellStyle name="Note 2 2 2 2 2 2 2 4" xfId="26324"/>
    <cellStyle name="Note 2 2 2 2 2 2 3" xfId="26325"/>
    <cellStyle name="Note 2 2 2 2 2 2 3 2" xfId="26326"/>
    <cellStyle name="Note 2 2 2 2 2 2 3 2 2" xfId="26327"/>
    <cellStyle name="Note 2 2 2 2 2 2 3 3" xfId="26328"/>
    <cellStyle name="Note 2 2 2 2 2 2 4" xfId="26329"/>
    <cellStyle name="Note 2 2 2 2 2 2 4 2" xfId="26330"/>
    <cellStyle name="Note 2 2 2 2 2 2 5" xfId="26331"/>
    <cellStyle name="Note 2 2 2 2 2 3" xfId="26332"/>
    <cellStyle name="Note 2 2 2 2 2 3 2" xfId="26333"/>
    <cellStyle name="Note 2 2 2 2 2 3 2 2" xfId="26334"/>
    <cellStyle name="Note 2 2 2 2 2 3 2 2 2" xfId="26335"/>
    <cellStyle name="Note 2 2 2 2 2 3 2 3" xfId="26336"/>
    <cellStyle name="Note 2 2 2 2 2 3 3" xfId="26337"/>
    <cellStyle name="Note 2 2 2 2 2 3 3 2" xfId="26338"/>
    <cellStyle name="Note 2 2 2 2 2 3 4" xfId="26339"/>
    <cellStyle name="Note 2 2 2 2 2 4" xfId="26340"/>
    <cellStyle name="Note 2 2 2 2 2 4 2" xfId="26341"/>
    <cellStyle name="Note 2 2 2 2 2 4 2 2" xfId="26342"/>
    <cellStyle name="Note 2 2 2 2 2 4 3" xfId="26343"/>
    <cellStyle name="Note 2 2 2 2 2 5" xfId="26344"/>
    <cellStyle name="Note 2 2 2 2 2 5 2" xfId="26345"/>
    <cellStyle name="Note 2 2 2 2 2 6" xfId="26346"/>
    <cellStyle name="Note 2 2 2 2 2 6 2" xfId="26347"/>
    <cellStyle name="Note 2 2 2 2 2 7" xfId="26348"/>
    <cellStyle name="Note 2 2 2 2 2 7 2" xfId="26349"/>
    <cellStyle name="Note 2 2 2 2 2 8" xfId="26350"/>
    <cellStyle name="Note 2 2 2 2 3" xfId="26351"/>
    <cellStyle name="Note 2 2 2 2 3 2" xfId="26352"/>
    <cellStyle name="Note 2 2 2 2 3 2 2" xfId="26353"/>
    <cellStyle name="Note 2 2 2 2 3 2 2 2" xfId="26354"/>
    <cellStyle name="Note 2 2 2 2 3 2 2 2 2" xfId="26355"/>
    <cellStyle name="Note 2 2 2 2 3 2 2 3" xfId="26356"/>
    <cellStyle name="Note 2 2 2 2 3 2 3" xfId="26357"/>
    <cellStyle name="Note 2 2 2 2 3 2 3 2" xfId="26358"/>
    <cellStyle name="Note 2 2 2 2 3 2 4" xfId="26359"/>
    <cellStyle name="Note 2 2 2 2 3 3" xfId="26360"/>
    <cellStyle name="Note 2 2 2 2 3 3 2" xfId="26361"/>
    <cellStyle name="Note 2 2 2 2 3 3 2 2" xfId="26362"/>
    <cellStyle name="Note 2 2 2 2 3 3 3" xfId="26363"/>
    <cellStyle name="Note 2 2 2 2 3 4" xfId="26364"/>
    <cellStyle name="Note 2 2 2 2 3 4 2" xfId="26365"/>
    <cellStyle name="Note 2 2 2 2 3 5" xfId="26366"/>
    <cellStyle name="Note 2 2 2 2 4" xfId="26367"/>
    <cellStyle name="Note 2 2 2 2 4 2" xfId="26368"/>
    <cellStyle name="Note 2 2 2 2 4 2 2" xfId="26369"/>
    <cellStyle name="Note 2 2 2 2 4 2 2 2" xfId="26370"/>
    <cellStyle name="Note 2 2 2 2 4 2 3" xfId="26371"/>
    <cellStyle name="Note 2 2 2 2 4 3" xfId="26372"/>
    <cellStyle name="Note 2 2 2 2 4 3 2" xfId="26373"/>
    <cellStyle name="Note 2 2 2 2 4 4" xfId="26374"/>
    <cellStyle name="Note 2 2 2 2 5" xfId="26375"/>
    <cellStyle name="Note 2 2 2 2 5 2" xfId="26376"/>
    <cellStyle name="Note 2 2 2 2 5 2 2" xfId="26377"/>
    <cellStyle name="Note 2 2 2 2 5 3" xfId="26378"/>
    <cellStyle name="Note 2 2 2 2 6" xfId="26379"/>
    <cellStyle name="Note 2 2 2 2 6 2" xfId="26380"/>
    <cellStyle name="Note 2 2 2 2 7" xfId="26381"/>
    <cellStyle name="Note 2 2 2 2 7 2" xfId="26382"/>
    <cellStyle name="Note 2 2 2 2 8" xfId="26383"/>
    <cellStyle name="Note 2 2 2 2 8 2" xfId="26384"/>
    <cellStyle name="Note 2 2 2 2 9" xfId="26385"/>
    <cellStyle name="Note 2 2 2 3" xfId="26386"/>
    <cellStyle name="Note 2 2 2 3 2" xfId="26387"/>
    <cellStyle name="Note 2 2 2 3 2 2" xfId="26388"/>
    <cellStyle name="Note 2 2 2 3 2 2 2" xfId="26389"/>
    <cellStyle name="Note 2 2 2 3 2 2 2 2" xfId="26390"/>
    <cellStyle name="Note 2 2 2 3 2 2 2 2 2" xfId="26391"/>
    <cellStyle name="Note 2 2 2 3 2 2 2 3" xfId="26392"/>
    <cellStyle name="Note 2 2 2 3 2 2 3" xfId="26393"/>
    <cellStyle name="Note 2 2 2 3 2 2 3 2" xfId="26394"/>
    <cellStyle name="Note 2 2 2 3 2 2 4" xfId="26395"/>
    <cellStyle name="Note 2 2 2 3 2 3" xfId="26396"/>
    <cellStyle name="Note 2 2 2 3 2 3 2" xfId="26397"/>
    <cellStyle name="Note 2 2 2 3 2 3 2 2" xfId="26398"/>
    <cellStyle name="Note 2 2 2 3 2 3 3" xfId="26399"/>
    <cellStyle name="Note 2 2 2 3 2 4" xfId="26400"/>
    <cellStyle name="Note 2 2 2 3 2 4 2" xfId="26401"/>
    <cellStyle name="Note 2 2 2 3 2 5" xfId="26402"/>
    <cellStyle name="Note 2 2 2 3 2 5 2" xfId="26403"/>
    <cellStyle name="Note 2 2 2 3 2 6" xfId="26404"/>
    <cellStyle name="Note 2 2 2 3 3" xfId="26405"/>
    <cellStyle name="Note 2 2 2 3 3 2" xfId="26406"/>
    <cellStyle name="Note 2 2 2 3 3 2 2" xfId="26407"/>
    <cellStyle name="Note 2 2 2 3 3 2 2 2" xfId="26408"/>
    <cellStyle name="Note 2 2 2 3 3 2 3" xfId="26409"/>
    <cellStyle name="Note 2 2 2 3 3 3" xfId="26410"/>
    <cellStyle name="Note 2 2 2 3 3 3 2" xfId="26411"/>
    <cellStyle name="Note 2 2 2 3 3 4" xfId="26412"/>
    <cellStyle name="Note 2 2 2 3 4" xfId="26413"/>
    <cellStyle name="Note 2 2 2 3 4 2" xfId="26414"/>
    <cellStyle name="Note 2 2 2 3 4 2 2" xfId="26415"/>
    <cellStyle name="Note 2 2 2 3 4 3" xfId="26416"/>
    <cellStyle name="Note 2 2 2 3 5" xfId="26417"/>
    <cellStyle name="Note 2 2 2 3 5 2" xfId="26418"/>
    <cellStyle name="Note 2 2 2 3 6" xfId="26419"/>
    <cellStyle name="Note 2 2 2 3 6 2" xfId="26420"/>
    <cellStyle name="Note 2 2 2 3 7" xfId="26421"/>
    <cellStyle name="Note 2 2 2 3 7 2" xfId="26422"/>
    <cellStyle name="Note 2 2 2 3 8" xfId="26423"/>
    <cellStyle name="Note 2 2 2 4" xfId="26424"/>
    <cellStyle name="Note 2 2 2 4 2" xfId="26425"/>
    <cellStyle name="Note 2 2 2 4 2 2" xfId="26426"/>
    <cellStyle name="Note 2 2 2 4 2 2 2" xfId="26427"/>
    <cellStyle name="Note 2 2 2 4 2 2 2 2" xfId="26428"/>
    <cellStyle name="Note 2 2 2 4 2 2 3" xfId="26429"/>
    <cellStyle name="Note 2 2 2 4 2 3" xfId="26430"/>
    <cellStyle name="Note 2 2 2 4 2 3 2" xfId="26431"/>
    <cellStyle name="Note 2 2 2 4 2 4" xfId="26432"/>
    <cellStyle name="Note 2 2 2 4 3" xfId="26433"/>
    <cellStyle name="Note 2 2 2 4 3 2" xfId="26434"/>
    <cellStyle name="Note 2 2 2 4 3 2 2" xfId="26435"/>
    <cellStyle name="Note 2 2 2 4 3 3" xfId="26436"/>
    <cellStyle name="Note 2 2 2 4 4" xfId="26437"/>
    <cellStyle name="Note 2 2 2 4 4 2" xfId="26438"/>
    <cellStyle name="Note 2 2 2 4 5" xfId="26439"/>
    <cellStyle name="Note 2 2 2 4 5 2" xfId="26440"/>
    <cellStyle name="Note 2 2 2 4 6" xfId="26441"/>
    <cellStyle name="Note 2 2 2 5" xfId="26442"/>
    <cellStyle name="Note 2 2 2 5 2" xfId="26443"/>
    <cellStyle name="Note 2 2 2 5 2 2" xfId="26444"/>
    <cellStyle name="Note 2 2 2 5 2 2 2" xfId="26445"/>
    <cellStyle name="Note 2 2 2 5 2 3" xfId="26446"/>
    <cellStyle name="Note 2 2 2 5 3" xfId="26447"/>
    <cellStyle name="Note 2 2 2 5 3 2" xfId="26448"/>
    <cellStyle name="Note 2 2 2 5 4" xfId="26449"/>
    <cellStyle name="Note 2 2 2 6" xfId="26450"/>
    <cellStyle name="Note 2 2 2 6 2" xfId="26451"/>
    <cellStyle name="Note 2 2 2 6 2 2" xfId="26452"/>
    <cellStyle name="Note 2 2 2 6 3" xfId="26453"/>
    <cellStyle name="Note 2 2 2 7" xfId="26454"/>
    <cellStyle name="Note 2 2 2 7 2" xfId="26455"/>
    <cellStyle name="Note 2 2 2 8" xfId="26456"/>
    <cellStyle name="Note 2 2 2 8 2" xfId="26457"/>
    <cellStyle name="Note 2 2 2 9" xfId="26458"/>
    <cellStyle name="Note 2 2 2 9 2" xfId="26459"/>
    <cellStyle name="Note 2 2 3" xfId="26460"/>
    <cellStyle name="Note 2 2 3 2" xfId="26461"/>
    <cellStyle name="Note 2 2 3 2 2" xfId="26462"/>
    <cellStyle name="Note 2 2 3 2 2 2" xfId="26463"/>
    <cellStyle name="Note 2 2 3 2 2 2 2" xfId="26464"/>
    <cellStyle name="Note 2 2 3 2 2 2 2 2" xfId="26465"/>
    <cellStyle name="Note 2 2 3 2 2 2 2 2 2" xfId="26466"/>
    <cellStyle name="Note 2 2 3 2 2 2 2 3" xfId="26467"/>
    <cellStyle name="Note 2 2 3 2 2 2 3" xfId="26468"/>
    <cellStyle name="Note 2 2 3 2 2 2 3 2" xfId="26469"/>
    <cellStyle name="Note 2 2 3 2 2 2 4" xfId="26470"/>
    <cellStyle name="Note 2 2 3 2 2 3" xfId="26471"/>
    <cellStyle name="Note 2 2 3 2 2 3 2" xfId="26472"/>
    <cellStyle name="Note 2 2 3 2 2 3 2 2" xfId="26473"/>
    <cellStyle name="Note 2 2 3 2 2 3 3" xfId="26474"/>
    <cellStyle name="Note 2 2 3 2 2 4" xfId="26475"/>
    <cellStyle name="Note 2 2 3 2 2 4 2" xfId="26476"/>
    <cellStyle name="Note 2 2 3 2 2 5" xfId="26477"/>
    <cellStyle name="Note 2 2 3 2 3" xfId="26478"/>
    <cellStyle name="Note 2 2 3 2 3 2" xfId="26479"/>
    <cellStyle name="Note 2 2 3 2 3 2 2" xfId="26480"/>
    <cellStyle name="Note 2 2 3 2 3 2 2 2" xfId="26481"/>
    <cellStyle name="Note 2 2 3 2 3 2 3" xfId="26482"/>
    <cellStyle name="Note 2 2 3 2 3 3" xfId="26483"/>
    <cellStyle name="Note 2 2 3 2 3 3 2" xfId="26484"/>
    <cellStyle name="Note 2 2 3 2 3 4" xfId="26485"/>
    <cellStyle name="Note 2 2 3 2 4" xfId="26486"/>
    <cellStyle name="Note 2 2 3 2 4 2" xfId="26487"/>
    <cellStyle name="Note 2 2 3 2 4 2 2" xfId="26488"/>
    <cellStyle name="Note 2 2 3 2 4 3" xfId="26489"/>
    <cellStyle name="Note 2 2 3 2 5" xfId="26490"/>
    <cellStyle name="Note 2 2 3 2 5 2" xfId="26491"/>
    <cellStyle name="Note 2 2 3 2 6" xfId="26492"/>
    <cellStyle name="Note 2 2 3 2 6 2" xfId="26493"/>
    <cellStyle name="Note 2 2 3 2 7" xfId="26494"/>
    <cellStyle name="Note 2 2 3 2 7 2" xfId="26495"/>
    <cellStyle name="Note 2 2 3 2 8" xfId="26496"/>
    <cellStyle name="Note 2 2 3 3" xfId="26497"/>
    <cellStyle name="Note 2 2 3 3 2" xfId="26498"/>
    <cellStyle name="Note 2 2 3 3 2 2" xfId="26499"/>
    <cellStyle name="Note 2 2 3 3 2 2 2" xfId="26500"/>
    <cellStyle name="Note 2 2 3 3 2 2 2 2" xfId="26501"/>
    <cellStyle name="Note 2 2 3 3 2 2 3" xfId="26502"/>
    <cellStyle name="Note 2 2 3 3 2 3" xfId="26503"/>
    <cellStyle name="Note 2 2 3 3 2 3 2" xfId="26504"/>
    <cellStyle name="Note 2 2 3 3 2 4" xfId="26505"/>
    <cellStyle name="Note 2 2 3 3 3" xfId="26506"/>
    <cellStyle name="Note 2 2 3 3 3 2" xfId="26507"/>
    <cellStyle name="Note 2 2 3 3 3 2 2" xfId="26508"/>
    <cellStyle name="Note 2 2 3 3 3 3" xfId="26509"/>
    <cellStyle name="Note 2 2 3 3 4" xfId="26510"/>
    <cellStyle name="Note 2 2 3 3 4 2" xfId="26511"/>
    <cellStyle name="Note 2 2 3 3 5" xfId="26512"/>
    <cellStyle name="Note 2 2 3 4" xfId="26513"/>
    <cellStyle name="Note 2 2 3 4 2" xfId="26514"/>
    <cellStyle name="Note 2 2 3 4 2 2" xfId="26515"/>
    <cellStyle name="Note 2 2 3 4 2 2 2" xfId="26516"/>
    <cellStyle name="Note 2 2 3 4 2 3" xfId="26517"/>
    <cellStyle name="Note 2 2 3 4 3" xfId="26518"/>
    <cellStyle name="Note 2 2 3 4 3 2" xfId="26519"/>
    <cellStyle name="Note 2 2 3 4 4" xfId="26520"/>
    <cellStyle name="Note 2 2 3 5" xfId="26521"/>
    <cellStyle name="Note 2 2 3 5 2" xfId="26522"/>
    <cellStyle name="Note 2 2 3 5 2 2" xfId="26523"/>
    <cellStyle name="Note 2 2 3 5 3" xfId="26524"/>
    <cellStyle name="Note 2 2 3 6" xfId="26525"/>
    <cellStyle name="Note 2 2 3 6 2" xfId="26526"/>
    <cellStyle name="Note 2 2 3 7" xfId="26527"/>
    <cellStyle name="Note 2 2 3 7 2" xfId="26528"/>
    <cellStyle name="Note 2 2 3 8" xfId="26529"/>
    <cellStyle name="Note 2 2 3 8 2" xfId="26530"/>
    <cellStyle name="Note 2 2 3 9" xfId="26531"/>
    <cellStyle name="Note 2 2 4" xfId="26532"/>
    <cellStyle name="Note 2 2 4 2" xfId="26533"/>
    <cellStyle name="Note 2 2 4 2 2" xfId="26534"/>
    <cellStyle name="Note 2 2 4 2 2 2" xfId="26535"/>
    <cellStyle name="Note 2 2 4 2 2 2 2" xfId="26536"/>
    <cellStyle name="Note 2 2 4 2 2 2 2 2" xfId="26537"/>
    <cellStyle name="Note 2 2 4 2 2 2 3" xfId="26538"/>
    <cellStyle name="Note 2 2 4 2 2 3" xfId="26539"/>
    <cellStyle name="Note 2 2 4 2 2 3 2" xfId="26540"/>
    <cellStyle name="Note 2 2 4 2 2 4" xfId="26541"/>
    <cellStyle name="Note 2 2 4 2 3" xfId="26542"/>
    <cellStyle name="Note 2 2 4 2 3 2" xfId="26543"/>
    <cellStyle name="Note 2 2 4 2 3 2 2" xfId="26544"/>
    <cellStyle name="Note 2 2 4 2 3 3" xfId="26545"/>
    <cellStyle name="Note 2 2 4 2 4" xfId="26546"/>
    <cellStyle name="Note 2 2 4 2 4 2" xfId="26547"/>
    <cellStyle name="Note 2 2 4 2 5" xfId="26548"/>
    <cellStyle name="Note 2 2 4 2 5 2" xfId="26549"/>
    <cellStyle name="Note 2 2 4 2 6" xfId="26550"/>
    <cellStyle name="Note 2 2 4 3" xfId="26551"/>
    <cellStyle name="Note 2 2 4 3 2" xfId="26552"/>
    <cellStyle name="Note 2 2 4 3 2 2" xfId="26553"/>
    <cellStyle name="Note 2 2 4 3 2 2 2" xfId="26554"/>
    <cellStyle name="Note 2 2 4 3 2 3" xfId="26555"/>
    <cellStyle name="Note 2 2 4 3 3" xfId="26556"/>
    <cellStyle name="Note 2 2 4 3 3 2" xfId="26557"/>
    <cellStyle name="Note 2 2 4 3 4" xfId="26558"/>
    <cellStyle name="Note 2 2 4 4" xfId="26559"/>
    <cellStyle name="Note 2 2 4 4 2" xfId="26560"/>
    <cellStyle name="Note 2 2 4 4 2 2" xfId="26561"/>
    <cellStyle name="Note 2 2 4 4 3" xfId="26562"/>
    <cellStyle name="Note 2 2 4 5" xfId="26563"/>
    <cellStyle name="Note 2 2 4 5 2" xfId="26564"/>
    <cellStyle name="Note 2 2 4 6" xfId="26565"/>
    <cellStyle name="Note 2 2 4 6 2" xfId="26566"/>
    <cellStyle name="Note 2 2 4 7" xfId="26567"/>
    <cellStyle name="Note 2 2 4 7 2" xfId="26568"/>
    <cellStyle name="Note 2 2 4 8" xfId="26569"/>
    <cellStyle name="Note 2 2 5" xfId="26570"/>
    <cellStyle name="Note 2 2 5 2" xfId="26571"/>
    <cellStyle name="Note 2 2 5 2 2" xfId="26572"/>
    <cellStyle name="Note 2 2 5 2 2 2" xfId="26573"/>
    <cellStyle name="Note 2 2 5 2 2 2 2" xfId="26574"/>
    <cellStyle name="Note 2 2 5 2 2 3" xfId="26575"/>
    <cellStyle name="Note 2 2 5 2 3" xfId="26576"/>
    <cellStyle name="Note 2 2 5 2 3 2" xfId="26577"/>
    <cellStyle name="Note 2 2 5 2 4" xfId="26578"/>
    <cellStyle name="Note 2 2 5 3" xfId="26579"/>
    <cellStyle name="Note 2 2 5 3 2" xfId="26580"/>
    <cellStyle name="Note 2 2 5 3 2 2" xfId="26581"/>
    <cellStyle name="Note 2 2 5 3 3" xfId="26582"/>
    <cellStyle name="Note 2 2 5 4" xfId="26583"/>
    <cellStyle name="Note 2 2 5 4 2" xfId="26584"/>
    <cellStyle name="Note 2 2 5 5" xfId="26585"/>
    <cellStyle name="Note 2 2 5 5 2" xfId="26586"/>
    <cellStyle name="Note 2 2 5 6" xfId="26587"/>
    <cellStyle name="Note 2 2 6" xfId="26588"/>
    <cellStyle name="Note 2 2 6 2" xfId="26589"/>
    <cellStyle name="Note 2 2 6 2 2" xfId="26590"/>
    <cellStyle name="Note 2 2 6 2 2 2" xfId="26591"/>
    <cellStyle name="Note 2 2 6 2 3" xfId="26592"/>
    <cellStyle name="Note 2 2 6 3" xfId="26593"/>
    <cellStyle name="Note 2 2 6 3 2" xfId="26594"/>
    <cellStyle name="Note 2 2 6 4" xfId="26595"/>
    <cellStyle name="Note 2 2 7" xfId="26596"/>
    <cellStyle name="Note 2 2 7 2" xfId="26597"/>
    <cellStyle name="Note 2 2 7 2 2" xfId="26598"/>
    <cellStyle name="Note 2 2 7 3" xfId="26599"/>
    <cellStyle name="Note 2 2 8" xfId="26600"/>
    <cellStyle name="Note 2 2 8 2" xfId="26601"/>
    <cellStyle name="Note 2 2 9" xfId="26602"/>
    <cellStyle name="Note 2 2 9 2" xfId="26603"/>
    <cellStyle name="Note 2 3" xfId="26604"/>
    <cellStyle name="Note 2 3 10" xfId="26605"/>
    <cellStyle name="Note 2 3 2" xfId="26606"/>
    <cellStyle name="Note 2 3 2 2" xfId="26607"/>
    <cellStyle name="Note 2 3 2 2 2" xfId="26608"/>
    <cellStyle name="Note 2 3 2 2 2 2" xfId="26609"/>
    <cellStyle name="Note 2 3 2 2 2 2 2" xfId="26610"/>
    <cellStyle name="Note 2 3 2 2 2 2 2 2" xfId="26611"/>
    <cellStyle name="Note 2 3 2 2 2 2 2 2 2" xfId="26612"/>
    <cellStyle name="Note 2 3 2 2 2 2 2 3" xfId="26613"/>
    <cellStyle name="Note 2 3 2 2 2 2 3" xfId="26614"/>
    <cellStyle name="Note 2 3 2 2 2 2 3 2" xfId="26615"/>
    <cellStyle name="Note 2 3 2 2 2 2 4" xfId="26616"/>
    <cellStyle name="Note 2 3 2 2 2 3" xfId="26617"/>
    <cellStyle name="Note 2 3 2 2 2 3 2" xfId="26618"/>
    <cellStyle name="Note 2 3 2 2 2 3 2 2" xfId="26619"/>
    <cellStyle name="Note 2 3 2 2 2 3 3" xfId="26620"/>
    <cellStyle name="Note 2 3 2 2 2 4" xfId="26621"/>
    <cellStyle name="Note 2 3 2 2 2 4 2" xfId="26622"/>
    <cellStyle name="Note 2 3 2 2 2 5" xfId="26623"/>
    <cellStyle name="Note 2 3 2 2 3" xfId="26624"/>
    <cellStyle name="Note 2 3 2 2 3 2" xfId="26625"/>
    <cellStyle name="Note 2 3 2 2 3 2 2" xfId="26626"/>
    <cellStyle name="Note 2 3 2 2 3 2 2 2" xfId="26627"/>
    <cellStyle name="Note 2 3 2 2 3 2 3" xfId="26628"/>
    <cellStyle name="Note 2 3 2 2 3 3" xfId="26629"/>
    <cellStyle name="Note 2 3 2 2 3 3 2" xfId="26630"/>
    <cellStyle name="Note 2 3 2 2 3 4" xfId="26631"/>
    <cellStyle name="Note 2 3 2 2 4" xfId="26632"/>
    <cellStyle name="Note 2 3 2 2 4 2" xfId="26633"/>
    <cellStyle name="Note 2 3 2 2 4 2 2" xfId="26634"/>
    <cellStyle name="Note 2 3 2 2 4 3" xfId="26635"/>
    <cellStyle name="Note 2 3 2 2 5" xfId="26636"/>
    <cellStyle name="Note 2 3 2 2 5 2" xfId="26637"/>
    <cellStyle name="Note 2 3 2 2 6" xfId="26638"/>
    <cellStyle name="Note 2 3 2 2 6 2" xfId="26639"/>
    <cellStyle name="Note 2 3 2 2 7" xfId="26640"/>
    <cellStyle name="Note 2 3 2 2 7 2" xfId="26641"/>
    <cellStyle name="Note 2 3 2 2 8" xfId="26642"/>
    <cellStyle name="Note 2 3 2 3" xfId="26643"/>
    <cellStyle name="Note 2 3 2 3 2" xfId="26644"/>
    <cellStyle name="Note 2 3 2 3 2 2" xfId="26645"/>
    <cellStyle name="Note 2 3 2 3 2 2 2" xfId="26646"/>
    <cellStyle name="Note 2 3 2 3 2 2 2 2" xfId="26647"/>
    <cellStyle name="Note 2 3 2 3 2 2 3" xfId="26648"/>
    <cellStyle name="Note 2 3 2 3 2 3" xfId="26649"/>
    <cellStyle name="Note 2 3 2 3 2 3 2" xfId="26650"/>
    <cellStyle name="Note 2 3 2 3 2 4" xfId="26651"/>
    <cellStyle name="Note 2 3 2 3 3" xfId="26652"/>
    <cellStyle name="Note 2 3 2 3 3 2" xfId="26653"/>
    <cellStyle name="Note 2 3 2 3 3 2 2" xfId="26654"/>
    <cellStyle name="Note 2 3 2 3 3 3" xfId="26655"/>
    <cellStyle name="Note 2 3 2 3 4" xfId="26656"/>
    <cellStyle name="Note 2 3 2 3 4 2" xfId="26657"/>
    <cellStyle name="Note 2 3 2 3 5" xfId="26658"/>
    <cellStyle name="Note 2 3 2 4" xfId="26659"/>
    <cellStyle name="Note 2 3 2 4 2" xfId="26660"/>
    <cellStyle name="Note 2 3 2 4 2 2" xfId="26661"/>
    <cellStyle name="Note 2 3 2 4 2 2 2" xfId="26662"/>
    <cellStyle name="Note 2 3 2 4 2 3" xfId="26663"/>
    <cellStyle name="Note 2 3 2 4 3" xfId="26664"/>
    <cellStyle name="Note 2 3 2 4 3 2" xfId="26665"/>
    <cellStyle name="Note 2 3 2 4 4" xfId="26666"/>
    <cellStyle name="Note 2 3 2 5" xfId="26667"/>
    <cellStyle name="Note 2 3 2 5 2" xfId="26668"/>
    <cellStyle name="Note 2 3 2 5 2 2" xfId="26669"/>
    <cellStyle name="Note 2 3 2 5 3" xfId="26670"/>
    <cellStyle name="Note 2 3 2 6" xfId="26671"/>
    <cellStyle name="Note 2 3 2 6 2" xfId="26672"/>
    <cellStyle name="Note 2 3 2 7" xfId="26673"/>
    <cellStyle name="Note 2 3 2 7 2" xfId="26674"/>
    <cellStyle name="Note 2 3 2 8" xfId="26675"/>
    <cellStyle name="Note 2 3 2 8 2" xfId="26676"/>
    <cellStyle name="Note 2 3 2 9" xfId="26677"/>
    <cellStyle name="Note 2 3 3" xfId="26678"/>
    <cellStyle name="Note 2 3 3 2" xfId="26679"/>
    <cellStyle name="Note 2 3 3 2 2" xfId="26680"/>
    <cellStyle name="Note 2 3 3 2 2 2" xfId="26681"/>
    <cellStyle name="Note 2 3 3 2 2 2 2" xfId="26682"/>
    <cellStyle name="Note 2 3 3 2 2 2 2 2" xfId="26683"/>
    <cellStyle name="Note 2 3 3 2 2 2 3" xfId="26684"/>
    <cellStyle name="Note 2 3 3 2 2 3" xfId="26685"/>
    <cellStyle name="Note 2 3 3 2 2 3 2" xfId="26686"/>
    <cellStyle name="Note 2 3 3 2 2 4" xfId="26687"/>
    <cellStyle name="Note 2 3 3 2 3" xfId="26688"/>
    <cellStyle name="Note 2 3 3 2 3 2" xfId="26689"/>
    <cellStyle name="Note 2 3 3 2 3 2 2" xfId="26690"/>
    <cellStyle name="Note 2 3 3 2 3 3" xfId="26691"/>
    <cellStyle name="Note 2 3 3 2 4" xfId="26692"/>
    <cellStyle name="Note 2 3 3 2 4 2" xfId="26693"/>
    <cellStyle name="Note 2 3 3 2 5" xfId="26694"/>
    <cellStyle name="Note 2 3 3 2 5 2" xfId="26695"/>
    <cellStyle name="Note 2 3 3 2 6" xfId="26696"/>
    <cellStyle name="Note 2 3 3 3" xfId="26697"/>
    <cellStyle name="Note 2 3 3 3 2" xfId="26698"/>
    <cellStyle name="Note 2 3 3 3 2 2" xfId="26699"/>
    <cellStyle name="Note 2 3 3 3 2 2 2" xfId="26700"/>
    <cellStyle name="Note 2 3 3 3 2 3" xfId="26701"/>
    <cellStyle name="Note 2 3 3 3 3" xfId="26702"/>
    <cellStyle name="Note 2 3 3 3 3 2" xfId="26703"/>
    <cellStyle name="Note 2 3 3 3 4" xfId="26704"/>
    <cellStyle name="Note 2 3 3 4" xfId="26705"/>
    <cellStyle name="Note 2 3 3 4 2" xfId="26706"/>
    <cellStyle name="Note 2 3 3 4 2 2" xfId="26707"/>
    <cellStyle name="Note 2 3 3 4 3" xfId="26708"/>
    <cellStyle name="Note 2 3 3 5" xfId="26709"/>
    <cellStyle name="Note 2 3 3 5 2" xfId="26710"/>
    <cellStyle name="Note 2 3 3 6" xfId="26711"/>
    <cellStyle name="Note 2 3 3 6 2" xfId="26712"/>
    <cellStyle name="Note 2 3 3 7" xfId="26713"/>
    <cellStyle name="Note 2 3 3 7 2" xfId="26714"/>
    <cellStyle name="Note 2 3 3 8" xfId="26715"/>
    <cellStyle name="Note 2 3 4" xfId="26716"/>
    <cellStyle name="Note 2 3 4 2" xfId="26717"/>
    <cellStyle name="Note 2 3 4 2 2" xfId="26718"/>
    <cellStyle name="Note 2 3 4 2 2 2" xfId="26719"/>
    <cellStyle name="Note 2 3 4 2 2 2 2" xfId="26720"/>
    <cellStyle name="Note 2 3 4 2 2 3" xfId="26721"/>
    <cellStyle name="Note 2 3 4 2 3" xfId="26722"/>
    <cellStyle name="Note 2 3 4 2 3 2" xfId="26723"/>
    <cellStyle name="Note 2 3 4 2 4" xfId="26724"/>
    <cellStyle name="Note 2 3 4 3" xfId="26725"/>
    <cellStyle name="Note 2 3 4 3 2" xfId="26726"/>
    <cellStyle name="Note 2 3 4 3 2 2" xfId="26727"/>
    <cellStyle name="Note 2 3 4 3 3" xfId="26728"/>
    <cellStyle name="Note 2 3 4 4" xfId="26729"/>
    <cellStyle name="Note 2 3 4 4 2" xfId="26730"/>
    <cellStyle name="Note 2 3 4 5" xfId="26731"/>
    <cellStyle name="Note 2 3 4 5 2" xfId="26732"/>
    <cellStyle name="Note 2 3 4 6" xfId="26733"/>
    <cellStyle name="Note 2 3 5" xfId="26734"/>
    <cellStyle name="Note 2 3 5 2" xfId="26735"/>
    <cellStyle name="Note 2 3 5 2 2" xfId="26736"/>
    <cellStyle name="Note 2 3 5 2 2 2" xfId="26737"/>
    <cellStyle name="Note 2 3 5 2 3" xfId="26738"/>
    <cellStyle name="Note 2 3 5 3" xfId="26739"/>
    <cellStyle name="Note 2 3 5 3 2" xfId="26740"/>
    <cellStyle name="Note 2 3 5 4" xfId="26741"/>
    <cellStyle name="Note 2 3 6" xfId="26742"/>
    <cellStyle name="Note 2 3 6 2" xfId="26743"/>
    <cellStyle name="Note 2 3 6 2 2" xfId="26744"/>
    <cellStyle name="Note 2 3 6 3" xfId="26745"/>
    <cellStyle name="Note 2 3 7" xfId="26746"/>
    <cellStyle name="Note 2 3 7 2" xfId="26747"/>
    <cellStyle name="Note 2 3 8" xfId="26748"/>
    <cellStyle name="Note 2 3 8 2" xfId="26749"/>
    <cellStyle name="Note 2 3 9" xfId="26750"/>
    <cellStyle name="Note 2 3 9 2" xfId="26751"/>
    <cellStyle name="Note 2 4" xfId="26752"/>
    <cellStyle name="Note 2 4 2" xfId="26753"/>
    <cellStyle name="Note 2 4 2 2" xfId="26754"/>
    <cellStyle name="Note 2 4 2 2 2" xfId="26755"/>
    <cellStyle name="Note 2 4 2 2 2 2" xfId="26756"/>
    <cellStyle name="Note 2 4 2 2 2 2 2" xfId="26757"/>
    <cellStyle name="Note 2 4 2 2 2 2 2 2" xfId="26758"/>
    <cellStyle name="Note 2 4 2 2 2 2 3" xfId="26759"/>
    <cellStyle name="Note 2 4 2 2 2 3" xfId="26760"/>
    <cellStyle name="Note 2 4 2 2 2 3 2" xfId="26761"/>
    <cellStyle name="Note 2 4 2 2 2 4" xfId="26762"/>
    <cellStyle name="Note 2 4 2 2 3" xfId="26763"/>
    <cellStyle name="Note 2 4 2 2 3 2" xfId="26764"/>
    <cellStyle name="Note 2 4 2 2 3 2 2" xfId="26765"/>
    <cellStyle name="Note 2 4 2 2 3 3" xfId="26766"/>
    <cellStyle name="Note 2 4 2 2 4" xfId="26767"/>
    <cellStyle name="Note 2 4 2 2 4 2" xfId="26768"/>
    <cellStyle name="Note 2 4 2 2 5" xfId="26769"/>
    <cellStyle name="Note 2 4 2 3" xfId="26770"/>
    <cellStyle name="Note 2 4 2 3 2" xfId="26771"/>
    <cellStyle name="Note 2 4 2 3 2 2" xfId="26772"/>
    <cellStyle name="Note 2 4 2 3 2 2 2" xfId="26773"/>
    <cellStyle name="Note 2 4 2 3 2 3" xfId="26774"/>
    <cellStyle name="Note 2 4 2 3 3" xfId="26775"/>
    <cellStyle name="Note 2 4 2 3 3 2" xfId="26776"/>
    <cellStyle name="Note 2 4 2 3 4" xfId="26777"/>
    <cellStyle name="Note 2 4 2 4" xfId="26778"/>
    <cellStyle name="Note 2 4 2 4 2" xfId="26779"/>
    <cellStyle name="Note 2 4 2 4 2 2" xfId="26780"/>
    <cellStyle name="Note 2 4 2 4 3" xfId="26781"/>
    <cellStyle name="Note 2 4 2 5" xfId="26782"/>
    <cellStyle name="Note 2 4 2 5 2" xfId="26783"/>
    <cellStyle name="Note 2 4 2 6" xfId="26784"/>
    <cellStyle name="Note 2 4 2 6 2" xfId="26785"/>
    <cellStyle name="Note 2 4 2 7" xfId="26786"/>
    <cellStyle name="Note 2 4 2 7 2" xfId="26787"/>
    <cellStyle name="Note 2 4 2 8" xfId="26788"/>
    <cellStyle name="Note 2 4 3" xfId="26789"/>
    <cellStyle name="Note 2 4 3 2" xfId="26790"/>
    <cellStyle name="Note 2 4 3 2 2" xfId="26791"/>
    <cellStyle name="Note 2 4 3 2 2 2" xfId="26792"/>
    <cellStyle name="Note 2 4 3 2 2 2 2" xfId="26793"/>
    <cellStyle name="Note 2 4 3 2 2 3" xfId="26794"/>
    <cellStyle name="Note 2 4 3 2 3" xfId="26795"/>
    <cellStyle name="Note 2 4 3 2 3 2" xfId="26796"/>
    <cellStyle name="Note 2 4 3 2 4" xfId="26797"/>
    <cellStyle name="Note 2 4 3 3" xfId="26798"/>
    <cellStyle name="Note 2 4 3 3 2" xfId="26799"/>
    <cellStyle name="Note 2 4 3 3 2 2" xfId="26800"/>
    <cellStyle name="Note 2 4 3 3 3" xfId="26801"/>
    <cellStyle name="Note 2 4 3 4" xfId="26802"/>
    <cellStyle name="Note 2 4 3 4 2" xfId="26803"/>
    <cellStyle name="Note 2 4 3 5" xfId="26804"/>
    <cellStyle name="Note 2 4 4" xfId="26805"/>
    <cellStyle name="Note 2 4 4 2" xfId="26806"/>
    <cellStyle name="Note 2 4 4 2 2" xfId="26807"/>
    <cellStyle name="Note 2 4 4 2 2 2" xfId="26808"/>
    <cellStyle name="Note 2 4 4 2 3" xfId="26809"/>
    <cellStyle name="Note 2 4 4 3" xfId="26810"/>
    <cellStyle name="Note 2 4 4 3 2" xfId="26811"/>
    <cellStyle name="Note 2 4 4 4" xfId="26812"/>
    <cellStyle name="Note 2 4 5" xfId="26813"/>
    <cellStyle name="Note 2 4 5 2" xfId="26814"/>
    <cellStyle name="Note 2 4 5 2 2" xfId="26815"/>
    <cellStyle name="Note 2 4 5 3" xfId="26816"/>
    <cellStyle name="Note 2 4 6" xfId="26817"/>
    <cellStyle name="Note 2 4 6 2" xfId="26818"/>
    <cellStyle name="Note 2 4 7" xfId="26819"/>
    <cellStyle name="Note 2 4 7 2" xfId="26820"/>
    <cellStyle name="Note 2 4 8" xfId="26821"/>
    <cellStyle name="Note 2 4 8 2" xfId="26822"/>
    <cellStyle name="Note 2 4 9" xfId="26823"/>
    <cellStyle name="Note 2 5" xfId="26824"/>
    <cellStyle name="Note 2 5 2" xfId="26825"/>
    <cellStyle name="Note 2 5 2 2" xfId="26826"/>
    <cellStyle name="Note 2 5 2 2 2" xfId="26827"/>
    <cellStyle name="Note 2 5 2 2 2 2" xfId="26828"/>
    <cellStyle name="Note 2 5 2 2 2 2 2" xfId="26829"/>
    <cellStyle name="Note 2 5 2 2 2 3" xfId="26830"/>
    <cellStyle name="Note 2 5 2 2 3" xfId="26831"/>
    <cellStyle name="Note 2 5 2 2 3 2" xfId="26832"/>
    <cellStyle name="Note 2 5 2 2 4" xfId="26833"/>
    <cellStyle name="Note 2 5 2 3" xfId="26834"/>
    <cellStyle name="Note 2 5 2 3 2" xfId="26835"/>
    <cellStyle name="Note 2 5 2 3 2 2" xfId="26836"/>
    <cellStyle name="Note 2 5 2 3 3" xfId="26837"/>
    <cellStyle name="Note 2 5 2 4" xfId="26838"/>
    <cellStyle name="Note 2 5 2 4 2" xfId="26839"/>
    <cellStyle name="Note 2 5 2 5" xfId="26840"/>
    <cellStyle name="Note 2 5 2 5 2" xfId="26841"/>
    <cellStyle name="Note 2 5 2 6" xfId="26842"/>
    <cellStyle name="Note 2 5 3" xfId="26843"/>
    <cellStyle name="Note 2 5 3 2" xfId="26844"/>
    <cellStyle name="Note 2 5 3 2 2" xfId="26845"/>
    <cellStyle name="Note 2 5 3 2 2 2" xfId="26846"/>
    <cellStyle name="Note 2 5 3 2 3" xfId="26847"/>
    <cellStyle name="Note 2 5 3 3" xfId="26848"/>
    <cellStyle name="Note 2 5 3 3 2" xfId="26849"/>
    <cellStyle name="Note 2 5 3 4" xfId="26850"/>
    <cellStyle name="Note 2 5 4" xfId="26851"/>
    <cellStyle name="Note 2 5 4 2" xfId="26852"/>
    <cellStyle name="Note 2 5 4 2 2" xfId="26853"/>
    <cellStyle name="Note 2 5 4 3" xfId="26854"/>
    <cellStyle name="Note 2 5 5" xfId="26855"/>
    <cellStyle name="Note 2 5 5 2" xfId="26856"/>
    <cellStyle name="Note 2 5 6" xfId="26857"/>
    <cellStyle name="Note 2 5 6 2" xfId="26858"/>
    <cellStyle name="Note 2 5 7" xfId="26859"/>
    <cellStyle name="Note 2 5 7 2" xfId="26860"/>
    <cellStyle name="Note 2 5 8" xfId="26861"/>
    <cellStyle name="Note 2 6" xfId="26862"/>
    <cellStyle name="Note 2 6 2" xfId="26863"/>
    <cellStyle name="Note 2 6 2 2" xfId="26864"/>
    <cellStyle name="Note 2 6 2 2 2" xfId="26865"/>
    <cellStyle name="Note 2 6 2 2 2 2" xfId="26866"/>
    <cellStyle name="Note 2 6 2 2 3" xfId="26867"/>
    <cellStyle name="Note 2 6 2 3" xfId="26868"/>
    <cellStyle name="Note 2 6 2 3 2" xfId="26869"/>
    <cellStyle name="Note 2 6 2 4" xfId="26870"/>
    <cellStyle name="Note 2 6 3" xfId="26871"/>
    <cellStyle name="Note 2 6 3 2" xfId="26872"/>
    <cellStyle name="Note 2 6 3 2 2" xfId="26873"/>
    <cellStyle name="Note 2 6 3 3" xfId="26874"/>
    <cellStyle name="Note 2 6 4" xfId="26875"/>
    <cellStyle name="Note 2 6 4 2" xfId="26876"/>
    <cellStyle name="Note 2 6 5" xfId="26877"/>
    <cellStyle name="Note 2 6 5 2" xfId="26878"/>
    <cellStyle name="Note 2 6 6" xfId="26879"/>
    <cellStyle name="Note 2 7" xfId="26880"/>
    <cellStyle name="Note 2 7 2" xfId="26881"/>
    <cellStyle name="Note 2 7 2 2" xfId="26882"/>
    <cellStyle name="Note 2 7 2 2 2" xfId="26883"/>
    <cellStyle name="Note 2 7 2 3" xfId="26884"/>
    <cellStyle name="Note 2 7 3" xfId="26885"/>
    <cellStyle name="Note 2 7 3 2" xfId="26886"/>
    <cellStyle name="Note 2 7 4" xfId="26887"/>
    <cellStyle name="Note 2 8" xfId="26888"/>
    <cellStyle name="Note 2 8 2" xfId="26889"/>
    <cellStyle name="Note 2 8 2 2" xfId="26890"/>
    <cellStyle name="Note 2 8 3" xfId="26891"/>
    <cellStyle name="Note 2 9" xfId="26892"/>
    <cellStyle name="Note 2 9 2" xfId="26893"/>
    <cellStyle name="Note 3" xfId="26894"/>
    <cellStyle name="Note 3 10" xfId="26895"/>
    <cellStyle name="Note 3 10 2" xfId="26896"/>
    <cellStyle name="Note 3 11" xfId="26897"/>
    <cellStyle name="Note 3 11 2" xfId="26898"/>
    <cellStyle name="Note 3 12" xfId="26899"/>
    <cellStyle name="Note 3 2" xfId="26900"/>
    <cellStyle name="Note 3 2 10" xfId="26901"/>
    <cellStyle name="Note 3 2 10 2" xfId="26902"/>
    <cellStyle name="Note 3 2 11" xfId="26903"/>
    <cellStyle name="Note 3 2 2" xfId="26904"/>
    <cellStyle name="Note 3 2 2 10" xfId="26905"/>
    <cellStyle name="Note 3 2 2 2" xfId="26906"/>
    <cellStyle name="Note 3 2 2 2 2" xfId="26907"/>
    <cellStyle name="Note 3 2 2 2 2 2" xfId="26908"/>
    <cellStyle name="Note 3 2 2 2 2 2 2" xfId="26909"/>
    <cellStyle name="Note 3 2 2 2 2 2 2 2" xfId="26910"/>
    <cellStyle name="Note 3 2 2 2 2 2 2 2 2" xfId="26911"/>
    <cellStyle name="Note 3 2 2 2 2 2 2 2 2 2" xfId="26912"/>
    <cellStyle name="Note 3 2 2 2 2 2 2 2 3" xfId="26913"/>
    <cellStyle name="Note 3 2 2 2 2 2 2 3" xfId="26914"/>
    <cellStyle name="Note 3 2 2 2 2 2 2 3 2" xfId="26915"/>
    <cellStyle name="Note 3 2 2 2 2 2 2 4" xfId="26916"/>
    <cellStyle name="Note 3 2 2 2 2 2 3" xfId="26917"/>
    <cellStyle name="Note 3 2 2 2 2 2 3 2" xfId="26918"/>
    <cellStyle name="Note 3 2 2 2 2 2 3 2 2" xfId="26919"/>
    <cellStyle name="Note 3 2 2 2 2 2 3 3" xfId="26920"/>
    <cellStyle name="Note 3 2 2 2 2 2 4" xfId="26921"/>
    <cellStyle name="Note 3 2 2 2 2 2 4 2" xfId="26922"/>
    <cellStyle name="Note 3 2 2 2 2 2 5" xfId="26923"/>
    <cellStyle name="Note 3 2 2 2 2 3" xfId="26924"/>
    <cellStyle name="Note 3 2 2 2 2 3 2" xfId="26925"/>
    <cellStyle name="Note 3 2 2 2 2 3 2 2" xfId="26926"/>
    <cellStyle name="Note 3 2 2 2 2 3 2 2 2" xfId="26927"/>
    <cellStyle name="Note 3 2 2 2 2 3 2 3" xfId="26928"/>
    <cellStyle name="Note 3 2 2 2 2 3 3" xfId="26929"/>
    <cellStyle name="Note 3 2 2 2 2 3 3 2" xfId="26930"/>
    <cellStyle name="Note 3 2 2 2 2 3 4" xfId="26931"/>
    <cellStyle name="Note 3 2 2 2 2 4" xfId="26932"/>
    <cellStyle name="Note 3 2 2 2 2 4 2" xfId="26933"/>
    <cellStyle name="Note 3 2 2 2 2 4 2 2" xfId="26934"/>
    <cellStyle name="Note 3 2 2 2 2 4 3" xfId="26935"/>
    <cellStyle name="Note 3 2 2 2 2 5" xfId="26936"/>
    <cellStyle name="Note 3 2 2 2 2 5 2" xfId="26937"/>
    <cellStyle name="Note 3 2 2 2 2 6" xfId="26938"/>
    <cellStyle name="Note 3 2 2 2 2 6 2" xfId="26939"/>
    <cellStyle name="Note 3 2 2 2 2 7" xfId="26940"/>
    <cellStyle name="Note 3 2 2 2 2 7 2" xfId="26941"/>
    <cellStyle name="Note 3 2 2 2 2 8" xfId="26942"/>
    <cellStyle name="Note 3 2 2 2 3" xfId="26943"/>
    <cellStyle name="Note 3 2 2 2 3 2" xfId="26944"/>
    <cellStyle name="Note 3 2 2 2 3 2 2" xfId="26945"/>
    <cellStyle name="Note 3 2 2 2 3 2 2 2" xfId="26946"/>
    <cellStyle name="Note 3 2 2 2 3 2 2 2 2" xfId="26947"/>
    <cellStyle name="Note 3 2 2 2 3 2 2 3" xfId="26948"/>
    <cellStyle name="Note 3 2 2 2 3 2 3" xfId="26949"/>
    <cellStyle name="Note 3 2 2 2 3 2 3 2" xfId="26950"/>
    <cellStyle name="Note 3 2 2 2 3 2 4" xfId="26951"/>
    <cellStyle name="Note 3 2 2 2 3 3" xfId="26952"/>
    <cellStyle name="Note 3 2 2 2 3 3 2" xfId="26953"/>
    <cellStyle name="Note 3 2 2 2 3 3 2 2" xfId="26954"/>
    <cellStyle name="Note 3 2 2 2 3 3 3" xfId="26955"/>
    <cellStyle name="Note 3 2 2 2 3 4" xfId="26956"/>
    <cellStyle name="Note 3 2 2 2 3 4 2" xfId="26957"/>
    <cellStyle name="Note 3 2 2 2 3 5" xfId="26958"/>
    <cellStyle name="Note 3 2 2 2 4" xfId="26959"/>
    <cellStyle name="Note 3 2 2 2 4 2" xfId="26960"/>
    <cellStyle name="Note 3 2 2 2 4 2 2" xfId="26961"/>
    <cellStyle name="Note 3 2 2 2 4 2 2 2" xfId="26962"/>
    <cellStyle name="Note 3 2 2 2 4 2 3" xfId="26963"/>
    <cellStyle name="Note 3 2 2 2 4 3" xfId="26964"/>
    <cellStyle name="Note 3 2 2 2 4 3 2" xfId="26965"/>
    <cellStyle name="Note 3 2 2 2 4 4" xfId="26966"/>
    <cellStyle name="Note 3 2 2 2 5" xfId="26967"/>
    <cellStyle name="Note 3 2 2 2 5 2" xfId="26968"/>
    <cellStyle name="Note 3 2 2 2 5 2 2" xfId="26969"/>
    <cellStyle name="Note 3 2 2 2 5 3" xfId="26970"/>
    <cellStyle name="Note 3 2 2 2 6" xfId="26971"/>
    <cellStyle name="Note 3 2 2 2 6 2" xfId="26972"/>
    <cellStyle name="Note 3 2 2 2 7" xfId="26973"/>
    <cellStyle name="Note 3 2 2 2 7 2" xfId="26974"/>
    <cellStyle name="Note 3 2 2 2 8" xfId="26975"/>
    <cellStyle name="Note 3 2 2 2 8 2" xfId="26976"/>
    <cellStyle name="Note 3 2 2 2 9" xfId="26977"/>
    <cellStyle name="Note 3 2 2 3" xfId="26978"/>
    <cellStyle name="Note 3 2 2 3 2" xfId="26979"/>
    <cellStyle name="Note 3 2 2 3 2 2" xfId="26980"/>
    <cellStyle name="Note 3 2 2 3 2 2 2" xfId="26981"/>
    <cellStyle name="Note 3 2 2 3 2 2 2 2" xfId="26982"/>
    <cellStyle name="Note 3 2 2 3 2 2 2 2 2" xfId="26983"/>
    <cellStyle name="Note 3 2 2 3 2 2 2 3" xfId="26984"/>
    <cellStyle name="Note 3 2 2 3 2 2 3" xfId="26985"/>
    <cellStyle name="Note 3 2 2 3 2 2 3 2" xfId="26986"/>
    <cellStyle name="Note 3 2 2 3 2 2 4" xfId="26987"/>
    <cellStyle name="Note 3 2 2 3 2 3" xfId="26988"/>
    <cellStyle name="Note 3 2 2 3 2 3 2" xfId="26989"/>
    <cellStyle name="Note 3 2 2 3 2 3 2 2" xfId="26990"/>
    <cellStyle name="Note 3 2 2 3 2 3 3" xfId="26991"/>
    <cellStyle name="Note 3 2 2 3 2 4" xfId="26992"/>
    <cellStyle name="Note 3 2 2 3 2 4 2" xfId="26993"/>
    <cellStyle name="Note 3 2 2 3 2 5" xfId="26994"/>
    <cellStyle name="Note 3 2 2 3 2 5 2" xfId="26995"/>
    <cellStyle name="Note 3 2 2 3 2 6" xfId="26996"/>
    <cellStyle name="Note 3 2 2 3 3" xfId="26997"/>
    <cellStyle name="Note 3 2 2 3 3 2" xfId="26998"/>
    <cellStyle name="Note 3 2 2 3 3 2 2" xfId="26999"/>
    <cellStyle name="Note 3 2 2 3 3 2 2 2" xfId="27000"/>
    <cellStyle name="Note 3 2 2 3 3 2 3" xfId="27001"/>
    <cellStyle name="Note 3 2 2 3 3 3" xfId="27002"/>
    <cellStyle name="Note 3 2 2 3 3 3 2" xfId="27003"/>
    <cellStyle name="Note 3 2 2 3 3 4" xfId="27004"/>
    <cellStyle name="Note 3 2 2 3 4" xfId="27005"/>
    <cellStyle name="Note 3 2 2 3 4 2" xfId="27006"/>
    <cellStyle name="Note 3 2 2 3 4 2 2" xfId="27007"/>
    <cellStyle name="Note 3 2 2 3 4 3" xfId="27008"/>
    <cellStyle name="Note 3 2 2 3 5" xfId="27009"/>
    <cellStyle name="Note 3 2 2 3 5 2" xfId="27010"/>
    <cellStyle name="Note 3 2 2 3 6" xfId="27011"/>
    <cellStyle name="Note 3 2 2 3 6 2" xfId="27012"/>
    <cellStyle name="Note 3 2 2 3 7" xfId="27013"/>
    <cellStyle name="Note 3 2 2 3 7 2" xfId="27014"/>
    <cellStyle name="Note 3 2 2 3 8" xfId="27015"/>
    <cellStyle name="Note 3 2 2 4" xfId="27016"/>
    <cellStyle name="Note 3 2 2 4 2" xfId="27017"/>
    <cellStyle name="Note 3 2 2 4 2 2" xfId="27018"/>
    <cellStyle name="Note 3 2 2 4 2 2 2" xfId="27019"/>
    <cellStyle name="Note 3 2 2 4 2 2 2 2" xfId="27020"/>
    <cellStyle name="Note 3 2 2 4 2 2 3" xfId="27021"/>
    <cellStyle name="Note 3 2 2 4 2 3" xfId="27022"/>
    <cellStyle name="Note 3 2 2 4 2 3 2" xfId="27023"/>
    <cellStyle name="Note 3 2 2 4 2 4" xfId="27024"/>
    <cellStyle name="Note 3 2 2 4 3" xfId="27025"/>
    <cellStyle name="Note 3 2 2 4 3 2" xfId="27026"/>
    <cellStyle name="Note 3 2 2 4 3 2 2" xfId="27027"/>
    <cellStyle name="Note 3 2 2 4 3 3" xfId="27028"/>
    <cellStyle name="Note 3 2 2 4 4" xfId="27029"/>
    <cellStyle name="Note 3 2 2 4 4 2" xfId="27030"/>
    <cellStyle name="Note 3 2 2 4 5" xfId="27031"/>
    <cellStyle name="Note 3 2 2 4 5 2" xfId="27032"/>
    <cellStyle name="Note 3 2 2 4 6" xfId="27033"/>
    <cellStyle name="Note 3 2 2 5" xfId="27034"/>
    <cellStyle name="Note 3 2 2 5 2" xfId="27035"/>
    <cellStyle name="Note 3 2 2 5 2 2" xfId="27036"/>
    <cellStyle name="Note 3 2 2 5 2 2 2" xfId="27037"/>
    <cellStyle name="Note 3 2 2 5 2 3" xfId="27038"/>
    <cellStyle name="Note 3 2 2 5 3" xfId="27039"/>
    <cellStyle name="Note 3 2 2 5 3 2" xfId="27040"/>
    <cellStyle name="Note 3 2 2 5 4" xfId="27041"/>
    <cellStyle name="Note 3 2 2 6" xfId="27042"/>
    <cellStyle name="Note 3 2 2 6 2" xfId="27043"/>
    <cellStyle name="Note 3 2 2 6 2 2" xfId="27044"/>
    <cellStyle name="Note 3 2 2 6 3" xfId="27045"/>
    <cellStyle name="Note 3 2 2 7" xfId="27046"/>
    <cellStyle name="Note 3 2 2 7 2" xfId="27047"/>
    <cellStyle name="Note 3 2 2 8" xfId="27048"/>
    <cellStyle name="Note 3 2 2 8 2" xfId="27049"/>
    <cellStyle name="Note 3 2 2 9" xfId="27050"/>
    <cellStyle name="Note 3 2 2 9 2" xfId="27051"/>
    <cellStyle name="Note 3 2 3" xfId="27052"/>
    <cellStyle name="Note 3 2 3 2" xfId="27053"/>
    <cellStyle name="Note 3 2 3 2 2" xfId="27054"/>
    <cellStyle name="Note 3 2 3 2 2 2" xfId="27055"/>
    <cellStyle name="Note 3 2 3 2 2 2 2" xfId="27056"/>
    <cellStyle name="Note 3 2 3 2 2 2 2 2" xfId="27057"/>
    <cellStyle name="Note 3 2 3 2 2 2 2 2 2" xfId="27058"/>
    <cellStyle name="Note 3 2 3 2 2 2 2 3" xfId="27059"/>
    <cellStyle name="Note 3 2 3 2 2 2 3" xfId="27060"/>
    <cellStyle name="Note 3 2 3 2 2 2 3 2" xfId="27061"/>
    <cellStyle name="Note 3 2 3 2 2 2 4" xfId="27062"/>
    <cellStyle name="Note 3 2 3 2 2 3" xfId="27063"/>
    <cellStyle name="Note 3 2 3 2 2 3 2" xfId="27064"/>
    <cellStyle name="Note 3 2 3 2 2 3 2 2" xfId="27065"/>
    <cellStyle name="Note 3 2 3 2 2 3 3" xfId="27066"/>
    <cellStyle name="Note 3 2 3 2 2 4" xfId="27067"/>
    <cellStyle name="Note 3 2 3 2 2 4 2" xfId="27068"/>
    <cellStyle name="Note 3 2 3 2 2 5" xfId="27069"/>
    <cellStyle name="Note 3 2 3 2 3" xfId="27070"/>
    <cellStyle name="Note 3 2 3 2 3 2" xfId="27071"/>
    <cellStyle name="Note 3 2 3 2 3 2 2" xfId="27072"/>
    <cellStyle name="Note 3 2 3 2 3 2 2 2" xfId="27073"/>
    <cellStyle name="Note 3 2 3 2 3 2 3" xfId="27074"/>
    <cellStyle name="Note 3 2 3 2 3 3" xfId="27075"/>
    <cellStyle name="Note 3 2 3 2 3 3 2" xfId="27076"/>
    <cellStyle name="Note 3 2 3 2 3 4" xfId="27077"/>
    <cellStyle name="Note 3 2 3 2 4" xfId="27078"/>
    <cellStyle name="Note 3 2 3 2 4 2" xfId="27079"/>
    <cellStyle name="Note 3 2 3 2 4 2 2" xfId="27080"/>
    <cellStyle name="Note 3 2 3 2 4 3" xfId="27081"/>
    <cellStyle name="Note 3 2 3 2 5" xfId="27082"/>
    <cellStyle name="Note 3 2 3 2 5 2" xfId="27083"/>
    <cellStyle name="Note 3 2 3 2 6" xfId="27084"/>
    <cellStyle name="Note 3 2 3 2 6 2" xfId="27085"/>
    <cellStyle name="Note 3 2 3 2 7" xfId="27086"/>
    <cellStyle name="Note 3 2 3 2 7 2" xfId="27087"/>
    <cellStyle name="Note 3 2 3 2 8" xfId="27088"/>
    <cellStyle name="Note 3 2 3 3" xfId="27089"/>
    <cellStyle name="Note 3 2 3 3 2" xfId="27090"/>
    <cellStyle name="Note 3 2 3 3 2 2" xfId="27091"/>
    <cellStyle name="Note 3 2 3 3 2 2 2" xfId="27092"/>
    <cellStyle name="Note 3 2 3 3 2 2 2 2" xfId="27093"/>
    <cellStyle name="Note 3 2 3 3 2 2 3" xfId="27094"/>
    <cellStyle name="Note 3 2 3 3 2 3" xfId="27095"/>
    <cellStyle name="Note 3 2 3 3 2 3 2" xfId="27096"/>
    <cellStyle name="Note 3 2 3 3 2 4" xfId="27097"/>
    <cellStyle name="Note 3 2 3 3 3" xfId="27098"/>
    <cellStyle name="Note 3 2 3 3 3 2" xfId="27099"/>
    <cellStyle name="Note 3 2 3 3 3 2 2" xfId="27100"/>
    <cellStyle name="Note 3 2 3 3 3 3" xfId="27101"/>
    <cellStyle name="Note 3 2 3 3 4" xfId="27102"/>
    <cellStyle name="Note 3 2 3 3 4 2" xfId="27103"/>
    <cellStyle name="Note 3 2 3 3 5" xfId="27104"/>
    <cellStyle name="Note 3 2 3 4" xfId="27105"/>
    <cellStyle name="Note 3 2 3 4 2" xfId="27106"/>
    <cellStyle name="Note 3 2 3 4 2 2" xfId="27107"/>
    <cellStyle name="Note 3 2 3 4 2 2 2" xfId="27108"/>
    <cellStyle name="Note 3 2 3 4 2 3" xfId="27109"/>
    <cellStyle name="Note 3 2 3 4 3" xfId="27110"/>
    <cellStyle name="Note 3 2 3 4 3 2" xfId="27111"/>
    <cellStyle name="Note 3 2 3 4 4" xfId="27112"/>
    <cellStyle name="Note 3 2 3 5" xfId="27113"/>
    <cellStyle name="Note 3 2 3 5 2" xfId="27114"/>
    <cellStyle name="Note 3 2 3 5 2 2" xfId="27115"/>
    <cellStyle name="Note 3 2 3 5 3" xfId="27116"/>
    <cellStyle name="Note 3 2 3 6" xfId="27117"/>
    <cellStyle name="Note 3 2 3 6 2" xfId="27118"/>
    <cellStyle name="Note 3 2 3 7" xfId="27119"/>
    <cellStyle name="Note 3 2 3 7 2" xfId="27120"/>
    <cellStyle name="Note 3 2 3 8" xfId="27121"/>
    <cellStyle name="Note 3 2 3 8 2" xfId="27122"/>
    <cellStyle name="Note 3 2 3 9" xfId="27123"/>
    <cellStyle name="Note 3 2 4" xfId="27124"/>
    <cellStyle name="Note 3 2 4 2" xfId="27125"/>
    <cellStyle name="Note 3 2 4 2 2" xfId="27126"/>
    <cellStyle name="Note 3 2 4 2 2 2" xfId="27127"/>
    <cellStyle name="Note 3 2 4 2 2 2 2" xfId="27128"/>
    <cellStyle name="Note 3 2 4 2 2 2 2 2" xfId="27129"/>
    <cellStyle name="Note 3 2 4 2 2 2 3" xfId="27130"/>
    <cellStyle name="Note 3 2 4 2 2 3" xfId="27131"/>
    <cellStyle name="Note 3 2 4 2 2 3 2" xfId="27132"/>
    <cellStyle name="Note 3 2 4 2 2 4" xfId="27133"/>
    <cellStyle name="Note 3 2 4 2 3" xfId="27134"/>
    <cellStyle name="Note 3 2 4 2 3 2" xfId="27135"/>
    <cellStyle name="Note 3 2 4 2 3 2 2" xfId="27136"/>
    <cellStyle name="Note 3 2 4 2 3 3" xfId="27137"/>
    <cellStyle name="Note 3 2 4 2 4" xfId="27138"/>
    <cellStyle name="Note 3 2 4 2 4 2" xfId="27139"/>
    <cellStyle name="Note 3 2 4 2 5" xfId="27140"/>
    <cellStyle name="Note 3 2 4 2 5 2" xfId="27141"/>
    <cellStyle name="Note 3 2 4 2 6" xfId="27142"/>
    <cellStyle name="Note 3 2 4 3" xfId="27143"/>
    <cellStyle name="Note 3 2 4 3 2" xfId="27144"/>
    <cellStyle name="Note 3 2 4 3 2 2" xfId="27145"/>
    <cellStyle name="Note 3 2 4 3 2 2 2" xfId="27146"/>
    <cellStyle name="Note 3 2 4 3 2 3" xfId="27147"/>
    <cellStyle name="Note 3 2 4 3 3" xfId="27148"/>
    <cellStyle name="Note 3 2 4 3 3 2" xfId="27149"/>
    <cellStyle name="Note 3 2 4 3 4" xfId="27150"/>
    <cellStyle name="Note 3 2 4 4" xfId="27151"/>
    <cellStyle name="Note 3 2 4 4 2" xfId="27152"/>
    <cellStyle name="Note 3 2 4 4 2 2" xfId="27153"/>
    <cellStyle name="Note 3 2 4 4 3" xfId="27154"/>
    <cellStyle name="Note 3 2 4 5" xfId="27155"/>
    <cellStyle name="Note 3 2 4 5 2" xfId="27156"/>
    <cellStyle name="Note 3 2 4 6" xfId="27157"/>
    <cellStyle name="Note 3 2 4 6 2" xfId="27158"/>
    <cellStyle name="Note 3 2 4 7" xfId="27159"/>
    <cellStyle name="Note 3 2 4 7 2" xfId="27160"/>
    <cellStyle name="Note 3 2 4 8" xfId="27161"/>
    <cellStyle name="Note 3 2 5" xfId="27162"/>
    <cellStyle name="Note 3 2 5 2" xfId="27163"/>
    <cellStyle name="Note 3 2 5 2 2" xfId="27164"/>
    <cellStyle name="Note 3 2 5 2 2 2" xfId="27165"/>
    <cellStyle name="Note 3 2 5 2 2 2 2" xfId="27166"/>
    <cellStyle name="Note 3 2 5 2 2 3" xfId="27167"/>
    <cellStyle name="Note 3 2 5 2 3" xfId="27168"/>
    <cellStyle name="Note 3 2 5 2 3 2" xfId="27169"/>
    <cellStyle name="Note 3 2 5 2 4" xfId="27170"/>
    <cellStyle name="Note 3 2 5 3" xfId="27171"/>
    <cellStyle name="Note 3 2 5 3 2" xfId="27172"/>
    <cellStyle name="Note 3 2 5 3 2 2" xfId="27173"/>
    <cellStyle name="Note 3 2 5 3 3" xfId="27174"/>
    <cellStyle name="Note 3 2 5 4" xfId="27175"/>
    <cellStyle name="Note 3 2 5 4 2" xfId="27176"/>
    <cellStyle name="Note 3 2 5 5" xfId="27177"/>
    <cellStyle name="Note 3 2 5 5 2" xfId="27178"/>
    <cellStyle name="Note 3 2 5 6" xfId="27179"/>
    <cellStyle name="Note 3 2 6" xfId="27180"/>
    <cellStyle name="Note 3 2 6 2" xfId="27181"/>
    <cellStyle name="Note 3 2 6 2 2" xfId="27182"/>
    <cellStyle name="Note 3 2 6 2 2 2" xfId="27183"/>
    <cellStyle name="Note 3 2 6 2 3" xfId="27184"/>
    <cellStyle name="Note 3 2 6 3" xfId="27185"/>
    <cellStyle name="Note 3 2 6 3 2" xfId="27186"/>
    <cellStyle name="Note 3 2 6 4" xfId="27187"/>
    <cellStyle name="Note 3 2 7" xfId="27188"/>
    <cellStyle name="Note 3 2 7 2" xfId="27189"/>
    <cellStyle name="Note 3 2 7 2 2" xfId="27190"/>
    <cellStyle name="Note 3 2 7 3" xfId="27191"/>
    <cellStyle name="Note 3 2 8" xfId="27192"/>
    <cellStyle name="Note 3 2 8 2" xfId="27193"/>
    <cellStyle name="Note 3 2 9" xfId="27194"/>
    <cellStyle name="Note 3 2 9 2" xfId="27195"/>
    <cellStyle name="Note 3 3" xfId="27196"/>
    <cellStyle name="Note 3 3 10" xfId="27197"/>
    <cellStyle name="Note 3 3 2" xfId="27198"/>
    <cellStyle name="Note 3 3 2 2" xfId="27199"/>
    <cellStyle name="Note 3 3 2 2 2" xfId="27200"/>
    <cellStyle name="Note 3 3 2 2 2 2" xfId="27201"/>
    <cellStyle name="Note 3 3 2 2 2 2 2" xfId="27202"/>
    <cellStyle name="Note 3 3 2 2 2 2 2 2" xfId="27203"/>
    <cellStyle name="Note 3 3 2 2 2 2 2 2 2" xfId="27204"/>
    <cellStyle name="Note 3 3 2 2 2 2 2 3" xfId="27205"/>
    <cellStyle name="Note 3 3 2 2 2 2 3" xfId="27206"/>
    <cellStyle name="Note 3 3 2 2 2 2 3 2" xfId="27207"/>
    <cellStyle name="Note 3 3 2 2 2 2 4" xfId="27208"/>
    <cellStyle name="Note 3 3 2 2 2 3" xfId="27209"/>
    <cellStyle name="Note 3 3 2 2 2 3 2" xfId="27210"/>
    <cellStyle name="Note 3 3 2 2 2 3 2 2" xfId="27211"/>
    <cellStyle name="Note 3 3 2 2 2 3 3" xfId="27212"/>
    <cellStyle name="Note 3 3 2 2 2 4" xfId="27213"/>
    <cellStyle name="Note 3 3 2 2 2 4 2" xfId="27214"/>
    <cellStyle name="Note 3 3 2 2 2 5" xfId="27215"/>
    <cellStyle name="Note 3 3 2 2 3" xfId="27216"/>
    <cellStyle name="Note 3 3 2 2 3 2" xfId="27217"/>
    <cellStyle name="Note 3 3 2 2 3 2 2" xfId="27218"/>
    <cellStyle name="Note 3 3 2 2 3 2 2 2" xfId="27219"/>
    <cellStyle name="Note 3 3 2 2 3 2 3" xfId="27220"/>
    <cellStyle name="Note 3 3 2 2 3 3" xfId="27221"/>
    <cellStyle name="Note 3 3 2 2 3 3 2" xfId="27222"/>
    <cellStyle name="Note 3 3 2 2 3 4" xfId="27223"/>
    <cellStyle name="Note 3 3 2 2 4" xfId="27224"/>
    <cellStyle name="Note 3 3 2 2 4 2" xfId="27225"/>
    <cellStyle name="Note 3 3 2 2 4 2 2" xfId="27226"/>
    <cellStyle name="Note 3 3 2 2 4 3" xfId="27227"/>
    <cellStyle name="Note 3 3 2 2 5" xfId="27228"/>
    <cellStyle name="Note 3 3 2 2 5 2" xfId="27229"/>
    <cellStyle name="Note 3 3 2 2 6" xfId="27230"/>
    <cellStyle name="Note 3 3 2 2 6 2" xfId="27231"/>
    <cellStyle name="Note 3 3 2 2 7" xfId="27232"/>
    <cellStyle name="Note 3 3 2 2 7 2" xfId="27233"/>
    <cellStyle name="Note 3 3 2 2 8" xfId="27234"/>
    <cellStyle name="Note 3 3 2 3" xfId="27235"/>
    <cellStyle name="Note 3 3 2 3 2" xfId="27236"/>
    <cellStyle name="Note 3 3 2 3 2 2" xfId="27237"/>
    <cellStyle name="Note 3 3 2 3 2 2 2" xfId="27238"/>
    <cellStyle name="Note 3 3 2 3 2 2 2 2" xfId="27239"/>
    <cellStyle name="Note 3 3 2 3 2 2 3" xfId="27240"/>
    <cellStyle name="Note 3 3 2 3 2 3" xfId="27241"/>
    <cellStyle name="Note 3 3 2 3 2 3 2" xfId="27242"/>
    <cellStyle name="Note 3 3 2 3 2 4" xfId="27243"/>
    <cellStyle name="Note 3 3 2 3 3" xfId="27244"/>
    <cellStyle name="Note 3 3 2 3 3 2" xfId="27245"/>
    <cellStyle name="Note 3 3 2 3 3 2 2" xfId="27246"/>
    <cellStyle name="Note 3 3 2 3 3 3" xfId="27247"/>
    <cellStyle name="Note 3 3 2 3 4" xfId="27248"/>
    <cellStyle name="Note 3 3 2 3 4 2" xfId="27249"/>
    <cellStyle name="Note 3 3 2 3 5" xfId="27250"/>
    <cellStyle name="Note 3 3 2 4" xfId="27251"/>
    <cellStyle name="Note 3 3 2 4 2" xfId="27252"/>
    <cellStyle name="Note 3 3 2 4 2 2" xfId="27253"/>
    <cellStyle name="Note 3 3 2 4 2 2 2" xfId="27254"/>
    <cellStyle name="Note 3 3 2 4 2 3" xfId="27255"/>
    <cellStyle name="Note 3 3 2 4 3" xfId="27256"/>
    <cellStyle name="Note 3 3 2 4 3 2" xfId="27257"/>
    <cellStyle name="Note 3 3 2 4 4" xfId="27258"/>
    <cellStyle name="Note 3 3 2 5" xfId="27259"/>
    <cellStyle name="Note 3 3 2 5 2" xfId="27260"/>
    <cellStyle name="Note 3 3 2 5 2 2" xfId="27261"/>
    <cellStyle name="Note 3 3 2 5 3" xfId="27262"/>
    <cellStyle name="Note 3 3 2 6" xfId="27263"/>
    <cellStyle name="Note 3 3 2 6 2" xfId="27264"/>
    <cellStyle name="Note 3 3 2 7" xfId="27265"/>
    <cellStyle name="Note 3 3 2 7 2" xfId="27266"/>
    <cellStyle name="Note 3 3 2 8" xfId="27267"/>
    <cellStyle name="Note 3 3 2 8 2" xfId="27268"/>
    <cellStyle name="Note 3 3 2 9" xfId="27269"/>
    <cellStyle name="Note 3 3 3" xfId="27270"/>
    <cellStyle name="Note 3 3 3 2" xfId="27271"/>
    <cellStyle name="Note 3 3 3 2 2" xfId="27272"/>
    <cellStyle name="Note 3 3 3 2 2 2" xfId="27273"/>
    <cellStyle name="Note 3 3 3 2 2 2 2" xfId="27274"/>
    <cellStyle name="Note 3 3 3 2 2 2 2 2" xfId="27275"/>
    <cellStyle name="Note 3 3 3 2 2 2 3" xfId="27276"/>
    <cellStyle name="Note 3 3 3 2 2 3" xfId="27277"/>
    <cellStyle name="Note 3 3 3 2 2 3 2" xfId="27278"/>
    <cellStyle name="Note 3 3 3 2 2 4" xfId="27279"/>
    <cellStyle name="Note 3 3 3 2 3" xfId="27280"/>
    <cellStyle name="Note 3 3 3 2 3 2" xfId="27281"/>
    <cellStyle name="Note 3 3 3 2 3 2 2" xfId="27282"/>
    <cellStyle name="Note 3 3 3 2 3 3" xfId="27283"/>
    <cellStyle name="Note 3 3 3 2 4" xfId="27284"/>
    <cellStyle name="Note 3 3 3 2 4 2" xfId="27285"/>
    <cellStyle name="Note 3 3 3 2 5" xfId="27286"/>
    <cellStyle name="Note 3 3 3 2 5 2" xfId="27287"/>
    <cellStyle name="Note 3 3 3 2 6" xfId="27288"/>
    <cellStyle name="Note 3 3 3 3" xfId="27289"/>
    <cellStyle name="Note 3 3 3 3 2" xfId="27290"/>
    <cellStyle name="Note 3 3 3 3 2 2" xfId="27291"/>
    <cellStyle name="Note 3 3 3 3 2 2 2" xfId="27292"/>
    <cellStyle name="Note 3 3 3 3 2 3" xfId="27293"/>
    <cellStyle name="Note 3 3 3 3 3" xfId="27294"/>
    <cellStyle name="Note 3 3 3 3 3 2" xfId="27295"/>
    <cellStyle name="Note 3 3 3 3 4" xfId="27296"/>
    <cellStyle name="Note 3 3 3 4" xfId="27297"/>
    <cellStyle name="Note 3 3 3 4 2" xfId="27298"/>
    <cellStyle name="Note 3 3 3 4 2 2" xfId="27299"/>
    <cellStyle name="Note 3 3 3 4 3" xfId="27300"/>
    <cellStyle name="Note 3 3 3 5" xfId="27301"/>
    <cellStyle name="Note 3 3 3 5 2" xfId="27302"/>
    <cellStyle name="Note 3 3 3 6" xfId="27303"/>
    <cellStyle name="Note 3 3 3 6 2" xfId="27304"/>
    <cellStyle name="Note 3 3 3 7" xfId="27305"/>
    <cellStyle name="Note 3 3 3 7 2" xfId="27306"/>
    <cellStyle name="Note 3 3 3 8" xfId="27307"/>
    <cellStyle name="Note 3 3 4" xfId="27308"/>
    <cellStyle name="Note 3 3 4 2" xfId="27309"/>
    <cellStyle name="Note 3 3 4 2 2" xfId="27310"/>
    <cellStyle name="Note 3 3 4 2 2 2" xfId="27311"/>
    <cellStyle name="Note 3 3 4 2 2 2 2" xfId="27312"/>
    <cellStyle name="Note 3 3 4 2 2 3" xfId="27313"/>
    <cellStyle name="Note 3 3 4 2 3" xfId="27314"/>
    <cellStyle name="Note 3 3 4 2 3 2" xfId="27315"/>
    <cellStyle name="Note 3 3 4 2 4" xfId="27316"/>
    <cellStyle name="Note 3 3 4 3" xfId="27317"/>
    <cellStyle name="Note 3 3 4 3 2" xfId="27318"/>
    <cellStyle name="Note 3 3 4 3 2 2" xfId="27319"/>
    <cellStyle name="Note 3 3 4 3 3" xfId="27320"/>
    <cellStyle name="Note 3 3 4 4" xfId="27321"/>
    <cellStyle name="Note 3 3 4 4 2" xfId="27322"/>
    <cellStyle name="Note 3 3 4 5" xfId="27323"/>
    <cellStyle name="Note 3 3 4 5 2" xfId="27324"/>
    <cellStyle name="Note 3 3 4 6" xfId="27325"/>
    <cellStyle name="Note 3 3 5" xfId="27326"/>
    <cellStyle name="Note 3 3 5 2" xfId="27327"/>
    <cellStyle name="Note 3 3 5 2 2" xfId="27328"/>
    <cellStyle name="Note 3 3 5 2 2 2" xfId="27329"/>
    <cellStyle name="Note 3 3 5 2 3" xfId="27330"/>
    <cellStyle name="Note 3 3 5 3" xfId="27331"/>
    <cellStyle name="Note 3 3 5 3 2" xfId="27332"/>
    <cellStyle name="Note 3 3 5 4" xfId="27333"/>
    <cellStyle name="Note 3 3 6" xfId="27334"/>
    <cellStyle name="Note 3 3 6 2" xfId="27335"/>
    <cellStyle name="Note 3 3 6 2 2" xfId="27336"/>
    <cellStyle name="Note 3 3 6 3" xfId="27337"/>
    <cellStyle name="Note 3 3 7" xfId="27338"/>
    <cellStyle name="Note 3 3 7 2" xfId="27339"/>
    <cellStyle name="Note 3 3 8" xfId="27340"/>
    <cellStyle name="Note 3 3 8 2" xfId="27341"/>
    <cellStyle name="Note 3 3 9" xfId="27342"/>
    <cellStyle name="Note 3 3 9 2" xfId="27343"/>
    <cellStyle name="Note 3 4" xfId="27344"/>
    <cellStyle name="Note 3 4 2" xfId="27345"/>
    <cellStyle name="Note 3 4 2 2" xfId="27346"/>
    <cellStyle name="Note 3 4 2 2 2" xfId="27347"/>
    <cellStyle name="Note 3 4 2 2 2 2" xfId="27348"/>
    <cellStyle name="Note 3 4 2 2 2 2 2" xfId="27349"/>
    <cellStyle name="Note 3 4 2 2 2 2 2 2" xfId="27350"/>
    <cellStyle name="Note 3 4 2 2 2 2 3" xfId="27351"/>
    <cellStyle name="Note 3 4 2 2 2 3" xfId="27352"/>
    <cellStyle name="Note 3 4 2 2 2 3 2" xfId="27353"/>
    <cellStyle name="Note 3 4 2 2 2 4" xfId="27354"/>
    <cellStyle name="Note 3 4 2 2 3" xfId="27355"/>
    <cellStyle name="Note 3 4 2 2 3 2" xfId="27356"/>
    <cellStyle name="Note 3 4 2 2 3 2 2" xfId="27357"/>
    <cellStyle name="Note 3 4 2 2 3 3" xfId="27358"/>
    <cellStyle name="Note 3 4 2 2 4" xfId="27359"/>
    <cellStyle name="Note 3 4 2 2 4 2" xfId="27360"/>
    <cellStyle name="Note 3 4 2 2 5" xfId="27361"/>
    <cellStyle name="Note 3 4 2 3" xfId="27362"/>
    <cellStyle name="Note 3 4 2 3 2" xfId="27363"/>
    <cellStyle name="Note 3 4 2 3 2 2" xfId="27364"/>
    <cellStyle name="Note 3 4 2 3 2 2 2" xfId="27365"/>
    <cellStyle name="Note 3 4 2 3 2 3" xfId="27366"/>
    <cellStyle name="Note 3 4 2 3 3" xfId="27367"/>
    <cellStyle name="Note 3 4 2 3 3 2" xfId="27368"/>
    <cellStyle name="Note 3 4 2 3 4" xfId="27369"/>
    <cellStyle name="Note 3 4 2 4" xfId="27370"/>
    <cellStyle name="Note 3 4 2 4 2" xfId="27371"/>
    <cellStyle name="Note 3 4 2 4 2 2" xfId="27372"/>
    <cellStyle name="Note 3 4 2 4 3" xfId="27373"/>
    <cellStyle name="Note 3 4 2 5" xfId="27374"/>
    <cellStyle name="Note 3 4 2 5 2" xfId="27375"/>
    <cellStyle name="Note 3 4 2 6" xfId="27376"/>
    <cellStyle name="Note 3 4 2 6 2" xfId="27377"/>
    <cellStyle name="Note 3 4 2 7" xfId="27378"/>
    <cellStyle name="Note 3 4 2 7 2" xfId="27379"/>
    <cellStyle name="Note 3 4 2 8" xfId="27380"/>
    <cellStyle name="Note 3 4 3" xfId="27381"/>
    <cellStyle name="Note 3 4 3 2" xfId="27382"/>
    <cellStyle name="Note 3 4 3 2 2" xfId="27383"/>
    <cellStyle name="Note 3 4 3 2 2 2" xfId="27384"/>
    <cellStyle name="Note 3 4 3 2 2 2 2" xfId="27385"/>
    <cellStyle name="Note 3 4 3 2 2 3" xfId="27386"/>
    <cellStyle name="Note 3 4 3 2 3" xfId="27387"/>
    <cellStyle name="Note 3 4 3 2 3 2" xfId="27388"/>
    <cellStyle name="Note 3 4 3 2 4" xfId="27389"/>
    <cellStyle name="Note 3 4 3 3" xfId="27390"/>
    <cellStyle name="Note 3 4 3 3 2" xfId="27391"/>
    <cellStyle name="Note 3 4 3 3 2 2" xfId="27392"/>
    <cellStyle name="Note 3 4 3 3 3" xfId="27393"/>
    <cellStyle name="Note 3 4 3 4" xfId="27394"/>
    <cellStyle name="Note 3 4 3 4 2" xfId="27395"/>
    <cellStyle name="Note 3 4 3 5" xfId="27396"/>
    <cellStyle name="Note 3 4 4" xfId="27397"/>
    <cellStyle name="Note 3 4 4 2" xfId="27398"/>
    <cellStyle name="Note 3 4 4 2 2" xfId="27399"/>
    <cellStyle name="Note 3 4 4 2 2 2" xfId="27400"/>
    <cellStyle name="Note 3 4 4 2 3" xfId="27401"/>
    <cellStyle name="Note 3 4 4 3" xfId="27402"/>
    <cellStyle name="Note 3 4 4 3 2" xfId="27403"/>
    <cellStyle name="Note 3 4 4 4" xfId="27404"/>
    <cellStyle name="Note 3 4 5" xfId="27405"/>
    <cellStyle name="Note 3 4 5 2" xfId="27406"/>
    <cellStyle name="Note 3 4 5 2 2" xfId="27407"/>
    <cellStyle name="Note 3 4 5 3" xfId="27408"/>
    <cellStyle name="Note 3 4 6" xfId="27409"/>
    <cellStyle name="Note 3 4 6 2" xfId="27410"/>
    <cellStyle name="Note 3 4 7" xfId="27411"/>
    <cellStyle name="Note 3 4 7 2" xfId="27412"/>
    <cellStyle name="Note 3 4 8" xfId="27413"/>
    <cellStyle name="Note 3 4 8 2" xfId="27414"/>
    <cellStyle name="Note 3 4 9" xfId="27415"/>
    <cellStyle name="Note 3 5" xfId="27416"/>
    <cellStyle name="Note 3 5 2" xfId="27417"/>
    <cellStyle name="Note 3 5 2 2" xfId="27418"/>
    <cellStyle name="Note 3 5 2 2 2" xfId="27419"/>
    <cellStyle name="Note 3 5 2 2 2 2" xfId="27420"/>
    <cellStyle name="Note 3 5 2 2 2 2 2" xfId="27421"/>
    <cellStyle name="Note 3 5 2 2 2 3" xfId="27422"/>
    <cellStyle name="Note 3 5 2 2 3" xfId="27423"/>
    <cellStyle name="Note 3 5 2 2 3 2" xfId="27424"/>
    <cellStyle name="Note 3 5 2 2 4" xfId="27425"/>
    <cellStyle name="Note 3 5 2 3" xfId="27426"/>
    <cellStyle name="Note 3 5 2 3 2" xfId="27427"/>
    <cellStyle name="Note 3 5 2 3 2 2" xfId="27428"/>
    <cellStyle name="Note 3 5 2 3 3" xfId="27429"/>
    <cellStyle name="Note 3 5 2 4" xfId="27430"/>
    <cellStyle name="Note 3 5 2 4 2" xfId="27431"/>
    <cellStyle name="Note 3 5 2 5" xfId="27432"/>
    <cellStyle name="Note 3 5 2 5 2" xfId="27433"/>
    <cellStyle name="Note 3 5 2 6" xfId="27434"/>
    <cellStyle name="Note 3 5 3" xfId="27435"/>
    <cellStyle name="Note 3 5 3 2" xfId="27436"/>
    <cellStyle name="Note 3 5 3 2 2" xfId="27437"/>
    <cellStyle name="Note 3 5 3 2 2 2" xfId="27438"/>
    <cellStyle name="Note 3 5 3 2 3" xfId="27439"/>
    <cellStyle name="Note 3 5 3 3" xfId="27440"/>
    <cellStyle name="Note 3 5 3 3 2" xfId="27441"/>
    <cellStyle name="Note 3 5 3 4" xfId="27442"/>
    <cellStyle name="Note 3 5 4" xfId="27443"/>
    <cellStyle name="Note 3 5 4 2" xfId="27444"/>
    <cellStyle name="Note 3 5 4 2 2" xfId="27445"/>
    <cellStyle name="Note 3 5 4 3" xfId="27446"/>
    <cellStyle name="Note 3 5 5" xfId="27447"/>
    <cellStyle name="Note 3 5 5 2" xfId="27448"/>
    <cellStyle name="Note 3 5 6" xfId="27449"/>
    <cellStyle name="Note 3 5 6 2" xfId="27450"/>
    <cellStyle name="Note 3 5 7" xfId="27451"/>
    <cellStyle name="Note 3 5 7 2" xfId="27452"/>
    <cellStyle name="Note 3 5 8" xfId="27453"/>
    <cellStyle name="Note 3 6" xfId="27454"/>
    <cellStyle name="Note 3 6 2" xfId="27455"/>
    <cellStyle name="Note 3 6 2 2" xfId="27456"/>
    <cellStyle name="Note 3 6 2 2 2" xfId="27457"/>
    <cellStyle name="Note 3 6 2 2 2 2" xfId="27458"/>
    <cellStyle name="Note 3 6 2 2 3" xfId="27459"/>
    <cellStyle name="Note 3 6 2 3" xfId="27460"/>
    <cellStyle name="Note 3 6 2 3 2" xfId="27461"/>
    <cellStyle name="Note 3 6 2 4" xfId="27462"/>
    <cellStyle name="Note 3 6 3" xfId="27463"/>
    <cellStyle name="Note 3 6 3 2" xfId="27464"/>
    <cellStyle name="Note 3 6 3 2 2" xfId="27465"/>
    <cellStyle name="Note 3 6 3 3" xfId="27466"/>
    <cellStyle name="Note 3 6 4" xfId="27467"/>
    <cellStyle name="Note 3 6 4 2" xfId="27468"/>
    <cellStyle name="Note 3 6 5" xfId="27469"/>
    <cellStyle name="Note 3 6 5 2" xfId="27470"/>
    <cellStyle name="Note 3 6 6" xfId="27471"/>
    <cellStyle name="Note 3 7" xfId="27472"/>
    <cellStyle name="Note 3 7 2" xfId="27473"/>
    <cellStyle name="Note 3 7 2 2" xfId="27474"/>
    <cellStyle name="Note 3 7 2 2 2" xfId="27475"/>
    <cellStyle name="Note 3 7 2 3" xfId="27476"/>
    <cellStyle name="Note 3 7 3" xfId="27477"/>
    <cellStyle name="Note 3 7 3 2" xfId="27478"/>
    <cellStyle name="Note 3 7 4" xfId="27479"/>
    <cellStyle name="Note 3 8" xfId="27480"/>
    <cellStyle name="Note 3 8 2" xfId="27481"/>
    <cellStyle name="Note 3 8 2 2" xfId="27482"/>
    <cellStyle name="Note 3 8 3" xfId="27483"/>
    <cellStyle name="Note 3 9" xfId="27484"/>
    <cellStyle name="Note 3 9 2" xfId="27485"/>
    <cellStyle name="Note 4" xfId="27486"/>
    <cellStyle name="Note 4 10" xfId="27487"/>
    <cellStyle name="Note 4 10 2" xfId="27488"/>
    <cellStyle name="Note 4 11" xfId="27489"/>
    <cellStyle name="Note 4 11 2" xfId="27490"/>
    <cellStyle name="Note 4 12" xfId="27491"/>
    <cellStyle name="Note 4 2" xfId="27492"/>
    <cellStyle name="Note 4 2 10" xfId="27493"/>
    <cellStyle name="Note 4 2 10 2" xfId="27494"/>
    <cellStyle name="Note 4 2 11" xfId="27495"/>
    <cellStyle name="Note 4 2 2" xfId="27496"/>
    <cellStyle name="Note 4 2 2 10" xfId="27497"/>
    <cellStyle name="Note 4 2 2 2" xfId="27498"/>
    <cellStyle name="Note 4 2 2 2 2" xfId="27499"/>
    <cellStyle name="Note 4 2 2 2 2 2" xfId="27500"/>
    <cellStyle name="Note 4 2 2 2 2 2 2" xfId="27501"/>
    <cellStyle name="Note 4 2 2 2 2 2 2 2" xfId="27502"/>
    <cellStyle name="Note 4 2 2 2 2 2 2 2 2" xfId="27503"/>
    <cellStyle name="Note 4 2 2 2 2 2 2 2 2 2" xfId="27504"/>
    <cellStyle name="Note 4 2 2 2 2 2 2 2 3" xfId="27505"/>
    <cellStyle name="Note 4 2 2 2 2 2 2 3" xfId="27506"/>
    <cellStyle name="Note 4 2 2 2 2 2 2 3 2" xfId="27507"/>
    <cellStyle name="Note 4 2 2 2 2 2 2 4" xfId="27508"/>
    <cellStyle name="Note 4 2 2 2 2 2 3" xfId="27509"/>
    <cellStyle name="Note 4 2 2 2 2 2 3 2" xfId="27510"/>
    <cellStyle name="Note 4 2 2 2 2 2 3 2 2" xfId="27511"/>
    <cellStyle name="Note 4 2 2 2 2 2 3 3" xfId="27512"/>
    <cellStyle name="Note 4 2 2 2 2 2 4" xfId="27513"/>
    <cellStyle name="Note 4 2 2 2 2 2 4 2" xfId="27514"/>
    <cellStyle name="Note 4 2 2 2 2 2 5" xfId="27515"/>
    <cellStyle name="Note 4 2 2 2 2 3" xfId="27516"/>
    <cellStyle name="Note 4 2 2 2 2 3 2" xfId="27517"/>
    <cellStyle name="Note 4 2 2 2 2 3 2 2" xfId="27518"/>
    <cellStyle name="Note 4 2 2 2 2 3 2 2 2" xfId="27519"/>
    <cellStyle name="Note 4 2 2 2 2 3 2 3" xfId="27520"/>
    <cellStyle name="Note 4 2 2 2 2 3 3" xfId="27521"/>
    <cellStyle name="Note 4 2 2 2 2 3 3 2" xfId="27522"/>
    <cellStyle name="Note 4 2 2 2 2 3 4" xfId="27523"/>
    <cellStyle name="Note 4 2 2 2 2 4" xfId="27524"/>
    <cellStyle name="Note 4 2 2 2 2 4 2" xfId="27525"/>
    <cellStyle name="Note 4 2 2 2 2 4 2 2" xfId="27526"/>
    <cellStyle name="Note 4 2 2 2 2 4 3" xfId="27527"/>
    <cellStyle name="Note 4 2 2 2 2 5" xfId="27528"/>
    <cellStyle name="Note 4 2 2 2 2 5 2" xfId="27529"/>
    <cellStyle name="Note 4 2 2 2 2 6" xfId="27530"/>
    <cellStyle name="Note 4 2 2 2 2 6 2" xfId="27531"/>
    <cellStyle name="Note 4 2 2 2 2 7" xfId="27532"/>
    <cellStyle name="Note 4 2 2 2 2 7 2" xfId="27533"/>
    <cellStyle name="Note 4 2 2 2 2 8" xfId="27534"/>
    <cellStyle name="Note 4 2 2 2 3" xfId="27535"/>
    <cellStyle name="Note 4 2 2 2 3 2" xfId="27536"/>
    <cellStyle name="Note 4 2 2 2 3 2 2" xfId="27537"/>
    <cellStyle name="Note 4 2 2 2 3 2 2 2" xfId="27538"/>
    <cellStyle name="Note 4 2 2 2 3 2 2 2 2" xfId="27539"/>
    <cellStyle name="Note 4 2 2 2 3 2 2 3" xfId="27540"/>
    <cellStyle name="Note 4 2 2 2 3 2 3" xfId="27541"/>
    <cellStyle name="Note 4 2 2 2 3 2 3 2" xfId="27542"/>
    <cellStyle name="Note 4 2 2 2 3 2 4" xfId="27543"/>
    <cellStyle name="Note 4 2 2 2 3 3" xfId="27544"/>
    <cellStyle name="Note 4 2 2 2 3 3 2" xfId="27545"/>
    <cellStyle name="Note 4 2 2 2 3 3 2 2" xfId="27546"/>
    <cellStyle name="Note 4 2 2 2 3 3 3" xfId="27547"/>
    <cellStyle name="Note 4 2 2 2 3 4" xfId="27548"/>
    <cellStyle name="Note 4 2 2 2 3 4 2" xfId="27549"/>
    <cellStyle name="Note 4 2 2 2 3 5" xfId="27550"/>
    <cellStyle name="Note 4 2 2 2 4" xfId="27551"/>
    <cellStyle name="Note 4 2 2 2 4 2" xfId="27552"/>
    <cellStyle name="Note 4 2 2 2 4 2 2" xfId="27553"/>
    <cellStyle name="Note 4 2 2 2 4 2 2 2" xfId="27554"/>
    <cellStyle name="Note 4 2 2 2 4 2 3" xfId="27555"/>
    <cellStyle name="Note 4 2 2 2 4 3" xfId="27556"/>
    <cellStyle name="Note 4 2 2 2 4 3 2" xfId="27557"/>
    <cellStyle name="Note 4 2 2 2 4 4" xfId="27558"/>
    <cellStyle name="Note 4 2 2 2 5" xfId="27559"/>
    <cellStyle name="Note 4 2 2 2 5 2" xfId="27560"/>
    <cellStyle name="Note 4 2 2 2 5 2 2" xfId="27561"/>
    <cellStyle name="Note 4 2 2 2 5 3" xfId="27562"/>
    <cellStyle name="Note 4 2 2 2 6" xfId="27563"/>
    <cellStyle name="Note 4 2 2 2 6 2" xfId="27564"/>
    <cellStyle name="Note 4 2 2 2 7" xfId="27565"/>
    <cellStyle name="Note 4 2 2 2 7 2" xfId="27566"/>
    <cellStyle name="Note 4 2 2 2 8" xfId="27567"/>
    <cellStyle name="Note 4 2 2 2 8 2" xfId="27568"/>
    <cellStyle name="Note 4 2 2 2 9" xfId="27569"/>
    <cellStyle name="Note 4 2 2 3" xfId="27570"/>
    <cellStyle name="Note 4 2 2 3 2" xfId="27571"/>
    <cellStyle name="Note 4 2 2 3 2 2" xfId="27572"/>
    <cellStyle name="Note 4 2 2 3 2 2 2" xfId="27573"/>
    <cellStyle name="Note 4 2 2 3 2 2 2 2" xfId="27574"/>
    <cellStyle name="Note 4 2 2 3 2 2 2 2 2" xfId="27575"/>
    <cellStyle name="Note 4 2 2 3 2 2 2 3" xfId="27576"/>
    <cellStyle name="Note 4 2 2 3 2 2 3" xfId="27577"/>
    <cellStyle name="Note 4 2 2 3 2 2 3 2" xfId="27578"/>
    <cellStyle name="Note 4 2 2 3 2 2 4" xfId="27579"/>
    <cellStyle name="Note 4 2 2 3 2 3" xfId="27580"/>
    <cellStyle name="Note 4 2 2 3 2 3 2" xfId="27581"/>
    <cellStyle name="Note 4 2 2 3 2 3 2 2" xfId="27582"/>
    <cellStyle name="Note 4 2 2 3 2 3 3" xfId="27583"/>
    <cellStyle name="Note 4 2 2 3 2 4" xfId="27584"/>
    <cellStyle name="Note 4 2 2 3 2 4 2" xfId="27585"/>
    <cellStyle name="Note 4 2 2 3 2 5" xfId="27586"/>
    <cellStyle name="Note 4 2 2 3 2 5 2" xfId="27587"/>
    <cellStyle name="Note 4 2 2 3 2 6" xfId="27588"/>
    <cellStyle name="Note 4 2 2 3 3" xfId="27589"/>
    <cellStyle name="Note 4 2 2 3 3 2" xfId="27590"/>
    <cellStyle name="Note 4 2 2 3 3 2 2" xfId="27591"/>
    <cellStyle name="Note 4 2 2 3 3 2 2 2" xfId="27592"/>
    <cellStyle name="Note 4 2 2 3 3 2 3" xfId="27593"/>
    <cellStyle name="Note 4 2 2 3 3 3" xfId="27594"/>
    <cellStyle name="Note 4 2 2 3 3 3 2" xfId="27595"/>
    <cellStyle name="Note 4 2 2 3 3 4" xfId="27596"/>
    <cellStyle name="Note 4 2 2 3 4" xfId="27597"/>
    <cellStyle name="Note 4 2 2 3 4 2" xfId="27598"/>
    <cellStyle name="Note 4 2 2 3 4 2 2" xfId="27599"/>
    <cellStyle name="Note 4 2 2 3 4 3" xfId="27600"/>
    <cellStyle name="Note 4 2 2 3 5" xfId="27601"/>
    <cellStyle name="Note 4 2 2 3 5 2" xfId="27602"/>
    <cellStyle name="Note 4 2 2 3 6" xfId="27603"/>
    <cellStyle name="Note 4 2 2 3 6 2" xfId="27604"/>
    <cellStyle name="Note 4 2 2 3 7" xfId="27605"/>
    <cellStyle name="Note 4 2 2 3 7 2" xfId="27606"/>
    <cellStyle name="Note 4 2 2 3 8" xfId="27607"/>
    <cellStyle name="Note 4 2 2 4" xfId="27608"/>
    <cellStyle name="Note 4 2 2 4 2" xfId="27609"/>
    <cellStyle name="Note 4 2 2 4 2 2" xfId="27610"/>
    <cellStyle name="Note 4 2 2 4 2 2 2" xfId="27611"/>
    <cellStyle name="Note 4 2 2 4 2 2 2 2" xfId="27612"/>
    <cellStyle name="Note 4 2 2 4 2 2 3" xfId="27613"/>
    <cellStyle name="Note 4 2 2 4 2 3" xfId="27614"/>
    <cellStyle name="Note 4 2 2 4 2 3 2" xfId="27615"/>
    <cellStyle name="Note 4 2 2 4 2 4" xfId="27616"/>
    <cellStyle name="Note 4 2 2 4 3" xfId="27617"/>
    <cellStyle name="Note 4 2 2 4 3 2" xfId="27618"/>
    <cellStyle name="Note 4 2 2 4 3 2 2" xfId="27619"/>
    <cellStyle name="Note 4 2 2 4 3 3" xfId="27620"/>
    <cellStyle name="Note 4 2 2 4 4" xfId="27621"/>
    <cellStyle name="Note 4 2 2 4 4 2" xfId="27622"/>
    <cellStyle name="Note 4 2 2 4 5" xfId="27623"/>
    <cellStyle name="Note 4 2 2 4 5 2" xfId="27624"/>
    <cellStyle name="Note 4 2 2 4 6" xfId="27625"/>
    <cellStyle name="Note 4 2 2 5" xfId="27626"/>
    <cellStyle name="Note 4 2 2 5 2" xfId="27627"/>
    <cellStyle name="Note 4 2 2 5 2 2" xfId="27628"/>
    <cellStyle name="Note 4 2 2 5 2 2 2" xfId="27629"/>
    <cellStyle name="Note 4 2 2 5 2 3" xfId="27630"/>
    <cellStyle name="Note 4 2 2 5 3" xfId="27631"/>
    <cellStyle name="Note 4 2 2 5 3 2" xfId="27632"/>
    <cellStyle name="Note 4 2 2 5 4" xfId="27633"/>
    <cellStyle name="Note 4 2 2 6" xfId="27634"/>
    <cellStyle name="Note 4 2 2 6 2" xfId="27635"/>
    <cellStyle name="Note 4 2 2 6 2 2" xfId="27636"/>
    <cellStyle name="Note 4 2 2 6 3" xfId="27637"/>
    <cellStyle name="Note 4 2 2 7" xfId="27638"/>
    <cellStyle name="Note 4 2 2 7 2" xfId="27639"/>
    <cellStyle name="Note 4 2 2 8" xfId="27640"/>
    <cellStyle name="Note 4 2 2 8 2" xfId="27641"/>
    <cellStyle name="Note 4 2 2 9" xfId="27642"/>
    <cellStyle name="Note 4 2 2 9 2" xfId="27643"/>
    <cellStyle name="Note 4 2 3" xfId="27644"/>
    <cellStyle name="Note 4 2 3 2" xfId="27645"/>
    <cellStyle name="Note 4 2 3 2 2" xfId="27646"/>
    <cellStyle name="Note 4 2 3 2 2 2" xfId="27647"/>
    <cellStyle name="Note 4 2 3 2 2 2 2" xfId="27648"/>
    <cellStyle name="Note 4 2 3 2 2 2 2 2" xfId="27649"/>
    <cellStyle name="Note 4 2 3 2 2 2 2 2 2" xfId="27650"/>
    <cellStyle name="Note 4 2 3 2 2 2 2 3" xfId="27651"/>
    <cellStyle name="Note 4 2 3 2 2 2 3" xfId="27652"/>
    <cellStyle name="Note 4 2 3 2 2 2 3 2" xfId="27653"/>
    <cellStyle name="Note 4 2 3 2 2 2 4" xfId="27654"/>
    <cellStyle name="Note 4 2 3 2 2 3" xfId="27655"/>
    <cellStyle name="Note 4 2 3 2 2 3 2" xfId="27656"/>
    <cellStyle name="Note 4 2 3 2 2 3 2 2" xfId="27657"/>
    <cellStyle name="Note 4 2 3 2 2 3 3" xfId="27658"/>
    <cellStyle name="Note 4 2 3 2 2 4" xfId="27659"/>
    <cellStyle name="Note 4 2 3 2 2 4 2" xfId="27660"/>
    <cellStyle name="Note 4 2 3 2 2 5" xfId="27661"/>
    <cellStyle name="Note 4 2 3 2 3" xfId="27662"/>
    <cellStyle name="Note 4 2 3 2 3 2" xfId="27663"/>
    <cellStyle name="Note 4 2 3 2 3 2 2" xfId="27664"/>
    <cellStyle name="Note 4 2 3 2 3 2 2 2" xfId="27665"/>
    <cellStyle name="Note 4 2 3 2 3 2 3" xfId="27666"/>
    <cellStyle name="Note 4 2 3 2 3 3" xfId="27667"/>
    <cellStyle name="Note 4 2 3 2 3 3 2" xfId="27668"/>
    <cellStyle name="Note 4 2 3 2 3 4" xfId="27669"/>
    <cellStyle name="Note 4 2 3 2 4" xfId="27670"/>
    <cellStyle name="Note 4 2 3 2 4 2" xfId="27671"/>
    <cellStyle name="Note 4 2 3 2 4 2 2" xfId="27672"/>
    <cellStyle name="Note 4 2 3 2 4 3" xfId="27673"/>
    <cellStyle name="Note 4 2 3 2 5" xfId="27674"/>
    <cellStyle name="Note 4 2 3 2 5 2" xfId="27675"/>
    <cellStyle name="Note 4 2 3 2 6" xfId="27676"/>
    <cellStyle name="Note 4 2 3 2 6 2" xfId="27677"/>
    <cellStyle name="Note 4 2 3 2 7" xfId="27678"/>
    <cellStyle name="Note 4 2 3 2 7 2" xfId="27679"/>
    <cellStyle name="Note 4 2 3 2 8" xfId="27680"/>
    <cellStyle name="Note 4 2 3 3" xfId="27681"/>
    <cellStyle name="Note 4 2 3 3 2" xfId="27682"/>
    <cellStyle name="Note 4 2 3 3 2 2" xfId="27683"/>
    <cellStyle name="Note 4 2 3 3 2 2 2" xfId="27684"/>
    <cellStyle name="Note 4 2 3 3 2 2 2 2" xfId="27685"/>
    <cellStyle name="Note 4 2 3 3 2 2 3" xfId="27686"/>
    <cellStyle name="Note 4 2 3 3 2 3" xfId="27687"/>
    <cellStyle name="Note 4 2 3 3 2 3 2" xfId="27688"/>
    <cellStyle name="Note 4 2 3 3 2 4" xfId="27689"/>
    <cellStyle name="Note 4 2 3 3 3" xfId="27690"/>
    <cellStyle name="Note 4 2 3 3 3 2" xfId="27691"/>
    <cellStyle name="Note 4 2 3 3 3 2 2" xfId="27692"/>
    <cellStyle name="Note 4 2 3 3 3 3" xfId="27693"/>
    <cellStyle name="Note 4 2 3 3 4" xfId="27694"/>
    <cellStyle name="Note 4 2 3 3 4 2" xfId="27695"/>
    <cellStyle name="Note 4 2 3 3 5" xfId="27696"/>
    <cellStyle name="Note 4 2 3 4" xfId="27697"/>
    <cellStyle name="Note 4 2 3 4 2" xfId="27698"/>
    <cellStyle name="Note 4 2 3 4 2 2" xfId="27699"/>
    <cellStyle name="Note 4 2 3 4 2 2 2" xfId="27700"/>
    <cellStyle name="Note 4 2 3 4 2 3" xfId="27701"/>
    <cellStyle name="Note 4 2 3 4 3" xfId="27702"/>
    <cellStyle name="Note 4 2 3 4 3 2" xfId="27703"/>
    <cellStyle name="Note 4 2 3 4 4" xfId="27704"/>
    <cellStyle name="Note 4 2 3 5" xfId="27705"/>
    <cellStyle name="Note 4 2 3 5 2" xfId="27706"/>
    <cellStyle name="Note 4 2 3 5 2 2" xfId="27707"/>
    <cellStyle name="Note 4 2 3 5 3" xfId="27708"/>
    <cellStyle name="Note 4 2 3 6" xfId="27709"/>
    <cellStyle name="Note 4 2 3 6 2" xfId="27710"/>
    <cellStyle name="Note 4 2 3 7" xfId="27711"/>
    <cellStyle name="Note 4 2 3 7 2" xfId="27712"/>
    <cellStyle name="Note 4 2 3 8" xfId="27713"/>
    <cellStyle name="Note 4 2 3 8 2" xfId="27714"/>
    <cellStyle name="Note 4 2 3 9" xfId="27715"/>
    <cellStyle name="Note 4 2 4" xfId="27716"/>
    <cellStyle name="Note 4 2 4 2" xfId="27717"/>
    <cellStyle name="Note 4 2 4 2 2" xfId="27718"/>
    <cellStyle name="Note 4 2 4 2 2 2" xfId="27719"/>
    <cellStyle name="Note 4 2 4 2 2 2 2" xfId="27720"/>
    <cellStyle name="Note 4 2 4 2 2 2 2 2" xfId="27721"/>
    <cellStyle name="Note 4 2 4 2 2 2 3" xfId="27722"/>
    <cellStyle name="Note 4 2 4 2 2 3" xfId="27723"/>
    <cellStyle name="Note 4 2 4 2 2 3 2" xfId="27724"/>
    <cellStyle name="Note 4 2 4 2 2 4" xfId="27725"/>
    <cellStyle name="Note 4 2 4 2 3" xfId="27726"/>
    <cellStyle name="Note 4 2 4 2 3 2" xfId="27727"/>
    <cellStyle name="Note 4 2 4 2 3 2 2" xfId="27728"/>
    <cellStyle name="Note 4 2 4 2 3 3" xfId="27729"/>
    <cellStyle name="Note 4 2 4 2 4" xfId="27730"/>
    <cellStyle name="Note 4 2 4 2 4 2" xfId="27731"/>
    <cellStyle name="Note 4 2 4 2 5" xfId="27732"/>
    <cellStyle name="Note 4 2 4 2 5 2" xfId="27733"/>
    <cellStyle name="Note 4 2 4 2 6" xfId="27734"/>
    <cellStyle name="Note 4 2 4 3" xfId="27735"/>
    <cellStyle name="Note 4 2 4 3 2" xfId="27736"/>
    <cellStyle name="Note 4 2 4 3 2 2" xfId="27737"/>
    <cellStyle name="Note 4 2 4 3 2 2 2" xfId="27738"/>
    <cellStyle name="Note 4 2 4 3 2 3" xfId="27739"/>
    <cellStyle name="Note 4 2 4 3 3" xfId="27740"/>
    <cellStyle name="Note 4 2 4 3 3 2" xfId="27741"/>
    <cellStyle name="Note 4 2 4 3 4" xfId="27742"/>
    <cellStyle name="Note 4 2 4 4" xfId="27743"/>
    <cellStyle name="Note 4 2 4 4 2" xfId="27744"/>
    <cellStyle name="Note 4 2 4 4 2 2" xfId="27745"/>
    <cellStyle name="Note 4 2 4 4 3" xfId="27746"/>
    <cellStyle name="Note 4 2 4 5" xfId="27747"/>
    <cellStyle name="Note 4 2 4 5 2" xfId="27748"/>
    <cellStyle name="Note 4 2 4 6" xfId="27749"/>
    <cellStyle name="Note 4 2 4 6 2" xfId="27750"/>
    <cellStyle name="Note 4 2 4 7" xfId="27751"/>
    <cellStyle name="Note 4 2 4 7 2" xfId="27752"/>
    <cellStyle name="Note 4 2 4 8" xfId="27753"/>
    <cellStyle name="Note 4 2 5" xfId="27754"/>
    <cellStyle name="Note 4 2 5 2" xfId="27755"/>
    <cellStyle name="Note 4 2 5 2 2" xfId="27756"/>
    <cellStyle name="Note 4 2 5 2 2 2" xfId="27757"/>
    <cellStyle name="Note 4 2 5 2 2 2 2" xfId="27758"/>
    <cellStyle name="Note 4 2 5 2 2 3" xfId="27759"/>
    <cellStyle name="Note 4 2 5 2 3" xfId="27760"/>
    <cellStyle name="Note 4 2 5 2 3 2" xfId="27761"/>
    <cellStyle name="Note 4 2 5 2 4" xfId="27762"/>
    <cellStyle name="Note 4 2 5 3" xfId="27763"/>
    <cellStyle name="Note 4 2 5 3 2" xfId="27764"/>
    <cellStyle name="Note 4 2 5 3 2 2" xfId="27765"/>
    <cellStyle name="Note 4 2 5 3 3" xfId="27766"/>
    <cellStyle name="Note 4 2 5 4" xfId="27767"/>
    <cellStyle name="Note 4 2 5 4 2" xfId="27768"/>
    <cellStyle name="Note 4 2 5 5" xfId="27769"/>
    <cellStyle name="Note 4 2 5 5 2" xfId="27770"/>
    <cellStyle name="Note 4 2 5 6" xfId="27771"/>
    <cellStyle name="Note 4 2 6" xfId="27772"/>
    <cellStyle name="Note 4 2 6 2" xfId="27773"/>
    <cellStyle name="Note 4 2 6 2 2" xfId="27774"/>
    <cellStyle name="Note 4 2 6 2 2 2" xfId="27775"/>
    <cellStyle name="Note 4 2 6 2 3" xfId="27776"/>
    <cellStyle name="Note 4 2 6 3" xfId="27777"/>
    <cellStyle name="Note 4 2 6 3 2" xfId="27778"/>
    <cellStyle name="Note 4 2 6 4" xfId="27779"/>
    <cellStyle name="Note 4 2 7" xfId="27780"/>
    <cellStyle name="Note 4 2 7 2" xfId="27781"/>
    <cellStyle name="Note 4 2 7 2 2" xfId="27782"/>
    <cellStyle name="Note 4 2 7 3" xfId="27783"/>
    <cellStyle name="Note 4 2 8" xfId="27784"/>
    <cellStyle name="Note 4 2 8 2" xfId="27785"/>
    <cellStyle name="Note 4 2 9" xfId="27786"/>
    <cellStyle name="Note 4 2 9 2" xfId="27787"/>
    <cellStyle name="Note 4 3" xfId="27788"/>
    <cellStyle name="Note 4 3 10" xfId="27789"/>
    <cellStyle name="Note 4 3 2" xfId="27790"/>
    <cellStyle name="Note 4 3 2 2" xfId="27791"/>
    <cellStyle name="Note 4 3 2 2 2" xfId="27792"/>
    <cellStyle name="Note 4 3 2 2 2 2" xfId="27793"/>
    <cellStyle name="Note 4 3 2 2 2 2 2" xfId="27794"/>
    <cellStyle name="Note 4 3 2 2 2 2 2 2" xfId="27795"/>
    <cellStyle name="Note 4 3 2 2 2 2 2 2 2" xfId="27796"/>
    <cellStyle name="Note 4 3 2 2 2 2 2 3" xfId="27797"/>
    <cellStyle name="Note 4 3 2 2 2 2 3" xfId="27798"/>
    <cellStyle name="Note 4 3 2 2 2 2 3 2" xfId="27799"/>
    <cellStyle name="Note 4 3 2 2 2 2 4" xfId="27800"/>
    <cellStyle name="Note 4 3 2 2 2 3" xfId="27801"/>
    <cellStyle name="Note 4 3 2 2 2 3 2" xfId="27802"/>
    <cellStyle name="Note 4 3 2 2 2 3 2 2" xfId="27803"/>
    <cellStyle name="Note 4 3 2 2 2 3 3" xfId="27804"/>
    <cellStyle name="Note 4 3 2 2 2 4" xfId="27805"/>
    <cellStyle name="Note 4 3 2 2 2 4 2" xfId="27806"/>
    <cellStyle name="Note 4 3 2 2 2 5" xfId="27807"/>
    <cellStyle name="Note 4 3 2 2 3" xfId="27808"/>
    <cellStyle name="Note 4 3 2 2 3 2" xfId="27809"/>
    <cellStyle name="Note 4 3 2 2 3 2 2" xfId="27810"/>
    <cellStyle name="Note 4 3 2 2 3 2 2 2" xfId="27811"/>
    <cellStyle name="Note 4 3 2 2 3 2 3" xfId="27812"/>
    <cellStyle name="Note 4 3 2 2 3 3" xfId="27813"/>
    <cellStyle name="Note 4 3 2 2 3 3 2" xfId="27814"/>
    <cellStyle name="Note 4 3 2 2 3 4" xfId="27815"/>
    <cellStyle name="Note 4 3 2 2 4" xfId="27816"/>
    <cellStyle name="Note 4 3 2 2 4 2" xfId="27817"/>
    <cellStyle name="Note 4 3 2 2 4 2 2" xfId="27818"/>
    <cellStyle name="Note 4 3 2 2 4 3" xfId="27819"/>
    <cellStyle name="Note 4 3 2 2 5" xfId="27820"/>
    <cellStyle name="Note 4 3 2 2 5 2" xfId="27821"/>
    <cellStyle name="Note 4 3 2 2 6" xfId="27822"/>
    <cellStyle name="Note 4 3 2 2 6 2" xfId="27823"/>
    <cellStyle name="Note 4 3 2 2 7" xfId="27824"/>
    <cellStyle name="Note 4 3 2 2 7 2" xfId="27825"/>
    <cellStyle name="Note 4 3 2 2 8" xfId="27826"/>
    <cellStyle name="Note 4 3 2 3" xfId="27827"/>
    <cellStyle name="Note 4 3 2 3 2" xfId="27828"/>
    <cellStyle name="Note 4 3 2 3 2 2" xfId="27829"/>
    <cellStyle name="Note 4 3 2 3 2 2 2" xfId="27830"/>
    <cellStyle name="Note 4 3 2 3 2 2 2 2" xfId="27831"/>
    <cellStyle name="Note 4 3 2 3 2 2 3" xfId="27832"/>
    <cellStyle name="Note 4 3 2 3 2 3" xfId="27833"/>
    <cellStyle name="Note 4 3 2 3 2 3 2" xfId="27834"/>
    <cellStyle name="Note 4 3 2 3 2 4" xfId="27835"/>
    <cellStyle name="Note 4 3 2 3 3" xfId="27836"/>
    <cellStyle name="Note 4 3 2 3 3 2" xfId="27837"/>
    <cellStyle name="Note 4 3 2 3 3 2 2" xfId="27838"/>
    <cellStyle name="Note 4 3 2 3 3 3" xfId="27839"/>
    <cellStyle name="Note 4 3 2 3 4" xfId="27840"/>
    <cellStyle name="Note 4 3 2 3 4 2" xfId="27841"/>
    <cellStyle name="Note 4 3 2 3 5" xfId="27842"/>
    <cellStyle name="Note 4 3 2 4" xfId="27843"/>
    <cellStyle name="Note 4 3 2 4 2" xfId="27844"/>
    <cellStyle name="Note 4 3 2 4 2 2" xfId="27845"/>
    <cellStyle name="Note 4 3 2 4 2 2 2" xfId="27846"/>
    <cellStyle name="Note 4 3 2 4 2 3" xfId="27847"/>
    <cellStyle name="Note 4 3 2 4 3" xfId="27848"/>
    <cellStyle name="Note 4 3 2 4 3 2" xfId="27849"/>
    <cellStyle name="Note 4 3 2 4 4" xfId="27850"/>
    <cellStyle name="Note 4 3 2 5" xfId="27851"/>
    <cellStyle name="Note 4 3 2 5 2" xfId="27852"/>
    <cellStyle name="Note 4 3 2 5 2 2" xfId="27853"/>
    <cellStyle name="Note 4 3 2 5 3" xfId="27854"/>
    <cellStyle name="Note 4 3 2 6" xfId="27855"/>
    <cellStyle name="Note 4 3 2 6 2" xfId="27856"/>
    <cellStyle name="Note 4 3 2 7" xfId="27857"/>
    <cellStyle name="Note 4 3 2 7 2" xfId="27858"/>
    <cellStyle name="Note 4 3 2 8" xfId="27859"/>
    <cellStyle name="Note 4 3 2 8 2" xfId="27860"/>
    <cellStyle name="Note 4 3 2 9" xfId="27861"/>
    <cellStyle name="Note 4 3 3" xfId="27862"/>
    <cellStyle name="Note 4 3 3 2" xfId="27863"/>
    <cellStyle name="Note 4 3 3 2 2" xfId="27864"/>
    <cellStyle name="Note 4 3 3 2 2 2" xfId="27865"/>
    <cellStyle name="Note 4 3 3 2 2 2 2" xfId="27866"/>
    <cellStyle name="Note 4 3 3 2 2 2 2 2" xfId="27867"/>
    <cellStyle name="Note 4 3 3 2 2 2 3" xfId="27868"/>
    <cellStyle name="Note 4 3 3 2 2 3" xfId="27869"/>
    <cellStyle name="Note 4 3 3 2 2 3 2" xfId="27870"/>
    <cellStyle name="Note 4 3 3 2 2 4" xfId="27871"/>
    <cellStyle name="Note 4 3 3 2 3" xfId="27872"/>
    <cellStyle name="Note 4 3 3 2 3 2" xfId="27873"/>
    <cellStyle name="Note 4 3 3 2 3 2 2" xfId="27874"/>
    <cellStyle name="Note 4 3 3 2 3 3" xfId="27875"/>
    <cellStyle name="Note 4 3 3 2 4" xfId="27876"/>
    <cellStyle name="Note 4 3 3 2 4 2" xfId="27877"/>
    <cellStyle name="Note 4 3 3 2 5" xfId="27878"/>
    <cellStyle name="Note 4 3 3 2 5 2" xfId="27879"/>
    <cellStyle name="Note 4 3 3 2 6" xfId="27880"/>
    <cellStyle name="Note 4 3 3 3" xfId="27881"/>
    <cellStyle name="Note 4 3 3 3 2" xfId="27882"/>
    <cellStyle name="Note 4 3 3 3 2 2" xfId="27883"/>
    <cellStyle name="Note 4 3 3 3 2 2 2" xfId="27884"/>
    <cellStyle name="Note 4 3 3 3 2 3" xfId="27885"/>
    <cellStyle name="Note 4 3 3 3 3" xfId="27886"/>
    <cellStyle name="Note 4 3 3 3 3 2" xfId="27887"/>
    <cellStyle name="Note 4 3 3 3 4" xfId="27888"/>
    <cellStyle name="Note 4 3 3 4" xfId="27889"/>
    <cellStyle name="Note 4 3 3 4 2" xfId="27890"/>
    <cellStyle name="Note 4 3 3 4 2 2" xfId="27891"/>
    <cellStyle name="Note 4 3 3 4 3" xfId="27892"/>
    <cellStyle name="Note 4 3 3 5" xfId="27893"/>
    <cellStyle name="Note 4 3 3 5 2" xfId="27894"/>
    <cellStyle name="Note 4 3 3 6" xfId="27895"/>
    <cellStyle name="Note 4 3 3 6 2" xfId="27896"/>
    <cellStyle name="Note 4 3 3 7" xfId="27897"/>
    <cellStyle name="Note 4 3 3 7 2" xfId="27898"/>
    <cellStyle name="Note 4 3 3 8" xfId="27899"/>
    <cellStyle name="Note 4 3 4" xfId="27900"/>
    <cellStyle name="Note 4 3 4 2" xfId="27901"/>
    <cellStyle name="Note 4 3 4 2 2" xfId="27902"/>
    <cellStyle name="Note 4 3 4 2 2 2" xfId="27903"/>
    <cellStyle name="Note 4 3 4 2 2 2 2" xfId="27904"/>
    <cellStyle name="Note 4 3 4 2 2 3" xfId="27905"/>
    <cellStyle name="Note 4 3 4 2 3" xfId="27906"/>
    <cellStyle name="Note 4 3 4 2 3 2" xfId="27907"/>
    <cellStyle name="Note 4 3 4 2 4" xfId="27908"/>
    <cellStyle name="Note 4 3 4 3" xfId="27909"/>
    <cellStyle name="Note 4 3 4 3 2" xfId="27910"/>
    <cellStyle name="Note 4 3 4 3 2 2" xfId="27911"/>
    <cellStyle name="Note 4 3 4 3 3" xfId="27912"/>
    <cellStyle name="Note 4 3 4 4" xfId="27913"/>
    <cellStyle name="Note 4 3 4 4 2" xfId="27914"/>
    <cellStyle name="Note 4 3 4 5" xfId="27915"/>
    <cellStyle name="Note 4 3 4 5 2" xfId="27916"/>
    <cellStyle name="Note 4 3 4 6" xfId="27917"/>
    <cellStyle name="Note 4 3 5" xfId="27918"/>
    <cellStyle name="Note 4 3 5 2" xfId="27919"/>
    <cellStyle name="Note 4 3 5 2 2" xfId="27920"/>
    <cellStyle name="Note 4 3 5 2 2 2" xfId="27921"/>
    <cellStyle name="Note 4 3 5 2 3" xfId="27922"/>
    <cellStyle name="Note 4 3 5 3" xfId="27923"/>
    <cellStyle name="Note 4 3 5 3 2" xfId="27924"/>
    <cellStyle name="Note 4 3 5 4" xfId="27925"/>
    <cellStyle name="Note 4 3 6" xfId="27926"/>
    <cellStyle name="Note 4 3 6 2" xfId="27927"/>
    <cellStyle name="Note 4 3 6 2 2" xfId="27928"/>
    <cellStyle name="Note 4 3 6 3" xfId="27929"/>
    <cellStyle name="Note 4 3 7" xfId="27930"/>
    <cellStyle name="Note 4 3 7 2" xfId="27931"/>
    <cellStyle name="Note 4 3 8" xfId="27932"/>
    <cellStyle name="Note 4 3 8 2" xfId="27933"/>
    <cellStyle name="Note 4 3 9" xfId="27934"/>
    <cellStyle name="Note 4 3 9 2" xfId="27935"/>
    <cellStyle name="Note 4 4" xfId="27936"/>
    <cellStyle name="Note 4 4 2" xfId="27937"/>
    <cellStyle name="Note 4 4 2 2" xfId="27938"/>
    <cellStyle name="Note 4 4 2 2 2" xfId="27939"/>
    <cellStyle name="Note 4 4 2 2 2 2" xfId="27940"/>
    <cellStyle name="Note 4 4 2 2 2 2 2" xfId="27941"/>
    <cellStyle name="Note 4 4 2 2 2 2 2 2" xfId="27942"/>
    <cellStyle name="Note 4 4 2 2 2 2 3" xfId="27943"/>
    <cellStyle name="Note 4 4 2 2 2 3" xfId="27944"/>
    <cellStyle name="Note 4 4 2 2 2 3 2" xfId="27945"/>
    <cellStyle name="Note 4 4 2 2 2 4" xfId="27946"/>
    <cellStyle name="Note 4 4 2 2 3" xfId="27947"/>
    <cellStyle name="Note 4 4 2 2 3 2" xfId="27948"/>
    <cellStyle name="Note 4 4 2 2 3 2 2" xfId="27949"/>
    <cellStyle name="Note 4 4 2 2 3 3" xfId="27950"/>
    <cellStyle name="Note 4 4 2 2 4" xfId="27951"/>
    <cellStyle name="Note 4 4 2 2 4 2" xfId="27952"/>
    <cellStyle name="Note 4 4 2 2 5" xfId="27953"/>
    <cellStyle name="Note 4 4 2 3" xfId="27954"/>
    <cellStyle name="Note 4 4 2 3 2" xfId="27955"/>
    <cellStyle name="Note 4 4 2 3 2 2" xfId="27956"/>
    <cellStyle name="Note 4 4 2 3 2 2 2" xfId="27957"/>
    <cellStyle name="Note 4 4 2 3 2 3" xfId="27958"/>
    <cellStyle name="Note 4 4 2 3 3" xfId="27959"/>
    <cellStyle name="Note 4 4 2 3 3 2" xfId="27960"/>
    <cellStyle name="Note 4 4 2 3 4" xfId="27961"/>
    <cellStyle name="Note 4 4 2 4" xfId="27962"/>
    <cellStyle name="Note 4 4 2 4 2" xfId="27963"/>
    <cellStyle name="Note 4 4 2 4 2 2" xfId="27964"/>
    <cellStyle name="Note 4 4 2 4 3" xfId="27965"/>
    <cellStyle name="Note 4 4 2 5" xfId="27966"/>
    <cellStyle name="Note 4 4 2 5 2" xfId="27967"/>
    <cellStyle name="Note 4 4 2 6" xfId="27968"/>
    <cellStyle name="Note 4 4 2 6 2" xfId="27969"/>
    <cellStyle name="Note 4 4 2 7" xfId="27970"/>
    <cellStyle name="Note 4 4 2 7 2" xfId="27971"/>
    <cellStyle name="Note 4 4 2 8" xfId="27972"/>
    <cellStyle name="Note 4 4 3" xfId="27973"/>
    <cellStyle name="Note 4 4 3 2" xfId="27974"/>
    <cellStyle name="Note 4 4 3 2 2" xfId="27975"/>
    <cellStyle name="Note 4 4 3 2 2 2" xfId="27976"/>
    <cellStyle name="Note 4 4 3 2 2 2 2" xfId="27977"/>
    <cellStyle name="Note 4 4 3 2 2 3" xfId="27978"/>
    <cellStyle name="Note 4 4 3 2 3" xfId="27979"/>
    <cellStyle name="Note 4 4 3 2 3 2" xfId="27980"/>
    <cellStyle name="Note 4 4 3 2 4" xfId="27981"/>
    <cellStyle name="Note 4 4 3 3" xfId="27982"/>
    <cellStyle name="Note 4 4 3 3 2" xfId="27983"/>
    <cellStyle name="Note 4 4 3 3 2 2" xfId="27984"/>
    <cellStyle name="Note 4 4 3 3 3" xfId="27985"/>
    <cellStyle name="Note 4 4 3 4" xfId="27986"/>
    <cellStyle name="Note 4 4 3 4 2" xfId="27987"/>
    <cellStyle name="Note 4 4 3 5" xfId="27988"/>
    <cellStyle name="Note 4 4 4" xfId="27989"/>
    <cellStyle name="Note 4 4 4 2" xfId="27990"/>
    <cellStyle name="Note 4 4 4 2 2" xfId="27991"/>
    <cellStyle name="Note 4 4 4 2 2 2" xfId="27992"/>
    <cellStyle name="Note 4 4 4 2 3" xfId="27993"/>
    <cellStyle name="Note 4 4 4 3" xfId="27994"/>
    <cellStyle name="Note 4 4 4 3 2" xfId="27995"/>
    <cellStyle name="Note 4 4 4 4" xfId="27996"/>
    <cellStyle name="Note 4 4 5" xfId="27997"/>
    <cellStyle name="Note 4 4 5 2" xfId="27998"/>
    <cellStyle name="Note 4 4 5 2 2" xfId="27999"/>
    <cellStyle name="Note 4 4 5 3" xfId="28000"/>
    <cellStyle name="Note 4 4 6" xfId="28001"/>
    <cellStyle name="Note 4 4 6 2" xfId="28002"/>
    <cellStyle name="Note 4 4 7" xfId="28003"/>
    <cellStyle name="Note 4 4 7 2" xfId="28004"/>
    <cellStyle name="Note 4 4 8" xfId="28005"/>
    <cellStyle name="Note 4 4 8 2" xfId="28006"/>
    <cellStyle name="Note 4 4 9" xfId="28007"/>
    <cellStyle name="Note 4 5" xfId="28008"/>
    <cellStyle name="Note 4 5 2" xfId="28009"/>
    <cellStyle name="Note 4 5 2 2" xfId="28010"/>
    <cellStyle name="Note 4 5 2 2 2" xfId="28011"/>
    <cellStyle name="Note 4 5 2 2 2 2" xfId="28012"/>
    <cellStyle name="Note 4 5 2 2 2 2 2" xfId="28013"/>
    <cellStyle name="Note 4 5 2 2 2 3" xfId="28014"/>
    <cellStyle name="Note 4 5 2 2 3" xfId="28015"/>
    <cellStyle name="Note 4 5 2 2 3 2" xfId="28016"/>
    <cellStyle name="Note 4 5 2 2 4" xfId="28017"/>
    <cellStyle name="Note 4 5 2 3" xfId="28018"/>
    <cellStyle name="Note 4 5 2 3 2" xfId="28019"/>
    <cellStyle name="Note 4 5 2 3 2 2" xfId="28020"/>
    <cellStyle name="Note 4 5 2 3 3" xfId="28021"/>
    <cellStyle name="Note 4 5 2 4" xfId="28022"/>
    <cellStyle name="Note 4 5 2 4 2" xfId="28023"/>
    <cellStyle name="Note 4 5 2 5" xfId="28024"/>
    <cellStyle name="Note 4 5 2 5 2" xfId="28025"/>
    <cellStyle name="Note 4 5 2 6" xfId="28026"/>
    <cellStyle name="Note 4 5 3" xfId="28027"/>
    <cellStyle name="Note 4 5 3 2" xfId="28028"/>
    <cellStyle name="Note 4 5 3 2 2" xfId="28029"/>
    <cellStyle name="Note 4 5 3 2 2 2" xfId="28030"/>
    <cellStyle name="Note 4 5 3 2 3" xfId="28031"/>
    <cellStyle name="Note 4 5 3 3" xfId="28032"/>
    <cellStyle name="Note 4 5 3 3 2" xfId="28033"/>
    <cellStyle name="Note 4 5 3 4" xfId="28034"/>
    <cellStyle name="Note 4 5 4" xfId="28035"/>
    <cellStyle name="Note 4 5 4 2" xfId="28036"/>
    <cellStyle name="Note 4 5 4 2 2" xfId="28037"/>
    <cellStyle name="Note 4 5 4 3" xfId="28038"/>
    <cellStyle name="Note 4 5 5" xfId="28039"/>
    <cellStyle name="Note 4 5 5 2" xfId="28040"/>
    <cellStyle name="Note 4 5 6" xfId="28041"/>
    <cellStyle name="Note 4 5 6 2" xfId="28042"/>
    <cellStyle name="Note 4 5 7" xfId="28043"/>
    <cellStyle name="Note 4 5 7 2" xfId="28044"/>
    <cellStyle name="Note 4 5 8" xfId="28045"/>
    <cellStyle name="Note 4 6" xfId="28046"/>
    <cellStyle name="Note 4 6 2" xfId="28047"/>
    <cellStyle name="Note 4 6 2 2" xfId="28048"/>
    <cellStyle name="Note 4 6 2 2 2" xfId="28049"/>
    <cellStyle name="Note 4 6 2 2 2 2" xfId="28050"/>
    <cellStyle name="Note 4 6 2 2 3" xfId="28051"/>
    <cellStyle name="Note 4 6 2 3" xfId="28052"/>
    <cellStyle name="Note 4 6 2 3 2" xfId="28053"/>
    <cellStyle name="Note 4 6 2 4" xfId="28054"/>
    <cellStyle name="Note 4 6 3" xfId="28055"/>
    <cellStyle name="Note 4 6 3 2" xfId="28056"/>
    <cellStyle name="Note 4 6 3 2 2" xfId="28057"/>
    <cellStyle name="Note 4 6 3 3" xfId="28058"/>
    <cellStyle name="Note 4 6 4" xfId="28059"/>
    <cellStyle name="Note 4 6 4 2" xfId="28060"/>
    <cellStyle name="Note 4 6 5" xfId="28061"/>
    <cellStyle name="Note 4 6 5 2" xfId="28062"/>
    <cellStyle name="Note 4 6 6" xfId="28063"/>
    <cellStyle name="Note 4 7" xfId="28064"/>
    <cellStyle name="Note 4 7 2" xfId="28065"/>
    <cellStyle name="Note 4 7 2 2" xfId="28066"/>
    <cellStyle name="Note 4 7 2 2 2" xfId="28067"/>
    <cellStyle name="Note 4 7 2 3" xfId="28068"/>
    <cellStyle name="Note 4 7 3" xfId="28069"/>
    <cellStyle name="Note 4 7 3 2" xfId="28070"/>
    <cellStyle name="Note 4 7 4" xfId="28071"/>
    <cellStyle name="Note 4 8" xfId="28072"/>
    <cellStyle name="Note 4 8 2" xfId="28073"/>
    <cellStyle name="Note 4 8 2 2" xfId="28074"/>
    <cellStyle name="Note 4 8 3" xfId="28075"/>
    <cellStyle name="Note 4 9" xfId="28076"/>
    <cellStyle name="Note 4 9 2" xfId="28077"/>
    <cellStyle name="Note 5" xfId="28078"/>
    <cellStyle name="Note 5 10" xfId="28079"/>
    <cellStyle name="Note 5 10 2" xfId="28080"/>
    <cellStyle name="Note 5 11" xfId="28081"/>
    <cellStyle name="Note 5 11 2" xfId="28082"/>
    <cellStyle name="Note 5 12" xfId="28083"/>
    <cellStyle name="Note 5 2" xfId="28084"/>
    <cellStyle name="Note 5 2 10" xfId="28085"/>
    <cellStyle name="Note 5 2 10 2" xfId="28086"/>
    <cellStyle name="Note 5 2 11" xfId="28087"/>
    <cellStyle name="Note 5 2 2" xfId="28088"/>
    <cellStyle name="Note 5 2 2 10" xfId="28089"/>
    <cellStyle name="Note 5 2 2 2" xfId="28090"/>
    <cellStyle name="Note 5 2 2 2 2" xfId="28091"/>
    <cellStyle name="Note 5 2 2 2 2 2" xfId="28092"/>
    <cellStyle name="Note 5 2 2 2 2 2 2" xfId="28093"/>
    <cellStyle name="Note 5 2 2 2 2 2 2 2" xfId="28094"/>
    <cellStyle name="Note 5 2 2 2 2 2 2 2 2" xfId="28095"/>
    <cellStyle name="Note 5 2 2 2 2 2 2 2 2 2" xfId="28096"/>
    <cellStyle name="Note 5 2 2 2 2 2 2 2 3" xfId="28097"/>
    <cellStyle name="Note 5 2 2 2 2 2 2 3" xfId="28098"/>
    <cellStyle name="Note 5 2 2 2 2 2 2 3 2" xfId="28099"/>
    <cellStyle name="Note 5 2 2 2 2 2 2 4" xfId="28100"/>
    <cellStyle name="Note 5 2 2 2 2 2 3" xfId="28101"/>
    <cellStyle name="Note 5 2 2 2 2 2 3 2" xfId="28102"/>
    <cellStyle name="Note 5 2 2 2 2 2 3 2 2" xfId="28103"/>
    <cellStyle name="Note 5 2 2 2 2 2 3 3" xfId="28104"/>
    <cellStyle name="Note 5 2 2 2 2 2 4" xfId="28105"/>
    <cellStyle name="Note 5 2 2 2 2 2 4 2" xfId="28106"/>
    <cellStyle name="Note 5 2 2 2 2 2 5" xfId="28107"/>
    <cellStyle name="Note 5 2 2 2 2 3" xfId="28108"/>
    <cellStyle name="Note 5 2 2 2 2 3 2" xfId="28109"/>
    <cellStyle name="Note 5 2 2 2 2 3 2 2" xfId="28110"/>
    <cellStyle name="Note 5 2 2 2 2 3 2 2 2" xfId="28111"/>
    <cellStyle name="Note 5 2 2 2 2 3 2 3" xfId="28112"/>
    <cellStyle name="Note 5 2 2 2 2 3 3" xfId="28113"/>
    <cellStyle name="Note 5 2 2 2 2 3 3 2" xfId="28114"/>
    <cellStyle name="Note 5 2 2 2 2 3 4" xfId="28115"/>
    <cellStyle name="Note 5 2 2 2 2 4" xfId="28116"/>
    <cellStyle name="Note 5 2 2 2 2 4 2" xfId="28117"/>
    <cellStyle name="Note 5 2 2 2 2 4 2 2" xfId="28118"/>
    <cellStyle name="Note 5 2 2 2 2 4 3" xfId="28119"/>
    <cellStyle name="Note 5 2 2 2 2 5" xfId="28120"/>
    <cellStyle name="Note 5 2 2 2 2 5 2" xfId="28121"/>
    <cellStyle name="Note 5 2 2 2 2 6" xfId="28122"/>
    <cellStyle name="Note 5 2 2 2 2 6 2" xfId="28123"/>
    <cellStyle name="Note 5 2 2 2 2 7" xfId="28124"/>
    <cellStyle name="Note 5 2 2 2 2 7 2" xfId="28125"/>
    <cellStyle name="Note 5 2 2 2 2 8" xfId="28126"/>
    <cellStyle name="Note 5 2 2 2 3" xfId="28127"/>
    <cellStyle name="Note 5 2 2 2 3 2" xfId="28128"/>
    <cellStyle name="Note 5 2 2 2 3 2 2" xfId="28129"/>
    <cellStyle name="Note 5 2 2 2 3 2 2 2" xfId="28130"/>
    <cellStyle name="Note 5 2 2 2 3 2 2 2 2" xfId="28131"/>
    <cellStyle name="Note 5 2 2 2 3 2 2 3" xfId="28132"/>
    <cellStyle name="Note 5 2 2 2 3 2 3" xfId="28133"/>
    <cellStyle name="Note 5 2 2 2 3 2 3 2" xfId="28134"/>
    <cellStyle name="Note 5 2 2 2 3 2 4" xfId="28135"/>
    <cellStyle name="Note 5 2 2 2 3 3" xfId="28136"/>
    <cellStyle name="Note 5 2 2 2 3 3 2" xfId="28137"/>
    <cellStyle name="Note 5 2 2 2 3 3 2 2" xfId="28138"/>
    <cellStyle name="Note 5 2 2 2 3 3 3" xfId="28139"/>
    <cellStyle name="Note 5 2 2 2 3 4" xfId="28140"/>
    <cellStyle name="Note 5 2 2 2 3 4 2" xfId="28141"/>
    <cellStyle name="Note 5 2 2 2 3 5" xfId="28142"/>
    <cellStyle name="Note 5 2 2 2 4" xfId="28143"/>
    <cellStyle name="Note 5 2 2 2 4 2" xfId="28144"/>
    <cellStyle name="Note 5 2 2 2 4 2 2" xfId="28145"/>
    <cellStyle name="Note 5 2 2 2 4 2 2 2" xfId="28146"/>
    <cellStyle name="Note 5 2 2 2 4 2 3" xfId="28147"/>
    <cellStyle name="Note 5 2 2 2 4 3" xfId="28148"/>
    <cellStyle name="Note 5 2 2 2 4 3 2" xfId="28149"/>
    <cellStyle name="Note 5 2 2 2 4 4" xfId="28150"/>
    <cellStyle name="Note 5 2 2 2 5" xfId="28151"/>
    <cellStyle name="Note 5 2 2 2 5 2" xfId="28152"/>
    <cellStyle name="Note 5 2 2 2 5 2 2" xfId="28153"/>
    <cellStyle name="Note 5 2 2 2 5 3" xfId="28154"/>
    <cellStyle name="Note 5 2 2 2 6" xfId="28155"/>
    <cellStyle name="Note 5 2 2 2 6 2" xfId="28156"/>
    <cellStyle name="Note 5 2 2 2 7" xfId="28157"/>
    <cellStyle name="Note 5 2 2 2 7 2" xfId="28158"/>
    <cellStyle name="Note 5 2 2 2 8" xfId="28159"/>
    <cellStyle name="Note 5 2 2 2 8 2" xfId="28160"/>
    <cellStyle name="Note 5 2 2 2 9" xfId="28161"/>
    <cellStyle name="Note 5 2 2 3" xfId="28162"/>
    <cellStyle name="Note 5 2 2 3 2" xfId="28163"/>
    <cellStyle name="Note 5 2 2 3 2 2" xfId="28164"/>
    <cellStyle name="Note 5 2 2 3 2 2 2" xfId="28165"/>
    <cellStyle name="Note 5 2 2 3 2 2 2 2" xfId="28166"/>
    <cellStyle name="Note 5 2 2 3 2 2 2 2 2" xfId="28167"/>
    <cellStyle name="Note 5 2 2 3 2 2 2 3" xfId="28168"/>
    <cellStyle name="Note 5 2 2 3 2 2 3" xfId="28169"/>
    <cellStyle name="Note 5 2 2 3 2 2 3 2" xfId="28170"/>
    <cellStyle name="Note 5 2 2 3 2 2 4" xfId="28171"/>
    <cellStyle name="Note 5 2 2 3 2 3" xfId="28172"/>
    <cellStyle name="Note 5 2 2 3 2 3 2" xfId="28173"/>
    <cellStyle name="Note 5 2 2 3 2 3 2 2" xfId="28174"/>
    <cellStyle name="Note 5 2 2 3 2 3 3" xfId="28175"/>
    <cellStyle name="Note 5 2 2 3 2 4" xfId="28176"/>
    <cellStyle name="Note 5 2 2 3 2 4 2" xfId="28177"/>
    <cellStyle name="Note 5 2 2 3 2 5" xfId="28178"/>
    <cellStyle name="Note 5 2 2 3 2 5 2" xfId="28179"/>
    <cellStyle name="Note 5 2 2 3 2 6" xfId="28180"/>
    <cellStyle name="Note 5 2 2 3 3" xfId="28181"/>
    <cellStyle name="Note 5 2 2 3 3 2" xfId="28182"/>
    <cellStyle name="Note 5 2 2 3 3 2 2" xfId="28183"/>
    <cellStyle name="Note 5 2 2 3 3 2 2 2" xfId="28184"/>
    <cellStyle name="Note 5 2 2 3 3 2 3" xfId="28185"/>
    <cellStyle name="Note 5 2 2 3 3 3" xfId="28186"/>
    <cellStyle name="Note 5 2 2 3 3 3 2" xfId="28187"/>
    <cellStyle name="Note 5 2 2 3 3 4" xfId="28188"/>
    <cellStyle name="Note 5 2 2 3 4" xfId="28189"/>
    <cellStyle name="Note 5 2 2 3 4 2" xfId="28190"/>
    <cellStyle name="Note 5 2 2 3 4 2 2" xfId="28191"/>
    <cellStyle name="Note 5 2 2 3 4 3" xfId="28192"/>
    <cellStyle name="Note 5 2 2 3 5" xfId="28193"/>
    <cellStyle name="Note 5 2 2 3 5 2" xfId="28194"/>
    <cellStyle name="Note 5 2 2 3 6" xfId="28195"/>
    <cellStyle name="Note 5 2 2 3 6 2" xfId="28196"/>
    <cellStyle name="Note 5 2 2 3 7" xfId="28197"/>
    <cellStyle name="Note 5 2 2 3 7 2" xfId="28198"/>
    <cellStyle name="Note 5 2 2 3 8" xfId="28199"/>
    <cellStyle name="Note 5 2 2 4" xfId="28200"/>
    <cellStyle name="Note 5 2 2 4 2" xfId="28201"/>
    <cellStyle name="Note 5 2 2 4 2 2" xfId="28202"/>
    <cellStyle name="Note 5 2 2 4 2 2 2" xfId="28203"/>
    <cellStyle name="Note 5 2 2 4 2 2 2 2" xfId="28204"/>
    <cellStyle name="Note 5 2 2 4 2 2 3" xfId="28205"/>
    <cellStyle name="Note 5 2 2 4 2 3" xfId="28206"/>
    <cellStyle name="Note 5 2 2 4 2 3 2" xfId="28207"/>
    <cellStyle name="Note 5 2 2 4 2 4" xfId="28208"/>
    <cellStyle name="Note 5 2 2 4 3" xfId="28209"/>
    <cellStyle name="Note 5 2 2 4 3 2" xfId="28210"/>
    <cellStyle name="Note 5 2 2 4 3 2 2" xfId="28211"/>
    <cellStyle name="Note 5 2 2 4 3 3" xfId="28212"/>
    <cellStyle name="Note 5 2 2 4 4" xfId="28213"/>
    <cellStyle name="Note 5 2 2 4 4 2" xfId="28214"/>
    <cellStyle name="Note 5 2 2 4 5" xfId="28215"/>
    <cellStyle name="Note 5 2 2 4 5 2" xfId="28216"/>
    <cellStyle name="Note 5 2 2 4 6" xfId="28217"/>
    <cellStyle name="Note 5 2 2 5" xfId="28218"/>
    <cellStyle name="Note 5 2 2 5 2" xfId="28219"/>
    <cellStyle name="Note 5 2 2 5 2 2" xfId="28220"/>
    <cellStyle name="Note 5 2 2 5 2 2 2" xfId="28221"/>
    <cellStyle name="Note 5 2 2 5 2 3" xfId="28222"/>
    <cellStyle name="Note 5 2 2 5 3" xfId="28223"/>
    <cellStyle name="Note 5 2 2 5 3 2" xfId="28224"/>
    <cellStyle name="Note 5 2 2 5 4" xfId="28225"/>
    <cellStyle name="Note 5 2 2 6" xfId="28226"/>
    <cellStyle name="Note 5 2 2 6 2" xfId="28227"/>
    <cellStyle name="Note 5 2 2 6 2 2" xfId="28228"/>
    <cellStyle name="Note 5 2 2 6 3" xfId="28229"/>
    <cellStyle name="Note 5 2 2 7" xfId="28230"/>
    <cellStyle name="Note 5 2 2 7 2" xfId="28231"/>
    <cellStyle name="Note 5 2 2 8" xfId="28232"/>
    <cellStyle name="Note 5 2 2 8 2" xfId="28233"/>
    <cellStyle name="Note 5 2 2 9" xfId="28234"/>
    <cellStyle name="Note 5 2 2 9 2" xfId="28235"/>
    <cellStyle name="Note 5 2 3" xfId="28236"/>
    <cellStyle name="Note 5 2 3 2" xfId="28237"/>
    <cellStyle name="Note 5 2 3 2 2" xfId="28238"/>
    <cellStyle name="Note 5 2 3 2 2 2" xfId="28239"/>
    <cellStyle name="Note 5 2 3 2 2 2 2" xfId="28240"/>
    <cellStyle name="Note 5 2 3 2 2 2 2 2" xfId="28241"/>
    <cellStyle name="Note 5 2 3 2 2 2 2 2 2" xfId="28242"/>
    <cellStyle name="Note 5 2 3 2 2 2 2 3" xfId="28243"/>
    <cellStyle name="Note 5 2 3 2 2 2 3" xfId="28244"/>
    <cellStyle name="Note 5 2 3 2 2 2 3 2" xfId="28245"/>
    <cellStyle name="Note 5 2 3 2 2 2 4" xfId="28246"/>
    <cellStyle name="Note 5 2 3 2 2 3" xfId="28247"/>
    <cellStyle name="Note 5 2 3 2 2 3 2" xfId="28248"/>
    <cellStyle name="Note 5 2 3 2 2 3 2 2" xfId="28249"/>
    <cellStyle name="Note 5 2 3 2 2 3 3" xfId="28250"/>
    <cellStyle name="Note 5 2 3 2 2 4" xfId="28251"/>
    <cellStyle name="Note 5 2 3 2 2 4 2" xfId="28252"/>
    <cellStyle name="Note 5 2 3 2 2 5" xfId="28253"/>
    <cellStyle name="Note 5 2 3 2 3" xfId="28254"/>
    <cellStyle name="Note 5 2 3 2 3 2" xfId="28255"/>
    <cellStyle name="Note 5 2 3 2 3 2 2" xfId="28256"/>
    <cellStyle name="Note 5 2 3 2 3 2 2 2" xfId="28257"/>
    <cellStyle name="Note 5 2 3 2 3 2 3" xfId="28258"/>
    <cellStyle name="Note 5 2 3 2 3 3" xfId="28259"/>
    <cellStyle name="Note 5 2 3 2 3 3 2" xfId="28260"/>
    <cellStyle name="Note 5 2 3 2 3 4" xfId="28261"/>
    <cellStyle name="Note 5 2 3 2 4" xfId="28262"/>
    <cellStyle name="Note 5 2 3 2 4 2" xfId="28263"/>
    <cellStyle name="Note 5 2 3 2 4 2 2" xfId="28264"/>
    <cellStyle name="Note 5 2 3 2 4 3" xfId="28265"/>
    <cellStyle name="Note 5 2 3 2 5" xfId="28266"/>
    <cellStyle name="Note 5 2 3 2 5 2" xfId="28267"/>
    <cellStyle name="Note 5 2 3 2 6" xfId="28268"/>
    <cellStyle name="Note 5 2 3 2 6 2" xfId="28269"/>
    <cellStyle name="Note 5 2 3 2 7" xfId="28270"/>
    <cellStyle name="Note 5 2 3 2 7 2" xfId="28271"/>
    <cellStyle name="Note 5 2 3 2 8" xfId="28272"/>
    <cellStyle name="Note 5 2 3 3" xfId="28273"/>
    <cellStyle name="Note 5 2 3 3 2" xfId="28274"/>
    <cellStyle name="Note 5 2 3 3 2 2" xfId="28275"/>
    <cellStyle name="Note 5 2 3 3 2 2 2" xfId="28276"/>
    <cellStyle name="Note 5 2 3 3 2 2 2 2" xfId="28277"/>
    <cellStyle name="Note 5 2 3 3 2 2 3" xfId="28278"/>
    <cellStyle name="Note 5 2 3 3 2 3" xfId="28279"/>
    <cellStyle name="Note 5 2 3 3 2 3 2" xfId="28280"/>
    <cellStyle name="Note 5 2 3 3 2 4" xfId="28281"/>
    <cellStyle name="Note 5 2 3 3 3" xfId="28282"/>
    <cellStyle name="Note 5 2 3 3 3 2" xfId="28283"/>
    <cellStyle name="Note 5 2 3 3 3 2 2" xfId="28284"/>
    <cellStyle name="Note 5 2 3 3 3 3" xfId="28285"/>
    <cellStyle name="Note 5 2 3 3 4" xfId="28286"/>
    <cellStyle name="Note 5 2 3 3 4 2" xfId="28287"/>
    <cellStyle name="Note 5 2 3 3 5" xfId="28288"/>
    <cellStyle name="Note 5 2 3 4" xfId="28289"/>
    <cellStyle name="Note 5 2 3 4 2" xfId="28290"/>
    <cellStyle name="Note 5 2 3 4 2 2" xfId="28291"/>
    <cellStyle name="Note 5 2 3 4 2 2 2" xfId="28292"/>
    <cellStyle name="Note 5 2 3 4 2 3" xfId="28293"/>
    <cellStyle name="Note 5 2 3 4 3" xfId="28294"/>
    <cellStyle name="Note 5 2 3 4 3 2" xfId="28295"/>
    <cellStyle name="Note 5 2 3 4 4" xfId="28296"/>
    <cellStyle name="Note 5 2 3 5" xfId="28297"/>
    <cellStyle name="Note 5 2 3 5 2" xfId="28298"/>
    <cellStyle name="Note 5 2 3 5 2 2" xfId="28299"/>
    <cellStyle name="Note 5 2 3 5 3" xfId="28300"/>
    <cellStyle name="Note 5 2 3 6" xfId="28301"/>
    <cellStyle name="Note 5 2 3 6 2" xfId="28302"/>
    <cellStyle name="Note 5 2 3 7" xfId="28303"/>
    <cellStyle name="Note 5 2 3 7 2" xfId="28304"/>
    <cellStyle name="Note 5 2 3 8" xfId="28305"/>
    <cellStyle name="Note 5 2 3 8 2" xfId="28306"/>
    <cellStyle name="Note 5 2 3 9" xfId="28307"/>
    <cellStyle name="Note 5 2 4" xfId="28308"/>
    <cellStyle name="Note 5 2 4 2" xfId="28309"/>
    <cellStyle name="Note 5 2 4 2 2" xfId="28310"/>
    <cellStyle name="Note 5 2 4 2 2 2" xfId="28311"/>
    <cellStyle name="Note 5 2 4 2 2 2 2" xfId="28312"/>
    <cellStyle name="Note 5 2 4 2 2 2 2 2" xfId="28313"/>
    <cellStyle name="Note 5 2 4 2 2 2 3" xfId="28314"/>
    <cellStyle name="Note 5 2 4 2 2 3" xfId="28315"/>
    <cellStyle name="Note 5 2 4 2 2 3 2" xfId="28316"/>
    <cellStyle name="Note 5 2 4 2 2 4" xfId="28317"/>
    <cellStyle name="Note 5 2 4 2 3" xfId="28318"/>
    <cellStyle name="Note 5 2 4 2 3 2" xfId="28319"/>
    <cellStyle name="Note 5 2 4 2 3 2 2" xfId="28320"/>
    <cellStyle name="Note 5 2 4 2 3 3" xfId="28321"/>
    <cellStyle name="Note 5 2 4 2 4" xfId="28322"/>
    <cellStyle name="Note 5 2 4 2 4 2" xfId="28323"/>
    <cellStyle name="Note 5 2 4 2 5" xfId="28324"/>
    <cellStyle name="Note 5 2 4 2 5 2" xfId="28325"/>
    <cellStyle name="Note 5 2 4 2 6" xfId="28326"/>
    <cellStyle name="Note 5 2 4 3" xfId="28327"/>
    <cellStyle name="Note 5 2 4 3 2" xfId="28328"/>
    <cellStyle name="Note 5 2 4 3 2 2" xfId="28329"/>
    <cellStyle name="Note 5 2 4 3 2 2 2" xfId="28330"/>
    <cellStyle name="Note 5 2 4 3 2 3" xfId="28331"/>
    <cellStyle name="Note 5 2 4 3 3" xfId="28332"/>
    <cellStyle name="Note 5 2 4 3 3 2" xfId="28333"/>
    <cellStyle name="Note 5 2 4 3 4" xfId="28334"/>
    <cellStyle name="Note 5 2 4 4" xfId="28335"/>
    <cellStyle name="Note 5 2 4 4 2" xfId="28336"/>
    <cellStyle name="Note 5 2 4 4 2 2" xfId="28337"/>
    <cellStyle name="Note 5 2 4 4 3" xfId="28338"/>
    <cellStyle name="Note 5 2 4 5" xfId="28339"/>
    <cellStyle name="Note 5 2 4 5 2" xfId="28340"/>
    <cellStyle name="Note 5 2 4 6" xfId="28341"/>
    <cellStyle name="Note 5 2 4 6 2" xfId="28342"/>
    <cellStyle name="Note 5 2 4 7" xfId="28343"/>
    <cellStyle name="Note 5 2 4 7 2" xfId="28344"/>
    <cellStyle name="Note 5 2 4 8" xfId="28345"/>
    <cellStyle name="Note 5 2 5" xfId="28346"/>
    <cellStyle name="Note 5 2 5 2" xfId="28347"/>
    <cellStyle name="Note 5 2 5 2 2" xfId="28348"/>
    <cellStyle name="Note 5 2 5 2 2 2" xfId="28349"/>
    <cellStyle name="Note 5 2 5 2 2 2 2" xfId="28350"/>
    <cellStyle name="Note 5 2 5 2 2 3" xfId="28351"/>
    <cellStyle name="Note 5 2 5 2 3" xfId="28352"/>
    <cellStyle name="Note 5 2 5 2 3 2" xfId="28353"/>
    <cellStyle name="Note 5 2 5 2 4" xfId="28354"/>
    <cellStyle name="Note 5 2 5 3" xfId="28355"/>
    <cellStyle name="Note 5 2 5 3 2" xfId="28356"/>
    <cellStyle name="Note 5 2 5 3 2 2" xfId="28357"/>
    <cellStyle name="Note 5 2 5 3 3" xfId="28358"/>
    <cellStyle name="Note 5 2 5 4" xfId="28359"/>
    <cellStyle name="Note 5 2 5 4 2" xfId="28360"/>
    <cellStyle name="Note 5 2 5 5" xfId="28361"/>
    <cellStyle name="Note 5 2 5 5 2" xfId="28362"/>
    <cellStyle name="Note 5 2 5 6" xfId="28363"/>
    <cellStyle name="Note 5 2 6" xfId="28364"/>
    <cellStyle name="Note 5 2 6 2" xfId="28365"/>
    <cellStyle name="Note 5 2 6 2 2" xfId="28366"/>
    <cellStyle name="Note 5 2 6 2 2 2" xfId="28367"/>
    <cellStyle name="Note 5 2 6 2 3" xfId="28368"/>
    <cellStyle name="Note 5 2 6 3" xfId="28369"/>
    <cellStyle name="Note 5 2 6 3 2" xfId="28370"/>
    <cellStyle name="Note 5 2 6 4" xfId="28371"/>
    <cellStyle name="Note 5 2 7" xfId="28372"/>
    <cellStyle name="Note 5 2 7 2" xfId="28373"/>
    <cellStyle name="Note 5 2 7 2 2" xfId="28374"/>
    <cellStyle name="Note 5 2 7 3" xfId="28375"/>
    <cellStyle name="Note 5 2 8" xfId="28376"/>
    <cellStyle name="Note 5 2 8 2" xfId="28377"/>
    <cellStyle name="Note 5 2 9" xfId="28378"/>
    <cellStyle name="Note 5 2 9 2" xfId="28379"/>
    <cellStyle name="Note 5 3" xfId="28380"/>
    <cellStyle name="Note 5 3 10" xfId="28381"/>
    <cellStyle name="Note 5 3 2" xfId="28382"/>
    <cellStyle name="Note 5 3 2 2" xfId="28383"/>
    <cellStyle name="Note 5 3 2 2 2" xfId="28384"/>
    <cellStyle name="Note 5 3 2 2 2 2" xfId="28385"/>
    <cellStyle name="Note 5 3 2 2 2 2 2" xfId="28386"/>
    <cellStyle name="Note 5 3 2 2 2 2 2 2" xfId="28387"/>
    <cellStyle name="Note 5 3 2 2 2 2 2 2 2" xfId="28388"/>
    <cellStyle name="Note 5 3 2 2 2 2 2 3" xfId="28389"/>
    <cellStyle name="Note 5 3 2 2 2 2 3" xfId="28390"/>
    <cellStyle name="Note 5 3 2 2 2 2 3 2" xfId="28391"/>
    <cellStyle name="Note 5 3 2 2 2 2 4" xfId="28392"/>
    <cellStyle name="Note 5 3 2 2 2 3" xfId="28393"/>
    <cellStyle name="Note 5 3 2 2 2 3 2" xfId="28394"/>
    <cellStyle name="Note 5 3 2 2 2 3 2 2" xfId="28395"/>
    <cellStyle name="Note 5 3 2 2 2 3 3" xfId="28396"/>
    <cellStyle name="Note 5 3 2 2 2 4" xfId="28397"/>
    <cellStyle name="Note 5 3 2 2 2 4 2" xfId="28398"/>
    <cellStyle name="Note 5 3 2 2 2 5" xfId="28399"/>
    <cellStyle name="Note 5 3 2 2 3" xfId="28400"/>
    <cellStyle name="Note 5 3 2 2 3 2" xfId="28401"/>
    <cellStyle name="Note 5 3 2 2 3 2 2" xfId="28402"/>
    <cellStyle name="Note 5 3 2 2 3 2 2 2" xfId="28403"/>
    <cellStyle name="Note 5 3 2 2 3 2 3" xfId="28404"/>
    <cellStyle name="Note 5 3 2 2 3 3" xfId="28405"/>
    <cellStyle name="Note 5 3 2 2 3 3 2" xfId="28406"/>
    <cellStyle name="Note 5 3 2 2 3 4" xfId="28407"/>
    <cellStyle name="Note 5 3 2 2 4" xfId="28408"/>
    <cellStyle name="Note 5 3 2 2 4 2" xfId="28409"/>
    <cellStyle name="Note 5 3 2 2 4 2 2" xfId="28410"/>
    <cellStyle name="Note 5 3 2 2 4 3" xfId="28411"/>
    <cellStyle name="Note 5 3 2 2 5" xfId="28412"/>
    <cellStyle name="Note 5 3 2 2 5 2" xfId="28413"/>
    <cellStyle name="Note 5 3 2 2 6" xfId="28414"/>
    <cellStyle name="Note 5 3 2 2 6 2" xfId="28415"/>
    <cellStyle name="Note 5 3 2 2 7" xfId="28416"/>
    <cellStyle name="Note 5 3 2 2 7 2" xfId="28417"/>
    <cellStyle name="Note 5 3 2 2 8" xfId="28418"/>
    <cellStyle name="Note 5 3 2 3" xfId="28419"/>
    <cellStyle name="Note 5 3 2 3 2" xfId="28420"/>
    <cellStyle name="Note 5 3 2 3 2 2" xfId="28421"/>
    <cellStyle name="Note 5 3 2 3 2 2 2" xfId="28422"/>
    <cellStyle name="Note 5 3 2 3 2 2 2 2" xfId="28423"/>
    <cellStyle name="Note 5 3 2 3 2 2 3" xfId="28424"/>
    <cellStyle name="Note 5 3 2 3 2 3" xfId="28425"/>
    <cellStyle name="Note 5 3 2 3 2 3 2" xfId="28426"/>
    <cellStyle name="Note 5 3 2 3 2 4" xfId="28427"/>
    <cellStyle name="Note 5 3 2 3 3" xfId="28428"/>
    <cellStyle name="Note 5 3 2 3 3 2" xfId="28429"/>
    <cellStyle name="Note 5 3 2 3 3 2 2" xfId="28430"/>
    <cellStyle name="Note 5 3 2 3 3 3" xfId="28431"/>
    <cellStyle name="Note 5 3 2 3 4" xfId="28432"/>
    <cellStyle name="Note 5 3 2 3 4 2" xfId="28433"/>
    <cellStyle name="Note 5 3 2 3 5" xfId="28434"/>
    <cellStyle name="Note 5 3 2 4" xfId="28435"/>
    <cellStyle name="Note 5 3 2 4 2" xfId="28436"/>
    <cellStyle name="Note 5 3 2 4 2 2" xfId="28437"/>
    <cellStyle name="Note 5 3 2 4 2 2 2" xfId="28438"/>
    <cellStyle name="Note 5 3 2 4 2 3" xfId="28439"/>
    <cellStyle name="Note 5 3 2 4 3" xfId="28440"/>
    <cellStyle name="Note 5 3 2 4 3 2" xfId="28441"/>
    <cellStyle name="Note 5 3 2 4 4" xfId="28442"/>
    <cellStyle name="Note 5 3 2 5" xfId="28443"/>
    <cellStyle name="Note 5 3 2 5 2" xfId="28444"/>
    <cellStyle name="Note 5 3 2 5 2 2" xfId="28445"/>
    <cellStyle name="Note 5 3 2 5 3" xfId="28446"/>
    <cellStyle name="Note 5 3 2 6" xfId="28447"/>
    <cellStyle name="Note 5 3 2 6 2" xfId="28448"/>
    <cellStyle name="Note 5 3 2 7" xfId="28449"/>
    <cellStyle name="Note 5 3 2 7 2" xfId="28450"/>
    <cellStyle name="Note 5 3 2 8" xfId="28451"/>
    <cellStyle name="Note 5 3 2 8 2" xfId="28452"/>
    <cellStyle name="Note 5 3 2 9" xfId="28453"/>
    <cellStyle name="Note 5 3 3" xfId="28454"/>
    <cellStyle name="Note 5 3 3 2" xfId="28455"/>
    <cellStyle name="Note 5 3 3 2 2" xfId="28456"/>
    <cellStyle name="Note 5 3 3 2 2 2" xfId="28457"/>
    <cellStyle name="Note 5 3 3 2 2 2 2" xfId="28458"/>
    <cellStyle name="Note 5 3 3 2 2 2 2 2" xfId="28459"/>
    <cellStyle name="Note 5 3 3 2 2 2 3" xfId="28460"/>
    <cellStyle name="Note 5 3 3 2 2 3" xfId="28461"/>
    <cellStyle name="Note 5 3 3 2 2 3 2" xfId="28462"/>
    <cellStyle name="Note 5 3 3 2 2 4" xfId="28463"/>
    <cellStyle name="Note 5 3 3 2 3" xfId="28464"/>
    <cellStyle name="Note 5 3 3 2 3 2" xfId="28465"/>
    <cellStyle name="Note 5 3 3 2 3 2 2" xfId="28466"/>
    <cellStyle name="Note 5 3 3 2 3 3" xfId="28467"/>
    <cellStyle name="Note 5 3 3 2 4" xfId="28468"/>
    <cellStyle name="Note 5 3 3 2 4 2" xfId="28469"/>
    <cellStyle name="Note 5 3 3 2 5" xfId="28470"/>
    <cellStyle name="Note 5 3 3 2 5 2" xfId="28471"/>
    <cellStyle name="Note 5 3 3 2 6" xfId="28472"/>
    <cellStyle name="Note 5 3 3 3" xfId="28473"/>
    <cellStyle name="Note 5 3 3 3 2" xfId="28474"/>
    <cellStyle name="Note 5 3 3 3 2 2" xfId="28475"/>
    <cellStyle name="Note 5 3 3 3 2 2 2" xfId="28476"/>
    <cellStyle name="Note 5 3 3 3 2 3" xfId="28477"/>
    <cellStyle name="Note 5 3 3 3 3" xfId="28478"/>
    <cellStyle name="Note 5 3 3 3 3 2" xfId="28479"/>
    <cellStyle name="Note 5 3 3 3 4" xfId="28480"/>
    <cellStyle name="Note 5 3 3 4" xfId="28481"/>
    <cellStyle name="Note 5 3 3 4 2" xfId="28482"/>
    <cellStyle name="Note 5 3 3 4 2 2" xfId="28483"/>
    <cellStyle name="Note 5 3 3 4 3" xfId="28484"/>
    <cellStyle name="Note 5 3 3 5" xfId="28485"/>
    <cellStyle name="Note 5 3 3 5 2" xfId="28486"/>
    <cellStyle name="Note 5 3 3 6" xfId="28487"/>
    <cellStyle name="Note 5 3 3 6 2" xfId="28488"/>
    <cellStyle name="Note 5 3 3 7" xfId="28489"/>
    <cellStyle name="Note 5 3 3 7 2" xfId="28490"/>
    <cellStyle name="Note 5 3 3 8" xfId="28491"/>
    <cellStyle name="Note 5 3 4" xfId="28492"/>
    <cellStyle name="Note 5 3 4 2" xfId="28493"/>
    <cellStyle name="Note 5 3 4 2 2" xfId="28494"/>
    <cellStyle name="Note 5 3 4 2 2 2" xfId="28495"/>
    <cellStyle name="Note 5 3 4 2 2 2 2" xfId="28496"/>
    <cellStyle name="Note 5 3 4 2 2 3" xfId="28497"/>
    <cellStyle name="Note 5 3 4 2 3" xfId="28498"/>
    <cellStyle name="Note 5 3 4 2 3 2" xfId="28499"/>
    <cellStyle name="Note 5 3 4 2 4" xfId="28500"/>
    <cellStyle name="Note 5 3 4 3" xfId="28501"/>
    <cellStyle name="Note 5 3 4 3 2" xfId="28502"/>
    <cellStyle name="Note 5 3 4 3 2 2" xfId="28503"/>
    <cellStyle name="Note 5 3 4 3 3" xfId="28504"/>
    <cellStyle name="Note 5 3 4 4" xfId="28505"/>
    <cellStyle name="Note 5 3 4 4 2" xfId="28506"/>
    <cellStyle name="Note 5 3 4 5" xfId="28507"/>
    <cellStyle name="Note 5 3 4 5 2" xfId="28508"/>
    <cellStyle name="Note 5 3 4 6" xfId="28509"/>
    <cellStyle name="Note 5 3 5" xfId="28510"/>
    <cellStyle name="Note 5 3 5 2" xfId="28511"/>
    <cellStyle name="Note 5 3 5 2 2" xfId="28512"/>
    <cellStyle name="Note 5 3 5 2 2 2" xfId="28513"/>
    <cellStyle name="Note 5 3 5 2 3" xfId="28514"/>
    <cellStyle name="Note 5 3 5 3" xfId="28515"/>
    <cellStyle name="Note 5 3 5 3 2" xfId="28516"/>
    <cellStyle name="Note 5 3 5 4" xfId="28517"/>
    <cellStyle name="Note 5 3 6" xfId="28518"/>
    <cellStyle name="Note 5 3 6 2" xfId="28519"/>
    <cellStyle name="Note 5 3 6 2 2" xfId="28520"/>
    <cellStyle name="Note 5 3 6 3" xfId="28521"/>
    <cellStyle name="Note 5 3 7" xfId="28522"/>
    <cellStyle name="Note 5 3 7 2" xfId="28523"/>
    <cellStyle name="Note 5 3 8" xfId="28524"/>
    <cellStyle name="Note 5 3 8 2" xfId="28525"/>
    <cellStyle name="Note 5 3 9" xfId="28526"/>
    <cellStyle name="Note 5 3 9 2" xfId="28527"/>
    <cellStyle name="Note 5 4" xfId="28528"/>
    <cellStyle name="Note 5 4 2" xfId="28529"/>
    <cellStyle name="Note 5 4 2 2" xfId="28530"/>
    <cellStyle name="Note 5 4 2 2 2" xfId="28531"/>
    <cellStyle name="Note 5 4 2 2 2 2" xfId="28532"/>
    <cellStyle name="Note 5 4 2 2 2 2 2" xfId="28533"/>
    <cellStyle name="Note 5 4 2 2 2 2 2 2" xfId="28534"/>
    <cellStyle name="Note 5 4 2 2 2 2 3" xfId="28535"/>
    <cellStyle name="Note 5 4 2 2 2 3" xfId="28536"/>
    <cellStyle name="Note 5 4 2 2 2 3 2" xfId="28537"/>
    <cellStyle name="Note 5 4 2 2 2 4" xfId="28538"/>
    <cellStyle name="Note 5 4 2 2 3" xfId="28539"/>
    <cellStyle name="Note 5 4 2 2 3 2" xfId="28540"/>
    <cellStyle name="Note 5 4 2 2 3 2 2" xfId="28541"/>
    <cellStyle name="Note 5 4 2 2 3 3" xfId="28542"/>
    <cellStyle name="Note 5 4 2 2 4" xfId="28543"/>
    <cellStyle name="Note 5 4 2 2 4 2" xfId="28544"/>
    <cellStyle name="Note 5 4 2 2 5" xfId="28545"/>
    <cellStyle name="Note 5 4 2 3" xfId="28546"/>
    <cellStyle name="Note 5 4 2 3 2" xfId="28547"/>
    <cellStyle name="Note 5 4 2 3 2 2" xfId="28548"/>
    <cellStyle name="Note 5 4 2 3 2 2 2" xfId="28549"/>
    <cellStyle name="Note 5 4 2 3 2 3" xfId="28550"/>
    <cellStyle name="Note 5 4 2 3 3" xfId="28551"/>
    <cellStyle name="Note 5 4 2 3 3 2" xfId="28552"/>
    <cellStyle name="Note 5 4 2 3 4" xfId="28553"/>
    <cellStyle name="Note 5 4 2 4" xfId="28554"/>
    <cellStyle name="Note 5 4 2 4 2" xfId="28555"/>
    <cellStyle name="Note 5 4 2 4 2 2" xfId="28556"/>
    <cellStyle name="Note 5 4 2 4 3" xfId="28557"/>
    <cellStyle name="Note 5 4 2 5" xfId="28558"/>
    <cellStyle name="Note 5 4 2 5 2" xfId="28559"/>
    <cellStyle name="Note 5 4 2 6" xfId="28560"/>
    <cellStyle name="Note 5 4 2 6 2" xfId="28561"/>
    <cellStyle name="Note 5 4 2 7" xfId="28562"/>
    <cellStyle name="Note 5 4 2 7 2" xfId="28563"/>
    <cellStyle name="Note 5 4 2 8" xfId="28564"/>
    <cellStyle name="Note 5 4 3" xfId="28565"/>
    <cellStyle name="Note 5 4 3 2" xfId="28566"/>
    <cellStyle name="Note 5 4 3 2 2" xfId="28567"/>
    <cellStyle name="Note 5 4 3 2 2 2" xfId="28568"/>
    <cellStyle name="Note 5 4 3 2 2 2 2" xfId="28569"/>
    <cellStyle name="Note 5 4 3 2 2 3" xfId="28570"/>
    <cellStyle name="Note 5 4 3 2 3" xfId="28571"/>
    <cellStyle name="Note 5 4 3 2 3 2" xfId="28572"/>
    <cellStyle name="Note 5 4 3 2 4" xfId="28573"/>
    <cellStyle name="Note 5 4 3 3" xfId="28574"/>
    <cellStyle name="Note 5 4 3 3 2" xfId="28575"/>
    <cellStyle name="Note 5 4 3 3 2 2" xfId="28576"/>
    <cellStyle name="Note 5 4 3 3 3" xfId="28577"/>
    <cellStyle name="Note 5 4 3 4" xfId="28578"/>
    <cellStyle name="Note 5 4 3 4 2" xfId="28579"/>
    <cellStyle name="Note 5 4 3 5" xfId="28580"/>
    <cellStyle name="Note 5 4 4" xfId="28581"/>
    <cellStyle name="Note 5 4 4 2" xfId="28582"/>
    <cellStyle name="Note 5 4 4 2 2" xfId="28583"/>
    <cellStyle name="Note 5 4 4 2 2 2" xfId="28584"/>
    <cellStyle name="Note 5 4 4 2 3" xfId="28585"/>
    <cellStyle name="Note 5 4 4 3" xfId="28586"/>
    <cellStyle name="Note 5 4 4 3 2" xfId="28587"/>
    <cellStyle name="Note 5 4 4 4" xfId="28588"/>
    <cellStyle name="Note 5 4 5" xfId="28589"/>
    <cellStyle name="Note 5 4 5 2" xfId="28590"/>
    <cellStyle name="Note 5 4 5 2 2" xfId="28591"/>
    <cellStyle name="Note 5 4 5 3" xfId="28592"/>
    <cellStyle name="Note 5 4 6" xfId="28593"/>
    <cellStyle name="Note 5 4 6 2" xfId="28594"/>
    <cellStyle name="Note 5 4 7" xfId="28595"/>
    <cellStyle name="Note 5 4 7 2" xfId="28596"/>
    <cellStyle name="Note 5 4 8" xfId="28597"/>
    <cellStyle name="Note 5 4 8 2" xfId="28598"/>
    <cellStyle name="Note 5 4 9" xfId="28599"/>
    <cellStyle name="Note 5 5" xfId="28600"/>
    <cellStyle name="Note 5 5 2" xfId="28601"/>
    <cellStyle name="Note 5 5 2 2" xfId="28602"/>
    <cellStyle name="Note 5 5 2 2 2" xfId="28603"/>
    <cellStyle name="Note 5 5 2 2 2 2" xfId="28604"/>
    <cellStyle name="Note 5 5 2 2 2 2 2" xfId="28605"/>
    <cellStyle name="Note 5 5 2 2 2 3" xfId="28606"/>
    <cellStyle name="Note 5 5 2 2 3" xfId="28607"/>
    <cellStyle name="Note 5 5 2 2 3 2" xfId="28608"/>
    <cellStyle name="Note 5 5 2 2 4" xfId="28609"/>
    <cellStyle name="Note 5 5 2 3" xfId="28610"/>
    <cellStyle name="Note 5 5 2 3 2" xfId="28611"/>
    <cellStyle name="Note 5 5 2 3 2 2" xfId="28612"/>
    <cellStyle name="Note 5 5 2 3 3" xfId="28613"/>
    <cellStyle name="Note 5 5 2 4" xfId="28614"/>
    <cellStyle name="Note 5 5 2 4 2" xfId="28615"/>
    <cellStyle name="Note 5 5 2 5" xfId="28616"/>
    <cellStyle name="Note 5 5 2 5 2" xfId="28617"/>
    <cellStyle name="Note 5 5 2 6" xfId="28618"/>
    <cellStyle name="Note 5 5 3" xfId="28619"/>
    <cellStyle name="Note 5 5 3 2" xfId="28620"/>
    <cellStyle name="Note 5 5 3 2 2" xfId="28621"/>
    <cellStyle name="Note 5 5 3 2 2 2" xfId="28622"/>
    <cellStyle name="Note 5 5 3 2 3" xfId="28623"/>
    <cellStyle name="Note 5 5 3 3" xfId="28624"/>
    <cellStyle name="Note 5 5 3 3 2" xfId="28625"/>
    <cellStyle name="Note 5 5 3 4" xfId="28626"/>
    <cellStyle name="Note 5 5 4" xfId="28627"/>
    <cellStyle name="Note 5 5 4 2" xfId="28628"/>
    <cellStyle name="Note 5 5 4 2 2" xfId="28629"/>
    <cellStyle name="Note 5 5 4 3" xfId="28630"/>
    <cellStyle name="Note 5 5 5" xfId="28631"/>
    <cellStyle name="Note 5 5 5 2" xfId="28632"/>
    <cellStyle name="Note 5 5 6" xfId="28633"/>
    <cellStyle name="Note 5 5 6 2" xfId="28634"/>
    <cellStyle name="Note 5 5 7" xfId="28635"/>
    <cellStyle name="Note 5 5 7 2" xfId="28636"/>
    <cellStyle name="Note 5 5 8" xfId="28637"/>
    <cellStyle name="Note 5 6" xfId="28638"/>
    <cellStyle name="Note 5 6 2" xfId="28639"/>
    <cellStyle name="Note 5 6 2 2" xfId="28640"/>
    <cellStyle name="Note 5 6 2 2 2" xfId="28641"/>
    <cellStyle name="Note 5 6 2 2 2 2" xfId="28642"/>
    <cellStyle name="Note 5 6 2 2 3" xfId="28643"/>
    <cellStyle name="Note 5 6 2 3" xfId="28644"/>
    <cellStyle name="Note 5 6 2 3 2" xfId="28645"/>
    <cellStyle name="Note 5 6 2 4" xfId="28646"/>
    <cellStyle name="Note 5 6 3" xfId="28647"/>
    <cellStyle name="Note 5 6 3 2" xfId="28648"/>
    <cellStyle name="Note 5 6 3 2 2" xfId="28649"/>
    <cellStyle name="Note 5 6 3 3" xfId="28650"/>
    <cellStyle name="Note 5 6 4" xfId="28651"/>
    <cellStyle name="Note 5 6 4 2" xfId="28652"/>
    <cellStyle name="Note 5 6 5" xfId="28653"/>
    <cellStyle name="Note 5 6 5 2" xfId="28654"/>
    <cellStyle name="Note 5 6 6" xfId="28655"/>
    <cellStyle name="Note 5 7" xfId="28656"/>
    <cellStyle name="Note 5 7 2" xfId="28657"/>
    <cellStyle name="Note 5 7 2 2" xfId="28658"/>
    <cellStyle name="Note 5 7 2 2 2" xfId="28659"/>
    <cellStyle name="Note 5 7 2 3" xfId="28660"/>
    <cellStyle name="Note 5 7 3" xfId="28661"/>
    <cellStyle name="Note 5 7 3 2" xfId="28662"/>
    <cellStyle name="Note 5 7 4" xfId="28663"/>
    <cellStyle name="Note 5 8" xfId="28664"/>
    <cellStyle name="Note 5 8 2" xfId="28665"/>
    <cellStyle name="Note 5 8 2 2" xfId="28666"/>
    <cellStyle name="Note 5 8 3" xfId="28667"/>
    <cellStyle name="Note 5 9" xfId="28668"/>
    <cellStyle name="Note 5 9 2" xfId="28669"/>
    <cellStyle name="Note 6" xfId="28670"/>
    <cellStyle name="Note 6 10" xfId="28671"/>
    <cellStyle name="Note 6 10 2" xfId="28672"/>
    <cellStyle name="Note 6 11" xfId="28673"/>
    <cellStyle name="Note 6 11 2" xfId="28674"/>
    <cellStyle name="Note 6 12" xfId="28675"/>
    <cellStyle name="Note 6 2" xfId="28676"/>
    <cellStyle name="Note 6 2 10" xfId="28677"/>
    <cellStyle name="Note 6 2 10 2" xfId="28678"/>
    <cellStyle name="Note 6 2 11" xfId="28679"/>
    <cellStyle name="Note 6 2 2" xfId="28680"/>
    <cellStyle name="Note 6 2 2 10" xfId="28681"/>
    <cellStyle name="Note 6 2 2 2" xfId="28682"/>
    <cellStyle name="Note 6 2 2 2 2" xfId="28683"/>
    <cellStyle name="Note 6 2 2 2 2 2" xfId="28684"/>
    <cellStyle name="Note 6 2 2 2 2 2 2" xfId="28685"/>
    <cellStyle name="Note 6 2 2 2 2 2 2 2" xfId="28686"/>
    <cellStyle name="Note 6 2 2 2 2 2 2 2 2" xfId="28687"/>
    <cellStyle name="Note 6 2 2 2 2 2 2 2 2 2" xfId="28688"/>
    <cellStyle name="Note 6 2 2 2 2 2 2 2 3" xfId="28689"/>
    <cellStyle name="Note 6 2 2 2 2 2 2 3" xfId="28690"/>
    <cellStyle name="Note 6 2 2 2 2 2 2 3 2" xfId="28691"/>
    <cellStyle name="Note 6 2 2 2 2 2 2 4" xfId="28692"/>
    <cellStyle name="Note 6 2 2 2 2 2 3" xfId="28693"/>
    <cellStyle name="Note 6 2 2 2 2 2 3 2" xfId="28694"/>
    <cellStyle name="Note 6 2 2 2 2 2 3 2 2" xfId="28695"/>
    <cellStyle name="Note 6 2 2 2 2 2 3 3" xfId="28696"/>
    <cellStyle name="Note 6 2 2 2 2 2 4" xfId="28697"/>
    <cellStyle name="Note 6 2 2 2 2 2 4 2" xfId="28698"/>
    <cellStyle name="Note 6 2 2 2 2 2 5" xfId="28699"/>
    <cellStyle name="Note 6 2 2 2 2 3" xfId="28700"/>
    <cellStyle name="Note 6 2 2 2 2 3 2" xfId="28701"/>
    <cellStyle name="Note 6 2 2 2 2 3 2 2" xfId="28702"/>
    <cellStyle name="Note 6 2 2 2 2 3 2 2 2" xfId="28703"/>
    <cellStyle name="Note 6 2 2 2 2 3 2 3" xfId="28704"/>
    <cellStyle name="Note 6 2 2 2 2 3 3" xfId="28705"/>
    <cellStyle name="Note 6 2 2 2 2 3 3 2" xfId="28706"/>
    <cellStyle name="Note 6 2 2 2 2 3 4" xfId="28707"/>
    <cellStyle name="Note 6 2 2 2 2 4" xfId="28708"/>
    <cellStyle name="Note 6 2 2 2 2 4 2" xfId="28709"/>
    <cellStyle name="Note 6 2 2 2 2 4 2 2" xfId="28710"/>
    <cellStyle name="Note 6 2 2 2 2 4 3" xfId="28711"/>
    <cellStyle name="Note 6 2 2 2 2 5" xfId="28712"/>
    <cellStyle name="Note 6 2 2 2 2 5 2" xfId="28713"/>
    <cellStyle name="Note 6 2 2 2 2 6" xfId="28714"/>
    <cellStyle name="Note 6 2 2 2 2 6 2" xfId="28715"/>
    <cellStyle name="Note 6 2 2 2 2 7" xfId="28716"/>
    <cellStyle name="Note 6 2 2 2 2 7 2" xfId="28717"/>
    <cellStyle name="Note 6 2 2 2 2 8" xfId="28718"/>
    <cellStyle name="Note 6 2 2 2 3" xfId="28719"/>
    <cellStyle name="Note 6 2 2 2 3 2" xfId="28720"/>
    <cellStyle name="Note 6 2 2 2 3 2 2" xfId="28721"/>
    <cellStyle name="Note 6 2 2 2 3 2 2 2" xfId="28722"/>
    <cellStyle name="Note 6 2 2 2 3 2 2 2 2" xfId="28723"/>
    <cellStyle name="Note 6 2 2 2 3 2 2 3" xfId="28724"/>
    <cellStyle name="Note 6 2 2 2 3 2 3" xfId="28725"/>
    <cellStyle name="Note 6 2 2 2 3 2 3 2" xfId="28726"/>
    <cellStyle name="Note 6 2 2 2 3 2 4" xfId="28727"/>
    <cellStyle name="Note 6 2 2 2 3 3" xfId="28728"/>
    <cellStyle name="Note 6 2 2 2 3 3 2" xfId="28729"/>
    <cellStyle name="Note 6 2 2 2 3 3 2 2" xfId="28730"/>
    <cellStyle name="Note 6 2 2 2 3 3 3" xfId="28731"/>
    <cellStyle name="Note 6 2 2 2 3 4" xfId="28732"/>
    <cellStyle name="Note 6 2 2 2 3 4 2" xfId="28733"/>
    <cellStyle name="Note 6 2 2 2 3 5" xfId="28734"/>
    <cellStyle name="Note 6 2 2 2 4" xfId="28735"/>
    <cellStyle name="Note 6 2 2 2 4 2" xfId="28736"/>
    <cellStyle name="Note 6 2 2 2 4 2 2" xfId="28737"/>
    <cellStyle name="Note 6 2 2 2 4 2 2 2" xfId="28738"/>
    <cellStyle name="Note 6 2 2 2 4 2 3" xfId="28739"/>
    <cellStyle name="Note 6 2 2 2 4 3" xfId="28740"/>
    <cellStyle name="Note 6 2 2 2 4 3 2" xfId="28741"/>
    <cellStyle name="Note 6 2 2 2 4 4" xfId="28742"/>
    <cellStyle name="Note 6 2 2 2 5" xfId="28743"/>
    <cellStyle name="Note 6 2 2 2 5 2" xfId="28744"/>
    <cellStyle name="Note 6 2 2 2 5 2 2" xfId="28745"/>
    <cellStyle name="Note 6 2 2 2 5 3" xfId="28746"/>
    <cellStyle name="Note 6 2 2 2 6" xfId="28747"/>
    <cellStyle name="Note 6 2 2 2 6 2" xfId="28748"/>
    <cellStyle name="Note 6 2 2 2 7" xfId="28749"/>
    <cellStyle name="Note 6 2 2 2 7 2" xfId="28750"/>
    <cellStyle name="Note 6 2 2 2 8" xfId="28751"/>
    <cellStyle name="Note 6 2 2 2 8 2" xfId="28752"/>
    <cellStyle name="Note 6 2 2 2 9" xfId="28753"/>
    <cellStyle name="Note 6 2 2 3" xfId="28754"/>
    <cellStyle name="Note 6 2 2 3 2" xfId="28755"/>
    <cellStyle name="Note 6 2 2 3 2 2" xfId="28756"/>
    <cellStyle name="Note 6 2 2 3 2 2 2" xfId="28757"/>
    <cellStyle name="Note 6 2 2 3 2 2 2 2" xfId="28758"/>
    <cellStyle name="Note 6 2 2 3 2 2 2 2 2" xfId="28759"/>
    <cellStyle name="Note 6 2 2 3 2 2 2 3" xfId="28760"/>
    <cellStyle name="Note 6 2 2 3 2 2 3" xfId="28761"/>
    <cellStyle name="Note 6 2 2 3 2 2 3 2" xfId="28762"/>
    <cellStyle name="Note 6 2 2 3 2 2 4" xfId="28763"/>
    <cellStyle name="Note 6 2 2 3 2 3" xfId="28764"/>
    <cellStyle name="Note 6 2 2 3 2 3 2" xfId="28765"/>
    <cellStyle name="Note 6 2 2 3 2 3 2 2" xfId="28766"/>
    <cellStyle name="Note 6 2 2 3 2 3 3" xfId="28767"/>
    <cellStyle name="Note 6 2 2 3 2 4" xfId="28768"/>
    <cellStyle name="Note 6 2 2 3 2 4 2" xfId="28769"/>
    <cellStyle name="Note 6 2 2 3 2 5" xfId="28770"/>
    <cellStyle name="Note 6 2 2 3 2 5 2" xfId="28771"/>
    <cellStyle name="Note 6 2 2 3 2 6" xfId="28772"/>
    <cellStyle name="Note 6 2 2 3 3" xfId="28773"/>
    <cellStyle name="Note 6 2 2 3 3 2" xfId="28774"/>
    <cellStyle name="Note 6 2 2 3 3 2 2" xfId="28775"/>
    <cellStyle name="Note 6 2 2 3 3 2 2 2" xfId="28776"/>
    <cellStyle name="Note 6 2 2 3 3 2 3" xfId="28777"/>
    <cellStyle name="Note 6 2 2 3 3 3" xfId="28778"/>
    <cellStyle name="Note 6 2 2 3 3 3 2" xfId="28779"/>
    <cellStyle name="Note 6 2 2 3 3 4" xfId="28780"/>
    <cellStyle name="Note 6 2 2 3 4" xfId="28781"/>
    <cellStyle name="Note 6 2 2 3 4 2" xfId="28782"/>
    <cellStyle name="Note 6 2 2 3 4 2 2" xfId="28783"/>
    <cellStyle name="Note 6 2 2 3 4 3" xfId="28784"/>
    <cellStyle name="Note 6 2 2 3 5" xfId="28785"/>
    <cellStyle name="Note 6 2 2 3 5 2" xfId="28786"/>
    <cellStyle name="Note 6 2 2 3 6" xfId="28787"/>
    <cellStyle name="Note 6 2 2 3 6 2" xfId="28788"/>
    <cellStyle name="Note 6 2 2 3 7" xfId="28789"/>
    <cellStyle name="Note 6 2 2 3 7 2" xfId="28790"/>
    <cellStyle name="Note 6 2 2 3 8" xfId="28791"/>
    <cellStyle name="Note 6 2 2 4" xfId="28792"/>
    <cellStyle name="Note 6 2 2 4 2" xfId="28793"/>
    <cellStyle name="Note 6 2 2 4 2 2" xfId="28794"/>
    <cellStyle name="Note 6 2 2 4 2 2 2" xfId="28795"/>
    <cellStyle name="Note 6 2 2 4 2 2 2 2" xfId="28796"/>
    <cellStyle name="Note 6 2 2 4 2 2 3" xfId="28797"/>
    <cellStyle name="Note 6 2 2 4 2 3" xfId="28798"/>
    <cellStyle name="Note 6 2 2 4 2 3 2" xfId="28799"/>
    <cellStyle name="Note 6 2 2 4 2 4" xfId="28800"/>
    <cellStyle name="Note 6 2 2 4 3" xfId="28801"/>
    <cellStyle name="Note 6 2 2 4 3 2" xfId="28802"/>
    <cellStyle name="Note 6 2 2 4 3 2 2" xfId="28803"/>
    <cellStyle name="Note 6 2 2 4 3 3" xfId="28804"/>
    <cellStyle name="Note 6 2 2 4 4" xfId="28805"/>
    <cellStyle name="Note 6 2 2 4 4 2" xfId="28806"/>
    <cellStyle name="Note 6 2 2 4 5" xfId="28807"/>
    <cellStyle name="Note 6 2 2 4 5 2" xfId="28808"/>
    <cellStyle name="Note 6 2 2 4 6" xfId="28809"/>
    <cellStyle name="Note 6 2 2 5" xfId="28810"/>
    <cellStyle name="Note 6 2 2 5 2" xfId="28811"/>
    <cellStyle name="Note 6 2 2 5 2 2" xfId="28812"/>
    <cellStyle name="Note 6 2 2 5 2 2 2" xfId="28813"/>
    <cellStyle name="Note 6 2 2 5 2 3" xfId="28814"/>
    <cellStyle name="Note 6 2 2 5 3" xfId="28815"/>
    <cellStyle name="Note 6 2 2 5 3 2" xfId="28816"/>
    <cellStyle name="Note 6 2 2 5 4" xfId="28817"/>
    <cellStyle name="Note 6 2 2 6" xfId="28818"/>
    <cellStyle name="Note 6 2 2 6 2" xfId="28819"/>
    <cellStyle name="Note 6 2 2 6 2 2" xfId="28820"/>
    <cellStyle name="Note 6 2 2 6 3" xfId="28821"/>
    <cellStyle name="Note 6 2 2 7" xfId="28822"/>
    <cellStyle name="Note 6 2 2 7 2" xfId="28823"/>
    <cellStyle name="Note 6 2 2 8" xfId="28824"/>
    <cellStyle name="Note 6 2 2 8 2" xfId="28825"/>
    <cellStyle name="Note 6 2 2 9" xfId="28826"/>
    <cellStyle name="Note 6 2 2 9 2" xfId="28827"/>
    <cellStyle name="Note 6 2 3" xfId="28828"/>
    <cellStyle name="Note 6 2 3 2" xfId="28829"/>
    <cellStyle name="Note 6 2 3 2 2" xfId="28830"/>
    <cellStyle name="Note 6 2 3 2 2 2" xfId="28831"/>
    <cellStyle name="Note 6 2 3 2 2 2 2" xfId="28832"/>
    <cellStyle name="Note 6 2 3 2 2 2 2 2" xfId="28833"/>
    <cellStyle name="Note 6 2 3 2 2 2 2 2 2" xfId="28834"/>
    <cellStyle name="Note 6 2 3 2 2 2 2 3" xfId="28835"/>
    <cellStyle name="Note 6 2 3 2 2 2 3" xfId="28836"/>
    <cellStyle name="Note 6 2 3 2 2 2 3 2" xfId="28837"/>
    <cellStyle name="Note 6 2 3 2 2 2 4" xfId="28838"/>
    <cellStyle name="Note 6 2 3 2 2 3" xfId="28839"/>
    <cellStyle name="Note 6 2 3 2 2 3 2" xfId="28840"/>
    <cellStyle name="Note 6 2 3 2 2 3 2 2" xfId="28841"/>
    <cellStyle name="Note 6 2 3 2 2 3 3" xfId="28842"/>
    <cellStyle name="Note 6 2 3 2 2 4" xfId="28843"/>
    <cellStyle name="Note 6 2 3 2 2 4 2" xfId="28844"/>
    <cellStyle name="Note 6 2 3 2 2 5" xfId="28845"/>
    <cellStyle name="Note 6 2 3 2 3" xfId="28846"/>
    <cellStyle name="Note 6 2 3 2 3 2" xfId="28847"/>
    <cellStyle name="Note 6 2 3 2 3 2 2" xfId="28848"/>
    <cellStyle name="Note 6 2 3 2 3 2 2 2" xfId="28849"/>
    <cellStyle name="Note 6 2 3 2 3 2 3" xfId="28850"/>
    <cellStyle name="Note 6 2 3 2 3 3" xfId="28851"/>
    <cellStyle name="Note 6 2 3 2 3 3 2" xfId="28852"/>
    <cellStyle name="Note 6 2 3 2 3 4" xfId="28853"/>
    <cellStyle name="Note 6 2 3 2 4" xfId="28854"/>
    <cellStyle name="Note 6 2 3 2 4 2" xfId="28855"/>
    <cellStyle name="Note 6 2 3 2 4 2 2" xfId="28856"/>
    <cellStyle name="Note 6 2 3 2 4 3" xfId="28857"/>
    <cellStyle name="Note 6 2 3 2 5" xfId="28858"/>
    <cellStyle name="Note 6 2 3 2 5 2" xfId="28859"/>
    <cellStyle name="Note 6 2 3 2 6" xfId="28860"/>
    <cellStyle name="Note 6 2 3 2 6 2" xfId="28861"/>
    <cellStyle name="Note 6 2 3 2 7" xfId="28862"/>
    <cellStyle name="Note 6 2 3 2 7 2" xfId="28863"/>
    <cellStyle name="Note 6 2 3 2 8" xfId="28864"/>
    <cellStyle name="Note 6 2 3 3" xfId="28865"/>
    <cellStyle name="Note 6 2 3 3 2" xfId="28866"/>
    <cellStyle name="Note 6 2 3 3 2 2" xfId="28867"/>
    <cellStyle name="Note 6 2 3 3 2 2 2" xfId="28868"/>
    <cellStyle name="Note 6 2 3 3 2 2 2 2" xfId="28869"/>
    <cellStyle name="Note 6 2 3 3 2 2 3" xfId="28870"/>
    <cellStyle name="Note 6 2 3 3 2 3" xfId="28871"/>
    <cellStyle name="Note 6 2 3 3 2 3 2" xfId="28872"/>
    <cellStyle name="Note 6 2 3 3 2 4" xfId="28873"/>
    <cellStyle name="Note 6 2 3 3 3" xfId="28874"/>
    <cellStyle name="Note 6 2 3 3 3 2" xfId="28875"/>
    <cellStyle name="Note 6 2 3 3 3 2 2" xfId="28876"/>
    <cellStyle name="Note 6 2 3 3 3 3" xfId="28877"/>
    <cellStyle name="Note 6 2 3 3 4" xfId="28878"/>
    <cellStyle name="Note 6 2 3 3 4 2" xfId="28879"/>
    <cellStyle name="Note 6 2 3 3 5" xfId="28880"/>
    <cellStyle name="Note 6 2 3 4" xfId="28881"/>
    <cellStyle name="Note 6 2 3 4 2" xfId="28882"/>
    <cellStyle name="Note 6 2 3 4 2 2" xfId="28883"/>
    <cellStyle name="Note 6 2 3 4 2 2 2" xfId="28884"/>
    <cellStyle name="Note 6 2 3 4 2 3" xfId="28885"/>
    <cellStyle name="Note 6 2 3 4 3" xfId="28886"/>
    <cellStyle name="Note 6 2 3 4 3 2" xfId="28887"/>
    <cellStyle name="Note 6 2 3 4 4" xfId="28888"/>
    <cellStyle name="Note 6 2 3 5" xfId="28889"/>
    <cellStyle name="Note 6 2 3 5 2" xfId="28890"/>
    <cellStyle name="Note 6 2 3 5 2 2" xfId="28891"/>
    <cellStyle name="Note 6 2 3 5 3" xfId="28892"/>
    <cellStyle name="Note 6 2 3 6" xfId="28893"/>
    <cellStyle name="Note 6 2 3 6 2" xfId="28894"/>
    <cellStyle name="Note 6 2 3 7" xfId="28895"/>
    <cellStyle name="Note 6 2 3 7 2" xfId="28896"/>
    <cellStyle name="Note 6 2 3 8" xfId="28897"/>
    <cellStyle name="Note 6 2 3 8 2" xfId="28898"/>
    <cellStyle name="Note 6 2 3 9" xfId="28899"/>
    <cellStyle name="Note 6 2 4" xfId="28900"/>
    <cellStyle name="Note 6 2 4 2" xfId="28901"/>
    <cellStyle name="Note 6 2 4 2 2" xfId="28902"/>
    <cellStyle name="Note 6 2 4 2 2 2" xfId="28903"/>
    <cellStyle name="Note 6 2 4 2 2 2 2" xfId="28904"/>
    <cellStyle name="Note 6 2 4 2 2 2 2 2" xfId="28905"/>
    <cellStyle name="Note 6 2 4 2 2 2 3" xfId="28906"/>
    <cellStyle name="Note 6 2 4 2 2 3" xfId="28907"/>
    <cellStyle name="Note 6 2 4 2 2 3 2" xfId="28908"/>
    <cellStyle name="Note 6 2 4 2 2 4" xfId="28909"/>
    <cellStyle name="Note 6 2 4 2 3" xfId="28910"/>
    <cellStyle name="Note 6 2 4 2 3 2" xfId="28911"/>
    <cellStyle name="Note 6 2 4 2 3 2 2" xfId="28912"/>
    <cellStyle name="Note 6 2 4 2 3 3" xfId="28913"/>
    <cellStyle name="Note 6 2 4 2 4" xfId="28914"/>
    <cellStyle name="Note 6 2 4 2 4 2" xfId="28915"/>
    <cellStyle name="Note 6 2 4 2 5" xfId="28916"/>
    <cellStyle name="Note 6 2 4 2 5 2" xfId="28917"/>
    <cellStyle name="Note 6 2 4 2 6" xfId="28918"/>
    <cellStyle name="Note 6 2 4 3" xfId="28919"/>
    <cellStyle name="Note 6 2 4 3 2" xfId="28920"/>
    <cellStyle name="Note 6 2 4 3 2 2" xfId="28921"/>
    <cellStyle name="Note 6 2 4 3 2 2 2" xfId="28922"/>
    <cellStyle name="Note 6 2 4 3 2 3" xfId="28923"/>
    <cellStyle name="Note 6 2 4 3 3" xfId="28924"/>
    <cellStyle name="Note 6 2 4 3 3 2" xfId="28925"/>
    <cellStyle name="Note 6 2 4 3 4" xfId="28926"/>
    <cellStyle name="Note 6 2 4 4" xfId="28927"/>
    <cellStyle name="Note 6 2 4 4 2" xfId="28928"/>
    <cellStyle name="Note 6 2 4 4 2 2" xfId="28929"/>
    <cellStyle name="Note 6 2 4 4 3" xfId="28930"/>
    <cellStyle name="Note 6 2 4 5" xfId="28931"/>
    <cellStyle name="Note 6 2 4 5 2" xfId="28932"/>
    <cellStyle name="Note 6 2 4 6" xfId="28933"/>
    <cellStyle name="Note 6 2 4 6 2" xfId="28934"/>
    <cellStyle name="Note 6 2 4 7" xfId="28935"/>
    <cellStyle name="Note 6 2 4 7 2" xfId="28936"/>
    <cellStyle name="Note 6 2 4 8" xfId="28937"/>
    <cellStyle name="Note 6 2 5" xfId="28938"/>
    <cellStyle name="Note 6 2 5 2" xfId="28939"/>
    <cellStyle name="Note 6 2 5 2 2" xfId="28940"/>
    <cellStyle name="Note 6 2 5 2 2 2" xfId="28941"/>
    <cellStyle name="Note 6 2 5 2 2 2 2" xfId="28942"/>
    <cellStyle name="Note 6 2 5 2 2 3" xfId="28943"/>
    <cellStyle name="Note 6 2 5 2 3" xfId="28944"/>
    <cellStyle name="Note 6 2 5 2 3 2" xfId="28945"/>
    <cellStyle name="Note 6 2 5 2 4" xfId="28946"/>
    <cellStyle name="Note 6 2 5 3" xfId="28947"/>
    <cellStyle name="Note 6 2 5 3 2" xfId="28948"/>
    <cellStyle name="Note 6 2 5 3 2 2" xfId="28949"/>
    <cellStyle name="Note 6 2 5 3 3" xfId="28950"/>
    <cellStyle name="Note 6 2 5 4" xfId="28951"/>
    <cellStyle name="Note 6 2 5 4 2" xfId="28952"/>
    <cellStyle name="Note 6 2 5 5" xfId="28953"/>
    <cellStyle name="Note 6 2 5 5 2" xfId="28954"/>
    <cellStyle name="Note 6 2 5 6" xfId="28955"/>
    <cellStyle name="Note 6 2 6" xfId="28956"/>
    <cellStyle name="Note 6 2 6 2" xfId="28957"/>
    <cellStyle name="Note 6 2 6 2 2" xfId="28958"/>
    <cellStyle name="Note 6 2 6 2 2 2" xfId="28959"/>
    <cellStyle name="Note 6 2 6 2 3" xfId="28960"/>
    <cellStyle name="Note 6 2 6 3" xfId="28961"/>
    <cellStyle name="Note 6 2 6 3 2" xfId="28962"/>
    <cellStyle name="Note 6 2 6 4" xfId="28963"/>
    <cellStyle name="Note 6 2 7" xfId="28964"/>
    <cellStyle name="Note 6 2 7 2" xfId="28965"/>
    <cellStyle name="Note 6 2 7 2 2" xfId="28966"/>
    <cellStyle name="Note 6 2 7 3" xfId="28967"/>
    <cellStyle name="Note 6 2 8" xfId="28968"/>
    <cellStyle name="Note 6 2 8 2" xfId="28969"/>
    <cellStyle name="Note 6 2 9" xfId="28970"/>
    <cellStyle name="Note 6 2 9 2" xfId="28971"/>
    <cellStyle name="Note 6 3" xfId="28972"/>
    <cellStyle name="Note 6 3 10" xfId="28973"/>
    <cellStyle name="Note 6 3 2" xfId="28974"/>
    <cellStyle name="Note 6 3 2 2" xfId="28975"/>
    <cellStyle name="Note 6 3 2 2 2" xfId="28976"/>
    <cellStyle name="Note 6 3 2 2 2 2" xfId="28977"/>
    <cellStyle name="Note 6 3 2 2 2 2 2" xfId="28978"/>
    <cellStyle name="Note 6 3 2 2 2 2 2 2" xfId="28979"/>
    <cellStyle name="Note 6 3 2 2 2 2 2 2 2" xfId="28980"/>
    <cellStyle name="Note 6 3 2 2 2 2 2 3" xfId="28981"/>
    <cellStyle name="Note 6 3 2 2 2 2 3" xfId="28982"/>
    <cellStyle name="Note 6 3 2 2 2 2 3 2" xfId="28983"/>
    <cellStyle name="Note 6 3 2 2 2 2 4" xfId="28984"/>
    <cellStyle name="Note 6 3 2 2 2 3" xfId="28985"/>
    <cellStyle name="Note 6 3 2 2 2 3 2" xfId="28986"/>
    <cellStyle name="Note 6 3 2 2 2 3 2 2" xfId="28987"/>
    <cellStyle name="Note 6 3 2 2 2 3 3" xfId="28988"/>
    <cellStyle name="Note 6 3 2 2 2 4" xfId="28989"/>
    <cellStyle name="Note 6 3 2 2 2 4 2" xfId="28990"/>
    <cellStyle name="Note 6 3 2 2 2 5" xfId="28991"/>
    <cellStyle name="Note 6 3 2 2 3" xfId="28992"/>
    <cellStyle name="Note 6 3 2 2 3 2" xfId="28993"/>
    <cellStyle name="Note 6 3 2 2 3 2 2" xfId="28994"/>
    <cellStyle name="Note 6 3 2 2 3 2 2 2" xfId="28995"/>
    <cellStyle name="Note 6 3 2 2 3 2 3" xfId="28996"/>
    <cellStyle name="Note 6 3 2 2 3 3" xfId="28997"/>
    <cellStyle name="Note 6 3 2 2 3 3 2" xfId="28998"/>
    <cellStyle name="Note 6 3 2 2 3 4" xfId="28999"/>
    <cellStyle name="Note 6 3 2 2 4" xfId="29000"/>
    <cellStyle name="Note 6 3 2 2 4 2" xfId="29001"/>
    <cellStyle name="Note 6 3 2 2 4 2 2" xfId="29002"/>
    <cellStyle name="Note 6 3 2 2 4 3" xfId="29003"/>
    <cellStyle name="Note 6 3 2 2 5" xfId="29004"/>
    <cellStyle name="Note 6 3 2 2 5 2" xfId="29005"/>
    <cellStyle name="Note 6 3 2 2 6" xfId="29006"/>
    <cellStyle name="Note 6 3 2 2 6 2" xfId="29007"/>
    <cellStyle name="Note 6 3 2 2 7" xfId="29008"/>
    <cellStyle name="Note 6 3 2 2 7 2" xfId="29009"/>
    <cellStyle name="Note 6 3 2 2 8" xfId="29010"/>
    <cellStyle name="Note 6 3 2 3" xfId="29011"/>
    <cellStyle name="Note 6 3 2 3 2" xfId="29012"/>
    <cellStyle name="Note 6 3 2 3 2 2" xfId="29013"/>
    <cellStyle name="Note 6 3 2 3 2 2 2" xfId="29014"/>
    <cellStyle name="Note 6 3 2 3 2 2 2 2" xfId="29015"/>
    <cellStyle name="Note 6 3 2 3 2 2 3" xfId="29016"/>
    <cellStyle name="Note 6 3 2 3 2 3" xfId="29017"/>
    <cellStyle name="Note 6 3 2 3 2 3 2" xfId="29018"/>
    <cellStyle name="Note 6 3 2 3 2 4" xfId="29019"/>
    <cellStyle name="Note 6 3 2 3 3" xfId="29020"/>
    <cellStyle name="Note 6 3 2 3 3 2" xfId="29021"/>
    <cellStyle name="Note 6 3 2 3 3 2 2" xfId="29022"/>
    <cellStyle name="Note 6 3 2 3 3 3" xfId="29023"/>
    <cellStyle name="Note 6 3 2 3 4" xfId="29024"/>
    <cellStyle name="Note 6 3 2 3 4 2" xfId="29025"/>
    <cellStyle name="Note 6 3 2 3 5" xfId="29026"/>
    <cellStyle name="Note 6 3 2 4" xfId="29027"/>
    <cellStyle name="Note 6 3 2 4 2" xfId="29028"/>
    <cellStyle name="Note 6 3 2 4 2 2" xfId="29029"/>
    <cellStyle name="Note 6 3 2 4 2 2 2" xfId="29030"/>
    <cellStyle name="Note 6 3 2 4 2 3" xfId="29031"/>
    <cellStyle name="Note 6 3 2 4 3" xfId="29032"/>
    <cellStyle name="Note 6 3 2 4 3 2" xfId="29033"/>
    <cellStyle name="Note 6 3 2 4 4" xfId="29034"/>
    <cellStyle name="Note 6 3 2 5" xfId="29035"/>
    <cellStyle name="Note 6 3 2 5 2" xfId="29036"/>
    <cellStyle name="Note 6 3 2 5 2 2" xfId="29037"/>
    <cellStyle name="Note 6 3 2 5 3" xfId="29038"/>
    <cellStyle name="Note 6 3 2 6" xfId="29039"/>
    <cellStyle name="Note 6 3 2 6 2" xfId="29040"/>
    <cellStyle name="Note 6 3 2 7" xfId="29041"/>
    <cellStyle name="Note 6 3 2 7 2" xfId="29042"/>
    <cellStyle name="Note 6 3 2 8" xfId="29043"/>
    <cellStyle name="Note 6 3 2 8 2" xfId="29044"/>
    <cellStyle name="Note 6 3 2 9" xfId="29045"/>
    <cellStyle name="Note 6 3 3" xfId="29046"/>
    <cellStyle name="Note 6 3 3 2" xfId="29047"/>
    <cellStyle name="Note 6 3 3 2 2" xfId="29048"/>
    <cellStyle name="Note 6 3 3 2 2 2" xfId="29049"/>
    <cellStyle name="Note 6 3 3 2 2 2 2" xfId="29050"/>
    <cellStyle name="Note 6 3 3 2 2 2 2 2" xfId="29051"/>
    <cellStyle name="Note 6 3 3 2 2 2 3" xfId="29052"/>
    <cellStyle name="Note 6 3 3 2 2 3" xfId="29053"/>
    <cellStyle name="Note 6 3 3 2 2 3 2" xfId="29054"/>
    <cellStyle name="Note 6 3 3 2 2 4" xfId="29055"/>
    <cellStyle name="Note 6 3 3 2 3" xfId="29056"/>
    <cellStyle name="Note 6 3 3 2 3 2" xfId="29057"/>
    <cellStyle name="Note 6 3 3 2 3 2 2" xfId="29058"/>
    <cellStyle name="Note 6 3 3 2 3 3" xfId="29059"/>
    <cellStyle name="Note 6 3 3 2 4" xfId="29060"/>
    <cellStyle name="Note 6 3 3 2 4 2" xfId="29061"/>
    <cellStyle name="Note 6 3 3 2 5" xfId="29062"/>
    <cellStyle name="Note 6 3 3 2 5 2" xfId="29063"/>
    <cellStyle name="Note 6 3 3 2 6" xfId="29064"/>
    <cellStyle name="Note 6 3 3 3" xfId="29065"/>
    <cellStyle name="Note 6 3 3 3 2" xfId="29066"/>
    <cellStyle name="Note 6 3 3 3 2 2" xfId="29067"/>
    <cellStyle name="Note 6 3 3 3 2 2 2" xfId="29068"/>
    <cellStyle name="Note 6 3 3 3 2 3" xfId="29069"/>
    <cellStyle name="Note 6 3 3 3 3" xfId="29070"/>
    <cellStyle name="Note 6 3 3 3 3 2" xfId="29071"/>
    <cellStyle name="Note 6 3 3 3 4" xfId="29072"/>
    <cellStyle name="Note 6 3 3 4" xfId="29073"/>
    <cellStyle name="Note 6 3 3 4 2" xfId="29074"/>
    <cellStyle name="Note 6 3 3 4 2 2" xfId="29075"/>
    <cellStyle name="Note 6 3 3 4 3" xfId="29076"/>
    <cellStyle name="Note 6 3 3 5" xfId="29077"/>
    <cellStyle name="Note 6 3 3 5 2" xfId="29078"/>
    <cellStyle name="Note 6 3 3 6" xfId="29079"/>
    <cellStyle name="Note 6 3 3 6 2" xfId="29080"/>
    <cellStyle name="Note 6 3 3 7" xfId="29081"/>
    <cellStyle name="Note 6 3 3 7 2" xfId="29082"/>
    <cellStyle name="Note 6 3 3 8" xfId="29083"/>
    <cellStyle name="Note 6 3 4" xfId="29084"/>
    <cellStyle name="Note 6 3 4 2" xfId="29085"/>
    <cellStyle name="Note 6 3 4 2 2" xfId="29086"/>
    <cellStyle name="Note 6 3 4 2 2 2" xfId="29087"/>
    <cellStyle name="Note 6 3 4 2 2 2 2" xfId="29088"/>
    <cellStyle name="Note 6 3 4 2 2 3" xfId="29089"/>
    <cellStyle name="Note 6 3 4 2 3" xfId="29090"/>
    <cellStyle name="Note 6 3 4 2 3 2" xfId="29091"/>
    <cellStyle name="Note 6 3 4 2 4" xfId="29092"/>
    <cellStyle name="Note 6 3 4 3" xfId="29093"/>
    <cellStyle name="Note 6 3 4 3 2" xfId="29094"/>
    <cellStyle name="Note 6 3 4 3 2 2" xfId="29095"/>
    <cellStyle name="Note 6 3 4 3 3" xfId="29096"/>
    <cellStyle name="Note 6 3 4 4" xfId="29097"/>
    <cellStyle name="Note 6 3 4 4 2" xfId="29098"/>
    <cellStyle name="Note 6 3 4 5" xfId="29099"/>
    <cellStyle name="Note 6 3 4 5 2" xfId="29100"/>
    <cellStyle name="Note 6 3 4 6" xfId="29101"/>
    <cellStyle name="Note 6 3 5" xfId="29102"/>
    <cellStyle name="Note 6 3 5 2" xfId="29103"/>
    <cellStyle name="Note 6 3 5 2 2" xfId="29104"/>
    <cellStyle name="Note 6 3 5 2 2 2" xfId="29105"/>
    <cellStyle name="Note 6 3 5 2 3" xfId="29106"/>
    <cellStyle name="Note 6 3 5 3" xfId="29107"/>
    <cellStyle name="Note 6 3 5 3 2" xfId="29108"/>
    <cellStyle name="Note 6 3 5 4" xfId="29109"/>
    <cellStyle name="Note 6 3 6" xfId="29110"/>
    <cellStyle name="Note 6 3 6 2" xfId="29111"/>
    <cellStyle name="Note 6 3 6 2 2" xfId="29112"/>
    <cellStyle name="Note 6 3 6 3" xfId="29113"/>
    <cellStyle name="Note 6 3 7" xfId="29114"/>
    <cellStyle name="Note 6 3 7 2" xfId="29115"/>
    <cellStyle name="Note 6 3 8" xfId="29116"/>
    <cellStyle name="Note 6 3 8 2" xfId="29117"/>
    <cellStyle name="Note 6 3 9" xfId="29118"/>
    <cellStyle name="Note 6 3 9 2" xfId="29119"/>
    <cellStyle name="Note 6 4" xfId="29120"/>
    <cellStyle name="Note 6 4 2" xfId="29121"/>
    <cellStyle name="Note 6 4 2 2" xfId="29122"/>
    <cellStyle name="Note 6 4 2 2 2" xfId="29123"/>
    <cellStyle name="Note 6 4 2 2 2 2" xfId="29124"/>
    <cellStyle name="Note 6 4 2 2 2 2 2" xfId="29125"/>
    <cellStyle name="Note 6 4 2 2 2 2 2 2" xfId="29126"/>
    <cellStyle name="Note 6 4 2 2 2 2 3" xfId="29127"/>
    <cellStyle name="Note 6 4 2 2 2 3" xfId="29128"/>
    <cellStyle name="Note 6 4 2 2 2 3 2" xfId="29129"/>
    <cellStyle name="Note 6 4 2 2 2 4" xfId="29130"/>
    <cellStyle name="Note 6 4 2 2 3" xfId="29131"/>
    <cellStyle name="Note 6 4 2 2 3 2" xfId="29132"/>
    <cellStyle name="Note 6 4 2 2 3 2 2" xfId="29133"/>
    <cellStyle name="Note 6 4 2 2 3 3" xfId="29134"/>
    <cellStyle name="Note 6 4 2 2 4" xfId="29135"/>
    <cellStyle name="Note 6 4 2 2 4 2" xfId="29136"/>
    <cellStyle name="Note 6 4 2 2 5" xfId="29137"/>
    <cellStyle name="Note 6 4 2 3" xfId="29138"/>
    <cellStyle name="Note 6 4 2 3 2" xfId="29139"/>
    <cellStyle name="Note 6 4 2 3 2 2" xfId="29140"/>
    <cellStyle name="Note 6 4 2 3 2 2 2" xfId="29141"/>
    <cellStyle name="Note 6 4 2 3 2 3" xfId="29142"/>
    <cellStyle name="Note 6 4 2 3 3" xfId="29143"/>
    <cellStyle name="Note 6 4 2 3 3 2" xfId="29144"/>
    <cellStyle name="Note 6 4 2 3 4" xfId="29145"/>
    <cellStyle name="Note 6 4 2 4" xfId="29146"/>
    <cellStyle name="Note 6 4 2 4 2" xfId="29147"/>
    <cellStyle name="Note 6 4 2 4 2 2" xfId="29148"/>
    <cellStyle name="Note 6 4 2 4 3" xfId="29149"/>
    <cellStyle name="Note 6 4 2 5" xfId="29150"/>
    <cellStyle name="Note 6 4 2 5 2" xfId="29151"/>
    <cellStyle name="Note 6 4 2 6" xfId="29152"/>
    <cellStyle name="Note 6 4 2 6 2" xfId="29153"/>
    <cellStyle name="Note 6 4 2 7" xfId="29154"/>
    <cellStyle name="Note 6 4 2 7 2" xfId="29155"/>
    <cellStyle name="Note 6 4 2 8" xfId="29156"/>
    <cellStyle name="Note 6 4 3" xfId="29157"/>
    <cellStyle name="Note 6 4 3 2" xfId="29158"/>
    <cellStyle name="Note 6 4 3 2 2" xfId="29159"/>
    <cellStyle name="Note 6 4 3 2 2 2" xfId="29160"/>
    <cellStyle name="Note 6 4 3 2 2 2 2" xfId="29161"/>
    <cellStyle name="Note 6 4 3 2 2 3" xfId="29162"/>
    <cellStyle name="Note 6 4 3 2 3" xfId="29163"/>
    <cellStyle name="Note 6 4 3 2 3 2" xfId="29164"/>
    <cellStyle name="Note 6 4 3 2 4" xfId="29165"/>
    <cellStyle name="Note 6 4 3 3" xfId="29166"/>
    <cellStyle name="Note 6 4 3 3 2" xfId="29167"/>
    <cellStyle name="Note 6 4 3 3 2 2" xfId="29168"/>
    <cellStyle name="Note 6 4 3 3 3" xfId="29169"/>
    <cellStyle name="Note 6 4 3 4" xfId="29170"/>
    <cellStyle name="Note 6 4 3 4 2" xfId="29171"/>
    <cellStyle name="Note 6 4 3 5" xfId="29172"/>
    <cellStyle name="Note 6 4 4" xfId="29173"/>
    <cellStyle name="Note 6 4 4 2" xfId="29174"/>
    <cellStyle name="Note 6 4 4 2 2" xfId="29175"/>
    <cellStyle name="Note 6 4 4 2 2 2" xfId="29176"/>
    <cellStyle name="Note 6 4 4 2 3" xfId="29177"/>
    <cellStyle name="Note 6 4 4 3" xfId="29178"/>
    <cellStyle name="Note 6 4 4 3 2" xfId="29179"/>
    <cellStyle name="Note 6 4 4 4" xfId="29180"/>
    <cellStyle name="Note 6 4 5" xfId="29181"/>
    <cellStyle name="Note 6 4 5 2" xfId="29182"/>
    <cellStyle name="Note 6 4 5 2 2" xfId="29183"/>
    <cellStyle name="Note 6 4 5 3" xfId="29184"/>
    <cellStyle name="Note 6 4 6" xfId="29185"/>
    <cellStyle name="Note 6 4 6 2" xfId="29186"/>
    <cellStyle name="Note 6 4 7" xfId="29187"/>
    <cellStyle name="Note 6 4 7 2" xfId="29188"/>
    <cellStyle name="Note 6 4 8" xfId="29189"/>
    <cellStyle name="Note 6 4 8 2" xfId="29190"/>
    <cellStyle name="Note 6 4 9" xfId="29191"/>
    <cellStyle name="Note 6 5" xfId="29192"/>
    <cellStyle name="Note 6 5 2" xfId="29193"/>
    <cellStyle name="Note 6 5 2 2" xfId="29194"/>
    <cellStyle name="Note 6 5 2 2 2" xfId="29195"/>
    <cellStyle name="Note 6 5 2 2 2 2" xfId="29196"/>
    <cellStyle name="Note 6 5 2 2 2 2 2" xfId="29197"/>
    <cellStyle name="Note 6 5 2 2 2 3" xfId="29198"/>
    <cellStyle name="Note 6 5 2 2 3" xfId="29199"/>
    <cellStyle name="Note 6 5 2 2 3 2" xfId="29200"/>
    <cellStyle name="Note 6 5 2 2 4" xfId="29201"/>
    <cellStyle name="Note 6 5 2 3" xfId="29202"/>
    <cellStyle name="Note 6 5 2 3 2" xfId="29203"/>
    <cellStyle name="Note 6 5 2 3 2 2" xfId="29204"/>
    <cellStyle name="Note 6 5 2 3 3" xfId="29205"/>
    <cellStyle name="Note 6 5 2 4" xfId="29206"/>
    <cellStyle name="Note 6 5 2 4 2" xfId="29207"/>
    <cellStyle name="Note 6 5 2 5" xfId="29208"/>
    <cellStyle name="Note 6 5 2 5 2" xfId="29209"/>
    <cellStyle name="Note 6 5 2 6" xfId="29210"/>
    <cellStyle name="Note 6 5 3" xfId="29211"/>
    <cellStyle name="Note 6 5 3 2" xfId="29212"/>
    <cellStyle name="Note 6 5 3 2 2" xfId="29213"/>
    <cellStyle name="Note 6 5 3 2 2 2" xfId="29214"/>
    <cellStyle name="Note 6 5 3 2 3" xfId="29215"/>
    <cellStyle name="Note 6 5 3 3" xfId="29216"/>
    <cellStyle name="Note 6 5 3 3 2" xfId="29217"/>
    <cellStyle name="Note 6 5 3 4" xfId="29218"/>
    <cellStyle name="Note 6 5 4" xfId="29219"/>
    <cellStyle name="Note 6 5 4 2" xfId="29220"/>
    <cellStyle name="Note 6 5 4 2 2" xfId="29221"/>
    <cellStyle name="Note 6 5 4 3" xfId="29222"/>
    <cellStyle name="Note 6 5 5" xfId="29223"/>
    <cellStyle name="Note 6 5 5 2" xfId="29224"/>
    <cellStyle name="Note 6 5 6" xfId="29225"/>
    <cellStyle name="Note 6 5 6 2" xfId="29226"/>
    <cellStyle name="Note 6 5 7" xfId="29227"/>
    <cellStyle name="Note 6 5 7 2" xfId="29228"/>
    <cellStyle name="Note 6 5 8" xfId="29229"/>
    <cellStyle name="Note 6 6" xfId="29230"/>
    <cellStyle name="Note 6 6 2" xfId="29231"/>
    <cellStyle name="Note 6 6 2 2" xfId="29232"/>
    <cellStyle name="Note 6 6 2 2 2" xfId="29233"/>
    <cellStyle name="Note 6 6 2 2 2 2" xfId="29234"/>
    <cellStyle name="Note 6 6 2 2 3" xfId="29235"/>
    <cellStyle name="Note 6 6 2 3" xfId="29236"/>
    <cellStyle name="Note 6 6 2 3 2" xfId="29237"/>
    <cellStyle name="Note 6 6 2 4" xfId="29238"/>
    <cellStyle name="Note 6 6 3" xfId="29239"/>
    <cellStyle name="Note 6 6 3 2" xfId="29240"/>
    <cellStyle name="Note 6 6 3 2 2" xfId="29241"/>
    <cellStyle name="Note 6 6 3 3" xfId="29242"/>
    <cellStyle name="Note 6 6 4" xfId="29243"/>
    <cellStyle name="Note 6 6 4 2" xfId="29244"/>
    <cellStyle name="Note 6 6 5" xfId="29245"/>
    <cellStyle name="Note 6 6 5 2" xfId="29246"/>
    <cellStyle name="Note 6 6 6" xfId="29247"/>
    <cellStyle name="Note 6 7" xfId="29248"/>
    <cellStyle name="Note 6 7 2" xfId="29249"/>
    <cellStyle name="Note 6 7 2 2" xfId="29250"/>
    <cellStyle name="Note 6 7 2 2 2" xfId="29251"/>
    <cellStyle name="Note 6 7 2 3" xfId="29252"/>
    <cellStyle name="Note 6 7 3" xfId="29253"/>
    <cellStyle name="Note 6 7 3 2" xfId="29254"/>
    <cellStyle name="Note 6 7 4" xfId="29255"/>
    <cellStyle name="Note 6 8" xfId="29256"/>
    <cellStyle name="Note 6 8 2" xfId="29257"/>
    <cellStyle name="Note 6 8 2 2" xfId="29258"/>
    <cellStyle name="Note 6 8 3" xfId="29259"/>
    <cellStyle name="Note 6 9" xfId="29260"/>
    <cellStyle name="Note 6 9 2" xfId="29261"/>
    <cellStyle name="Note 7" xfId="29262"/>
    <cellStyle name="Note 7 10" xfId="29263"/>
    <cellStyle name="Note 7 10 2" xfId="29264"/>
    <cellStyle name="Note 7 11" xfId="29265"/>
    <cellStyle name="Note 7 11 2" xfId="29266"/>
    <cellStyle name="Note 7 12" xfId="29267"/>
    <cellStyle name="Note 7 2" xfId="29268"/>
    <cellStyle name="Note 7 2 10" xfId="29269"/>
    <cellStyle name="Note 7 2 10 2" xfId="29270"/>
    <cellStyle name="Note 7 2 11" xfId="29271"/>
    <cellStyle name="Note 7 2 2" xfId="29272"/>
    <cellStyle name="Note 7 2 2 10" xfId="29273"/>
    <cellStyle name="Note 7 2 2 2" xfId="29274"/>
    <cellStyle name="Note 7 2 2 2 2" xfId="29275"/>
    <cellStyle name="Note 7 2 2 2 2 2" xfId="29276"/>
    <cellStyle name="Note 7 2 2 2 2 2 2" xfId="29277"/>
    <cellStyle name="Note 7 2 2 2 2 2 2 2" xfId="29278"/>
    <cellStyle name="Note 7 2 2 2 2 2 2 2 2" xfId="29279"/>
    <cellStyle name="Note 7 2 2 2 2 2 2 2 2 2" xfId="29280"/>
    <cellStyle name="Note 7 2 2 2 2 2 2 2 3" xfId="29281"/>
    <cellStyle name="Note 7 2 2 2 2 2 2 3" xfId="29282"/>
    <cellStyle name="Note 7 2 2 2 2 2 2 3 2" xfId="29283"/>
    <cellStyle name="Note 7 2 2 2 2 2 2 4" xfId="29284"/>
    <cellStyle name="Note 7 2 2 2 2 2 3" xfId="29285"/>
    <cellStyle name="Note 7 2 2 2 2 2 3 2" xfId="29286"/>
    <cellStyle name="Note 7 2 2 2 2 2 3 2 2" xfId="29287"/>
    <cellStyle name="Note 7 2 2 2 2 2 3 3" xfId="29288"/>
    <cellStyle name="Note 7 2 2 2 2 2 4" xfId="29289"/>
    <cellStyle name="Note 7 2 2 2 2 2 4 2" xfId="29290"/>
    <cellStyle name="Note 7 2 2 2 2 2 5" xfId="29291"/>
    <cellStyle name="Note 7 2 2 2 2 3" xfId="29292"/>
    <cellStyle name="Note 7 2 2 2 2 3 2" xfId="29293"/>
    <cellStyle name="Note 7 2 2 2 2 3 2 2" xfId="29294"/>
    <cellStyle name="Note 7 2 2 2 2 3 2 2 2" xfId="29295"/>
    <cellStyle name="Note 7 2 2 2 2 3 2 3" xfId="29296"/>
    <cellStyle name="Note 7 2 2 2 2 3 3" xfId="29297"/>
    <cellStyle name="Note 7 2 2 2 2 3 3 2" xfId="29298"/>
    <cellStyle name="Note 7 2 2 2 2 3 4" xfId="29299"/>
    <cellStyle name="Note 7 2 2 2 2 4" xfId="29300"/>
    <cellStyle name="Note 7 2 2 2 2 4 2" xfId="29301"/>
    <cellStyle name="Note 7 2 2 2 2 4 2 2" xfId="29302"/>
    <cellStyle name="Note 7 2 2 2 2 4 3" xfId="29303"/>
    <cellStyle name="Note 7 2 2 2 2 5" xfId="29304"/>
    <cellStyle name="Note 7 2 2 2 2 5 2" xfId="29305"/>
    <cellStyle name="Note 7 2 2 2 2 6" xfId="29306"/>
    <cellStyle name="Note 7 2 2 2 2 6 2" xfId="29307"/>
    <cellStyle name="Note 7 2 2 2 2 7" xfId="29308"/>
    <cellStyle name="Note 7 2 2 2 2 7 2" xfId="29309"/>
    <cellStyle name="Note 7 2 2 2 2 8" xfId="29310"/>
    <cellStyle name="Note 7 2 2 2 3" xfId="29311"/>
    <cellStyle name="Note 7 2 2 2 3 2" xfId="29312"/>
    <cellStyle name="Note 7 2 2 2 3 2 2" xfId="29313"/>
    <cellStyle name="Note 7 2 2 2 3 2 2 2" xfId="29314"/>
    <cellStyle name="Note 7 2 2 2 3 2 2 2 2" xfId="29315"/>
    <cellStyle name="Note 7 2 2 2 3 2 2 3" xfId="29316"/>
    <cellStyle name="Note 7 2 2 2 3 2 3" xfId="29317"/>
    <cellStyle name="Note 7 2 2 2 3 2 3 2" xfId="29318"/>
    <cellStyle name="Note 7 2 2 2 3 2 4" xfId="29319"/>
    <cellStyle name="Note 7 2 2 2 3 3" xfId="29320"/>
    <cellStyle name="Note 7 2 2 2 3 3 2" xfId="29321"/>
    <cellStyle name="Note 7 2 2 2 3 3 2 2" xfId="29322"/>
    <cellStyle name="Note 7 2 2 2 3 3 3" xfId="29323"/>
    <cellStyle name="Note 7 2 2 2 3 4" xfId="29324"/>
    <cellStyle name="Note 7 2 2 2 3 4 2" xfId="29325"/>
    <cellStyle name="Note 7 2 2 2 3 5" xfId="29326"/>
    <cellStyle name="Note 7 2 2 2 4" xfId="29327"/>
    <cellStyle name="Note 7 2 2 2 4 2" xfId="29328"/>
    <cellStyle name="Note 7 2 2 2 4 2 2" xfId="29329"/>
    <cellStyle name="Note 7 2 2 2 4 2 2 2" xfId="29330"/>
    <cellStyle name="Note 7 2 2 2 4 2 3" xfId="29331"/>
    <cellStyle name="Note 7 2 2 2 4 3" xfId="29332"/>
    <cellStyle name="Note 7 2 2 2 4 3 2" xfId="29333"/>
    <cellStyle name="Note 7 2 2 2 4 4" xfId="29334"/>
    <cellStyle name="Note 7 2 2 2 5" xfId="29335"/>
    <cellStyle name="Note 7 2 2 2 5 2" xfId="29336"/>
    <cellStyle name="Note 7 2 2 2 5 2 2" xfId="29337"/>
    <cellStyle name="Note 7 2 2 2 5 3" xfId="29338"/>
    <cellStyle name="Note 7 2 2 2 6" xfId="29339"/>
    <cellStyle name="Note 7 2 2 2 6 2" xfId="29340"/>
    <cellStyle name="Note 7 2 2 2 7" xfId="29341"/>
    <cellStyle name="Note 7 2 2 2 7 2" xfId="29342"/>
    <cellStyle name="Note 7 2 2 2 8" xfId="29343"/>
    <cellStyle name="Note 7 2 2 2 8 2" xfId="29344"/>
    <cellStyle name="Note 7 2 2 2 9" xfId="29345"/>
    <cellStyle name="Note 7 2 2 3" xfId="29346"/>
    <cellStyle name="Note 7 2 2 3 2" xfId="29347"/>
    <cellStyle name="Note 7 2 2 3 2 2" xfId="29348"/>
    <cellStyle name="Note 7 2 2 3 2 2 2" xfId="29349"/>
    <cellStyle name="Note 7 2 2 3 2 2 2 2" xfId="29350"/>
    <cellStyle name="Note 7 2 2 3 2 2 2 2 2" xfId="29351"/>
    <cellStyle name="Note 7 2 2 3 2 2 2 3" xfId="29352"/>
    <cellStyle name="Note 7 2 2 3 2 2 3" xfId="29353"/>
    <cellStyle name="Note 7 2 2 3 2 2 3 2" xfId="29354"/>
    <cellStyle name="Note 7 2 2 3 2 2 4" xfId="29355"/>
    <cellStyle name="Note 7 2 2 3 2 3" xfId="29356"/>
    <cellStyle name="Note 7 2 2 3 2 3 2" xfId="29357"/>
    <cellStyle name="Note 7 2 2 3 2 3 2 2" xfId="29358"/>
    <cellStyle name="Note 7 2 2 3 2 3 3" xfId="29359"/>
    <cellStyle name="Note 7 2 2 3 2 4" xfId="29360"/>
    <cellStyle name="Note 7 2 2 3 2 4 2" xfId="29361"/>
    <cellStyle name="Note 7 2 2 3 2 5" xfId="29362"/>
    <cellStyle name="Note 7 2 2 3 2 5 2" xfId="29363"/>
    <cellStyle name="Note 7 2 2 3 2 6" xfId="29364"/>
    <cellStyle name="Note 7 2 2 3 3" xfId="29365"/>
    <cellStyle name="Note 7 2 2 3 3 2" xfId="29366"/>
    <cellStyle name="Note 7 2 2 3 3 2 2" xfId="29367"/>
    <cellStyle name="Note 7 2 2 3 3 2 2 2" xfId="29368"/>
    <cellStyle name="Note 7 2 2 3 3 2 3" xfId="29369"/>
    <cellStyle name="Note 7 2 2 3 3 3" xfId="29370"/>
    <cellStyle name="Note 7 2 2 3 3 3 2" xfId="29371"/>
    <cellStyle name="Note 7 2 2 3 3 4" xfId="29372"/>
    <cellStyle name="Note 7 2 2 3 4" xfId="29373"/>
    <cellStyle name="Note 7 2 2 3 4 2" xfId="29374"/>
    <cellStyle name="Note 7 2 2 3 4 2 2" xfId="29375"/>
    <cellStyle name="Note 7 2 2 3 4 3" xfId="29376"/>
    <cellStyle name="Note 7 2 2 3 5" xfId="29377"/>
    <cellStyle name="Note 7 2 2 3 5 2" xfId="29378"/>
    <cellStyle name="Note 7 2 2 3 6" xfId="29379"/>
    <cellStyle name="Note 7 2 2 3 6 2" xfId="29380"/>
    <cellStyle name="Note 7 2 2 3 7" xfId="29381"/>
    <cellStyle name="Note 7 2 2 3 7 2" xfId="29382"/>
    <cellStyle name="Note 7 2 2 3 8" xfId="29383"/>
    <cellStyle name="Note 7 2 2 4" xfId="29384"/>
    <cellStyle name="Note 7 2 2 4 2" xfId="29385"/>
    <cellStyle name="Note 7 2 2 4 2 2" xfId="29386"/>
    <cellStyle name="Note 7 2 2 4 2 2 2" xfId="29387"/>
    <cellStyle name="Note 7 2 2 4 2 2 2 2" xfId="29388"/>
    <cellStyle name="Note 7 2 2 4 2 2 3" xfId="29389"/>
    <cellStyle name="Note 7 2 2 4 2 3" xfId="29390"/>
    <cellStyle name="Note 7 2 2 4 2 3 2" xfId="29391"/>
    <cellStyle name="Note 7 2 2 4 2 4" xfId="29392"/>
    <cellStyle name="Note 7 2 2 4 3" xfId="29393"/>
    <cellStyle name="Note 7 2 2 4 3 2" xfId="29394"/>
    <cellStyle name="Note 7 2 2 4 3 2 2" xfId="29395"/>
    <cellStyle name="Note 7 2 2 4 3 3" xfId="29396"/>
    <cellStyle name="Note 7 2 2 4 4" xfId="29397"/>
    <cellStyle name="Note 7 2 2 4 4 2" xfId="29398"/>
    <cellStyle name="Note 7 2 2 4 5" xfId="29399"/>
    <cellStyle name="Note 7 2 2 4 5 2" xfId="29400"/>
    <cellStyle name="Note 7 2 2 4 6" xfId="29401"/>
    <cellStyle name="Note 7 2 2 5" xfId="29402"/>
    <cellStyle name="Note 7 2 2 5 2" xfId="29403"/>
    <cellStyle name="Note 7 2 2 5 2 2" xfId="29404"/>
    <cellStyle name="Note 7 2 2 5 2 2 2" xfId="29405"/>
    <cellStyle name="Note 7 2 2 5 2 3" xfId="29406"/>
    <cellStyle name="Note 7 2 2 5 3" xfId="29407"/>
    <cellStyle name="Note 7 2 2 5 3 2" xfId="29408"/>
    <cellStyle name="Note 7 2 2 5 4" xfId="29409"/>
    <cellStyle name="Note 7 2 2 6" xfId="29410"/>
    <cellStyle name="Note 7 2 2 6 2" xfId="29411"/>
    <cellStyle name="Note 7 2 2 6 2 2" xfId="29412"/>
    <cellStyle name="Note 7 2 2 6 3" xfId="29413"/>
    <cellStyle name="Note 7 2 2 7" xfId="29414"/>
    <cellStyle name="Note 7 2 2 7 2" xfId="29415"/>
    <cellStyle name="Note 7 2 2 8" xfId="29416"/>
    <cellStyle name="Note 7 2 2 8 2" xfId="29417"/>
    <cellStyle name="Note 7 2 2 9" xfId="29418"/>
    <cellStyle name="Note 7 2 2 9 2" xfId="29419"/>
    <cellStyle name="Note 7 2 3" xfId="29420"/>
    <cellStyle name="Note 7 2 3 2" xfId="29421"/>
    <cellStyle name="Note 7 2 3 2 2" xfId="29422"/>
    <cellStyle name="Note 7 2 3 2 2 2" xfId="29423"/>
    <cellStyle name="Note 7 2 3 2 2 2 2" xfId="29424"/>
    <cellStyle name="Note 7 2 3 2 2 2 2 2" xfId="29425"/>
    <cellStyle name="Note 7 2 3 2 2 2 2 2 2" xfId="29426"/>
    <cellStyle name="Note 7 2 3 2 2 2 2 3" xfId="29427"/>
    <cellStyle name="Note 7 2 3 2 2 2 3" xfId="29428"/>
    <cellStyle name="Note 7 2 3 2 2 2 3 2" xfId="29429"/>
    <cellStyle name="Note 7 2 3 2 2 2 4" xfId="29430"/>
    <cellStyle name="Note 7 2 3 2 2 3" xfId="29431"/>
    <cellStyle name="Note 7 2 3 2 2 3 2" xfId="29432"/>
    <cellStyle name="Note 7 2 3 2 2 3 2 2" xfId="29433"/>
    <cellStyle name="Note 7 2 3 2 2 3 3" xfId="29434"/>
    <cellStyle name="Note 7 2 3 2 2 4" xfId="29435"/>
    <cellStyle name="Note 7 2 3 2 2 4 2" xfId="29436"/>
    <cellStyle name="Note 7 2 3 2 2 5" xfId="29437"/>
    <cellStyle name="Note 7 2 3 2 3" xfId="29438"/>
    <cellStyle name="Note 7 2 3 2 3 2" xfId="29439"/>
    <cellStyle name="Note 7 2 3 2 3 2 2" xfId="29440"/>
    <cellStyle name="Note 7 2 3 2 3 2 2 2" xfId="29441"/>
    <cellStyle name="Note 7 2 3 2 3 2 3" xfId="29442"/>
    <cellStyle name="Note 7 2 3 2 3 3" xfId="29443"/>
    <cellStyle name="Note 7 2 3 2 3 3 2" xfId="29444"/>
    <cellStyle name="Note 7 2 3 2 3 4" xfId="29445"/>
    <cellStyle name="Note 7 2 3 2 4" xfId="29446"/>
    <cellStyle name="Note 7 2 3 2 4 2" xfId="29447"/>
    <cellStyle name="Note 7 2 3 2 4 2 2" xfId="29448"/>
    <cellStyle name="Note 7 2 3 2 4 3" xfId="29449"/>
    <cellStyle name="Note 7 2 3 2 5" xfId="29450"/>
    <cellStyle name="Note 7 2 3 2 5 2" xfId="29451"/>
    <cellStyle name="Note 7 2 3 2 6" xfId="29452"/>
    <cellStyle name="Note 7 2 3 2 6 2" xfId="29453"/>
    <cellStyle name="Note 7 2 3 2 7" xfId="29454"/>
    <cellStyle name="Note 7 2 3 2 7 2" xfId="29455"/>
    <cellStyle name="Note 7 2 3 2 8" xfId="29456"/>
    <cellStyle name="Note 7 2 3 3" xfId="29457"/>
    <cellStyle name="Note 7 2 3 3 2" xfId="29458"/>
    <cellStyle name="Note 7 2 3 3 2 2" xfId="29459"/>
    <cellStyle name="Note 7 2 3 3 2 2 2" xfId="29460"/>
    <cellStyle name="Note 7 2 3 3 2 2 2 2" xfId="29461"/>
    <cellStyle name="Note 7 2 3 3 2 2 3" xfId="29462"/>
    <cellStyle name="Note 7 2 3 3 2 3" xfId="29463"/>
    <cellStyle name="Note 7 2 3 3 2 3 2" xfId="29464"/>
    <cellStyle name="Note 7 2 3 3 2 4" xfId="29465"/>
    <cellStyle name="Note 7 2 3 3 3" xfId="29466"/>
    <cellStyle name="Note 7 2 3 3 3 2" xfId="29467"/>
    <cellStyle name="Note 7 2 3 3 3 2 2" xfId="29468"/>
    <cellStyle name="Note 7 2 3 3 3 3" xfId="29469"/>
    <cellStyle name="Note 7 2 3 3 4" xfId="29470"/>
    <cellStyle name="Note 7 2 3 3 4 2" xfId="29471"/>
    <cellStyle name="Note 7 2 3 3 5" xfId="29472"/>
    <cellStyle name="Note 7 2 3 4" xfId="29473"/>
    <cellStyle name="Note 7 2 3 4 2" xfId="29474"/>
    <cellStyle name="Note 7 2 3 4 2 2" xfId="29475"/>
    <cellStyle name="Note 7 2 3 4 2 2 2" xfId="29476"/>
    <cellStyle name="Note 7 2 3 4 2 3" xfId="29477"/>
    <cellStyle name="Note 7 2 3 4 3" xfId="29478"/>
    <cellStyle name="Note 7 2 3 4 3 2" xfId="29479"/>
    <cellStyle name="Note 7 2 3 4 4" xfId="29480"/>
    <cellStyle name="Note 7 2 3 5" xfId="29481"/>
    <cellStyle name="Note 7 2 3 5 2" xfId="29482"/>
    <cellStyle name="Note 7 2 3 5 2 2" xfId="29483"/>
    <cellStyle name="Note 7 2 3 5 3" xfId="29484"/>
    <cellStyle name="Note 7 2 3 6" xfId="29485"/>
    <cellStyle name="Note 7 2 3 6 2" xfId="29486"/>
    <cellStyle name="Note 7 2 3 7" xfId="29487"/>
    <cellStyle name="Note 7 2 3 7 2" xfId="29488"/>
    <cellStyle name="Note 7 2 3 8" xfId="29489"/>
    <cellStyle name="Note 7 2 3 8 2" xfId="29490"/>
    <cellStyle name="Note 7 2 3 9" xfId="29491"/>
    <cellStyle name="Note 7 2 4" xfId="29492"/>
    <cellStyle name="Note 7 2 4 2" xfId="29493"/>
    <cellStyle name="Note 7 2 4 2 2" xfId="29494"/>
    <cellStyle name="Note 7 2 4 2 2 2" xfId="29495"/>
    <cellStyle name="Note 7 2 4 2 2 2 2" xfId="29496"/>
    <cellStyle name="Note 7 2 4 2 2 2 2 2" xfId="29497"/>
    <cellStyle name="Note 7 2 4 2 2 2 3" xfId="29498"/>
    <cellStyle name="Note 7 2 4 2 2 3" xfId="29499"/>
    <cellStyle name="Note 7 2 4 2 2 3 2" xfId="29500"/>
    <cellStyle name="Note 7 2 4 2 2 4" xfId="29501"/>
    <cellStyle name="Note 7 2 4 2 3" xfId="29502"/>
    <cellStyle name="Note 7 2 4 2 3 2" xfId="29503"/>
    <cellStyle name="Note 7 2 4 2 3 2 2" xfId="29504"/>
    <cellStyle name="Note 7 2 4 2 3 3" xfId="29505"/>
    <cellStyle name="Note 7 2 4 2 4" xfId="29506"/>
    <cellStyle name="Note 7 2 4 2 4 2" xfId="29507"/>
    <cellStyle name="Note 7 2 4 2 5" xfId="29508"/>
    <cellStyle name="Note 7 2 4 2 5 2" xfId="29509"/>
    <cellStyle name="Note 7 2 4 2 6" xfId="29510"/>
    <cellStyle name="Note 7 2 4 3" xfId="29511"/>
    <cellStyle name="Note 7 2 4 3 2" xfId="29512"/>
    <cellStyle name="Note 7 2 4 3 2 2" xfId="29513"/>
    <cellStyle name="Note 7 2 4 3 2 2 2" xfId="29514"/>
    <cellStyle name="Note 7 2 4 3 2 3" xfId="29515"/>
    <cellStyle name="Note 7 2 4 3 3" xfId="29516"/>
    <cellStyle name="Note 7 2 4 3 3 2" xfId="29517"/>
    <cellStyle name="Note 7 2 4 3 4" xfId="29518"/>
    <cellStyle name="Note 7 2 4 4" xfId="29519"/>
    <cellStyle name="Note 7 2 4 4 2" xfId="29520"/>
    <cellStyle name="Note 7 2 4 4 2 2" xfId="29521"/>
    <cellStyle name="Note 7 2 4 4 3" xfId="29522"/>
    <cellStyle name="Note 7 2 4 5" xfId="29523"/>
    <cellStyle name="Note 7 2 4 5 2" xfId="29524"/>
    <cellStyle name="Note 7 2 4 6" xfId="29525"/>
    <cellStyle name="Note 7 2 4 6 2" xfId="29526"/>
    <cellStyle name="Note 7 2 4 7" xfId="29527"/>
    <cellStyle name="Note 7 2 4 7 2" xfId="29528"/>
    <cellStyle name="Note 7 2 4 8" xfId="29529"/>
    <cellStyle name="Note 7 2 5" xfId="29530"/>
    <cellStyle name="Note 7 2 5 2" xfId="29531"/>
    <cellStyle name="Note 7 2 5 2 2" xfId="29532"/>
    <cellStyle name="Note 7 2 5 2 2 2" xfId="29533"/>
    <cellStyle name="Note 7 2 5 2 2 2 2" xfId="29534"/>
    <cellStyle name="Note 7 2 5 2 2 3" xfId="29535"/>
    <cellStyle name="Note 7 2 5 2 3" xfId="29536"/>
    <cellStyle name="Note 7 2 5 2 3 2" xfId="29537"/>
    <cellStyle name="Note 7 2 5 2 4" xfId="29538"/>
    <cellStyle name="Note 7 2 5 3" xfId="29539"/>
    <cellStyle name="Note 7 2 5 3 2" xfId="29540"/>
    <cellStyle name="Note 7 2 5 3 2 2" xfId="29541"/>
    <cellStyle name="Note 7 2 5 3 3" xfId="29542"/>
    <cellStyle name="Note 7 2 5 4" xfId="29543"/>
    <cellStyle name="Note 7 2 5 4 2" xfId="29544"/>
    <cellStyle name="Note 7 2 5 5" xfId="29545"/>
    <cellStyle name="Note 7 2 5 5 2" xfId="29546"/>
    <cellStyle name="Note 7 2 5 6" xfId="29547"/>
    <cellStyle name="Note 7 2 6" xfId="29548"/>
    <cellStyle name="Note 7 2 6 2" xfId="29549"/>
    <cellStyle name="Note 7 2 6 2 2" xfId="29550"/>
    <cellStyle name="Note 7 2 6 2 2 2" xfId="29551"/>
    <cellStyle name="Note 7 2 6 2 3" xfId="29552"/>
    <cellStyle name="Note 7 2 6 3" xfId="29553"/>
    <cellStyle name="Note 7 2 6 3 2" xfId="29554"/>
    <cellStyle name="Note 7 2 6 4" xfId="29555"/>
    <cellStyle name="Note 7 2 7" xfId="29556"/>
    <cellStyle name="Note 7 2 7 2" xfId="29557"/>
    <cellStyle name="Note 7 2 7 2 2" xfId="29558"/>
    <cellStyle name="Note 7 2 7 3" xfId="29559"/>
    <cellStyle name="Note 7 2 8" xfId="29560"/>
    <cellStyle name="Note 7 2 8 2" xfId="29561"/>
    <cellStyle name="Note 7 2 9" xfId="29562"/>
    <cellStyle name="Note 7 2 9 2" xfId="29563"/>
    <cellStyle name="Note 7 3" xfId="29564"/>
    <cellStyle name="Note 7 3 10" xfId="29565"/>
    <cellStyle name="Note 7 3 2" xfId="29566"/>
    <cellStyle name="Note 7 3 2 2" xfId="29567"/>
    <cellStyle name="Note 7 3 2 2 2" xfId="29568"/>
    <cellStyle name="Note 7 3 2 2 2 2" xfId="29569"/>
    <cellStyle name="Note 7 3 2 2 2 2 2" xfId="29570"/>
    <cellStyle name="Note 7 3 2 2 2 2 2 2" xfId="29571"/>
    <cellStyle name="Note 7 3 2 2 2 2 2 2 2" xfId="29572"/>
    <cellStyle name="Note 7 3 2 2 2 2 2 3" xfId="29573"/>
    <cellStyle name="Note 7 3 2 2 2 2 3" xfId="29574"/>
    <cellStyle name="Note 7 3 2 2 2 2 3 2" xfId="29575"/>
    <cellStyle name="Note 7 3 2 2 2 2 4" xfId="29576"/>
    <cellStyle name="Note 7 3 2 2 2 3" xfId="29577"/>
    <cellStyle name="Note 7 3 2 2 2 3 2" xfId="29578"/>
    <cellStyle name="Note 7 3 2 2 2 3 2 2" xfId="29579"/>
    <cellStyle name="Note 7 3 2 2 2 3 3" xfId="29580"/>
    <cellStyle name="Note 7 3 2 2 2 4" xfId="29581"/>
    <cellStyle name="Note 7 3 2 2 2 4 2" xfId="29582"/>
    <cellStyle name="Note 7 3 2 2 2 5" xfId="29583"/>
    <cellStyle name="Note 7 3 2 2 3" xfId="29584"/>
    <cellStyle name="Note 7 3 2 2 3 2" xfId="29585"/>
    <cellStyle name="Note 7 3 2 2 3 2 2" xfId="29586"/>
    <cellStyle name="Note 7 3 2 2 3 2 2 2" xfId="29587"/>
    <cellStyle name="Note 7 3 2 2 3 2 3" xfId="29588"/>
    <cellStyle name="Note 7 3 2 2 3 3" xfId="29589"/>
    <cellStyle name="Note 7 3 2 2 3 3 2" xfId="29590"/>
    <cellStyle name="Note 7 3 2 2 3 4" xfId="29591"/>
    <cellStyle name="Note 7 3 2 2 4" xfId="29592"/>
    <cellStyle name="Note 7 3 2 2 4 2" xfId="29593"/>
    <cellStyle name="Note 7 3 2 2 4 2 2" xfId="29594"/>
    <cellStyle name="Note 7 3 2 2 4 3" xfId="29595"/>
    <cellStyle name="Note 7 3 2 2 5" xfId="29596"/>
    <cellStyle name="Note 7 3 2 2 5 2" xfId="29597"/>
    <cellStyle name="Note 7 3 2 2 6" xfId="29598"/>
    <cellStyle name="Note 7 3 2 2 6 2" xfId="29599"/>
    <cellStyle name="Note 7 3 2 2 7" xfId="29600"/>
    <cellStyle name="Note 7 3 2 2 7 2" xfId="29601"/>
    <cellStyle name="Note 7 3 2 2 8" xfId="29602"/>
    <cellStyle name="Note 7 3 2 3" xfId="29603"/>
    <cellStyle name="Note 7 3 2 3 2" xfId="29604"/>
    <cellStyle name="Note 7 3 2 3 2 2" xfId="29605"/>
    <cellStyle name="Note 7 3 2 3 2 2 2" xfId="29606"/>
    <cellStyle name="Note 7 3 2 3 2 2 2 2" xfId="29607"/>
    <cellStyle name="Note 7 3 2 3 2 2 3" xfId="29608"/>
    <cellStyle name="Note 7 3 2 3 2 3" xfId="29609"/>
    <cellStyle name="Note 7 3 2 3 2 3 2" xfId="29610"/>
    <cellStyle name="Note 7 3 2 3 2 4" xfId="29611"/>
    <cellStyle name="Note 7 3 2 3 3" xfId="29612"/>
    <cellStyle name="Note 7 3 2 3 3 2" xfId="29613"/>
    <cellStyle name="Note 7 3 2 3 3 2 2" xfId="29614"/>
    <cellStyle name="Note 7 3 2 3 3 3" xfId="29615"/>
    <cellStyle name="Note 7 3 2 3 4" xfId="29616"/>
    <cellStyle name="Note 7 3 2 3 4 2" xfId="29617"/>
    <cellStyle name="Note 7 3 2 3 5" xfId="29618"/>
    <cellStyle name="Note 7 3 2 4" xfId="29619"/>
    <cellStyle name="Note 7 3 2 4 2" xfId="29620"/>
    <cellStyle name="Note 7 3 2 4 2 2" xfId="29621"/>
    <cellStyle name="Note 7 3 2 4 2 2 2" xfId="29622"/>
    <cellStyle name="Note 7 3 2 4 2 3" xfId="29623"/>
    <cellStyle name="Note 7 3 2 4 3" xfId="29624"/>
    <cellStyle name="Note 7 3 2 4 3 2" xfId="29625"/>
    <cellStyle name="Note 7 3 2 4 4" xfId="29626"/>
    <cellStyle name="Note 7 3 2 5" xfId="29627"/>
    <cellStyle name="Note 7 3 2 5 2" xfId="29628"/>
    <cellStyle name="Note 7 3 2 5 2 2" xfId="29629"/>
    <cellStyle name="Note 7 3 2 5 3" xfId="29630"/>
    <cellStyle name="Note 7 3 2 6" xfId="29631"/>
    <cellStyle name="Note 7 3 2 6 2" xfId="29632"/>
    <cellStyle name="Note 7 3 2 7" xfId="29633"/>
    <cellStyle name="Note 7 3 2 7 2" xfId="29634"/>
    <cellStyle name="Note 7 3 2 8" xfId="29635"/>
    <cellStyle name="Note 7 3 2 8 2" xfId="29636"/>
    <cellStyle name="Note 7 3 2 9" xfId="29637"/>
    <cellStyle name="Note 7 3 3" xfId="29638"/>
    <cellStyle name="Note 7 3 3 2" xfId="29639"/>
    <cellStyle name="Note 7 3 3 2 2" xfId="29640"/>
    <cellStyle name="Note 7 3 3 2 2 2" xfId="29641"/>
    <cellStyle name="Note 7 3 3 2 2 2 2" xfId="29642"/>
    <cellStyle name="Note 7 3 3 2 2 2 2 2" xfId="29643"/>
    <cellStyle name="Note 7 3 3 2 2 2 3" xfId="29644"/>
    <cellStyle name="Note 7 3 3 2 2 3" xfId="29645"/>
    <cellStyle name="Note 7 3 3 2 2 3 2" xfId="29646"/>
    <cellStyle name="Note 7 3 3 2 2 4" xfId="29647"/>
    <cellStyle name="Note 7 3 3 2 3" xfId="29648"/>
    <cellStyle name="Note 7 3 3 2 3 2" xfId="29649"/>
    <cellStyle name="Note 7 3 3 2 3 2 2" xfId="29650"/>
    <cellStyle name="Note 7 3 3 2 3 3" xfId="29651"/>
    <cellStyle name="Note 7 3 3 2 4" xfId="29652"/>
    <cellStyle name="Note 7 3 3 2 4 2" xfId="29653"/>
    <cellStyle name="Note 7 3 3 2 5" xfId="29654"/>
    <cellStyle name="Note 7 3 3 2 5 2" xfId="29655"/>
    <cellStyle name="Note 7 3 3 2 6" xfId="29656"/>
    <cellStyle name="Note 7 3 3 3" xfId="29657"/>
    <cellStyle name="Note 7 3 3 3 2" xfId="29658"/>
    <cellStyle name="Note 7 3 3 3 2 2" xfId="29659"/>
    <cellStyle name="Note 7 3 3 3 2 2 2" xfId="29660"/>
    <cellStyle name="Note 7 3 3 3 2 3" xfId="29661"/>
    <cellStyle name="Note 7 3 3 3 3" xfId="29662"/>
    <cellStyle name="Note 7 3 3 3 3 2" xfId="29663"/>
    <cellStyle name="Note 7 3 3 3 4" xfId="29664"/>
    <cellStyle name="Note 7 3 3 4" xfId="29665"/>
    <cellStyle name="Note 7 3 3 4 2" xfId="29666"/>
    <cellStyle name="Note 7 3 3 4 2 2" xfId="29667"/>
    <cellStyle name="Note 7 3 3 4 3" xfId="29668"/>
    <cellStyle name="Note 7 3 3 5" xfId="29669"/>
    <cellStyle name="Note 7 3 3 5 2" xfId="29670"/>
    <cellStyle name="Note 7 3 3 6" xfId="29671"/>
    <cellStyle name="Note 7 3 3 6 2" xfId="29672"/>
    <cellStyle name="Note 7 3 3 7" xfId="29673"/>
    <cellStyle name="Note 7 3 3 7 2" xfId="29674"/>
    <cellStyle name="Note 7 3 3 8" xfId="29675"/>
    <cellStyle name="Note 7 3 4" xfId="29676"/>
    <cellStyle name="Note 7 3 4 2" xfId="29677"/>
    <cellStyle name="Note 7 3 4 2 2" xfId="29678"/>
    <cellStyle name="Note 7 3 4 2 2 2" xfId="29679"/>
    <cellStyle name="Note 7 3 4 2 2 2 2" xfId="29680"/>
    <cellStyle name="Note 7 3 4 2 2 3" xfId="29681"/>
    <cellStyle name="Note 7 3 4 2 3" xfId="29682"/>
    <cellStyle name="Note 7 3 4 2 3 2" xfId="29683"/>
    <cellStyle name="Note 7 3 4 2 4" xfId="29684"/>
    <cellStyle name="Note 7 3 4 3" xfId="29685"/>
    <cellStyle name="Note 7 3 4 3 2" xfId="29686"/>
    <cellStyle name="Note 7 3 4 3 2 2" xfId="29687"/>
    <cellStyle name="Note 7 3 4 3 3" xfId="29688"/>
    <cellStyle name="Note 7 3 4 4" xfId="29689"/>
    <cellStyle name="Note 7 3 4 4 2" xfId="29690"/>
    <cellStyle name="Note 7 3 4 5" xfId="29691"/>
    <cellStyle name="Note 7 3 4 5 2" xfId="29692"/>
    <cellStyle name="Note 7 3 4 6" xfId="29693"/>
    <cellStyle name="Note 7 3 5" xfId="29694"/>
    <cellStyle name="Note 7 3 5 2" xfId="29695"/>
    <cellStyle name="Note 7 3 5 2 2" xfId="29696"/>
    <cellStyle name="Note 7 3 5 2 2 2" xfId="29697"/>
    <cellStyle name="Note 7 3 5 2 3" xfId="29698"/>
    <cellStyle name="Note 7 3 5 3" xfId="29699"/>
    <cellStyle name="Note 7 3 5 3 2" xfId="29700"/>
    <cellStyle name="Note 7 3 5 4" xfId="29701"/>
    <cellStyle name="Note 7 3 6" xfId="29702"/>
    <cellStyle name="Note 7 3 6 2" xfId="29703"/>
    <cellStyle name="Note 7 3 6 2 2" xfId="29704"/>
    <cellStyle name="Note 7 3 6 3" xfId="29705"/>
    <cellStyle name="Note 7 3 7" xfId="29706"/>
    <cellStyle name="Note 7 3 7 2" xfId="29707"/>
    <cellStyle name="Note 7 3 8" xfId="29708"/>
    <cellStyle name="Note 7 3 8 2" xfId="29709"/>
    <cellStyle name="Note 7 3 9" xfId="29710"/>
    <cellStyle name="Note 7 3 9 2" xfId="29711"/>
    <cellStyle name="Note 7 4" xfId="29712"/>
    <cellStyle name="Note 7 4 2" xfId="29713"/>
    <cellStyle name="Note 7 4 2 2" xfId="29714"/>
    <cellStyle name="Note 7 4 2 2 2" xfId="29715"/>
    <cellStyle name="Note 7 4 2 2 2 2" xfId="29716"/>
    <cellStyle name="Note 7 4 2 2 2 2 2" xfId="29717"/>
    <cellStyle name="Note 7 4 2 2 2 2 2 2" xfId="29718"/>
    <cellStyle name="Note 7 4 2 2 2 2 3" xfId="29719"/>
    <cellStyle name="Note 7 4 2 2 2 3" xfId="29720"/>
    <cellStyle name="Note 7 4 2 2 2 3 2" xfId="29721"/>
    <cellStyle name="Note 7 4 2 2 2 4" xfId="29722"/>
    <cellStyle name="Note 7 4 2 2 3" xfId="29723"/>
    <cellStyle name="Note 7 4 2 2 3 2" xfId="29724"/>
    <cellStyle name="Note 7 4 2 2 3 2 2" xfId="29725"/>
    <cellStyle name="Note 7 4 2 2 3 3" xfId="29726"/>
    <cellStyle name="Note 7 4 2 2 4" xfId="29727"/>
    <cellStyle name="Note 7 4 2 2 4 2" xfId="29728"/>
    <cellStyle name="Note 7 4 2 2 5" xfId="29729"/>
    <cellStyle name="Note 7 4 2 3" xfId="29730"/>
    <cellStyle name="Note 7 4 2 3 2" xfId="29731"/>
    <cellStyle name="Note 7 4 2 3 2 2" xfId="29732"/>
    <cellStyle name="Note 7 4 2 3 2 2 2" xfId="29733"/>
    <cellStyle name="Note 7 4 2 3 2 3" xfId="29734"/>
    <cellStyle name="Note 7 4 2 3 3" xfId="29735"/>
    <cellStyle name="Note 7 4 2 3 3 2" xfId="29736"/>
    <cellStyle name="Note 7 4 2 3 4" xfId="29737"/>
    <cellStyle name="Note 7 4 2 4" xfId="29738"/>
    <cellStyle name="Note 7 4 2 4 2" xfId="29739"/>
    <cellStyle name="Note 7 4 2 4 2 2" xfId="29740"/>
    <cellStyle name="Note 7 4 2 4 3" xfId="29741"/>
    <cellStyle name="Note 7 4 2 5" xfId="29742"/>
    <cellStyle name="Note 7 4 2 5 2" xfId="29743"/>
    <cellStyle name="Note 7 4 2 6" xfId="29744"/>
    <cellStyle name="Note 7 4 2 6 2" xfId="29745"/>
    <cellStyle name="Note 7 4 2 7" xfId="29746"/>
    <cellStyle name="Note 7 4 2 7 2" xfId="29747"/>
    <cellStyle name="Note 7 4 2 8" xfId="29748"/>
    <cellStyle name="Note 7 4 3" xfId="29749"/>
    <cellStyle name="Note 7 4 3 2" xfId="29750"/>
    <cellStyle name="Note 7 4 3 2 2" xfId="29751"/>
    <cellStyle name="Note 7 4 3 2 2 2" xfId="29752"/>
    <cellStyle name="Note 7 4 3 2 2 2 2" xfId="29753"/>
    <cellStyle name="Note 7 4 3 2 2 3" xfId="29754"/>
    <cellStyle name="Note 7 4 3 2 3" xfId="29755"/>
    <cellStyle name="Note 7 4 3 2 3 2" xfId="29756"/>
    <cellStyle name="Note 7 4 3 2 4" xfId="29757"/>
    <cellStyle name="Note 7 4 3 3" xfId="29758"/>
    <cellStyle name="Note 7 4 3 3 2" xfId="29759"/>
    <cellStyle name="Note 7 4 3 3 2 2" xfId="29760"/>
    <cellStyle name="Note 7 4 3 3 3" xfId="29761"/>
    <cellStyle name="Note 7 4 3 4" xfId="29762"/>
    <cellStyle name="Note 7 4 3 4 2" xfId="29763"/>
    <cellStyle name="Note 7 4 3 5" xfId="29764"/>
    <cellStyle name="Note 7 4 4" xfId="29765"/>
    <cellStyle name="Note 7 4 4 2" xfId="29766"/>
    <cellStyle name="Note 7 4 4 2 2" xfId="29767"/>
    <cellStyle name="Note 7 4 4 2 2 2" xfId="29768"/>
    <cellStyle name="Note 7 4 4 2 3" xfId="29769"/>
    <cellStyle name="Note 7 4 4 3" xfId="29770"/>
    <cellStyle name="Note 7 4 4 3 2" xfId="29771"/>
    <cellStyle name="Note 7 4 4 4" xfId="29772"/>
    <cellStyle name="Note 7 4 5" xfId="29773"/>
    <cellStyle name="Note 7 4 5 2" xfId="29774"/>
    <cellStyle name="Note 7 4 5 2 2" xfId="29775"/>
    <cellStyle name="Note 7 4 5 3" xfId="29776"/>
    <cellStyle name="Note 7 4 6" xfId="29777"/>
    <cellStyle name="Note 7 4 6 2" xfId="29778"/>
    <cellStyle name="Note 7 4 7" xfId="29779"/>
    <cellStyle name="Note 7 4 7 2" xfId="29780"/>
    <cellStyle name="Note 7 4 8" xfId="29781"/>
    <cellStyle name="Note 7 4 8 2" xfId="29782"/>
    <cellStyle name="Note 7 4 9" xfId="29783"/>
    <cellStyle name="Note 7 5" xfId="29784"/>
    <cellStyle name="Note 7 5 2" xfId="29785"/>
    <cellStyle name="Note 7 5 2 2" xfId="29786"/>
    <cellStyle name="Note 7 5 2 2 2" xfId="29787"/>
    <cellStyle name="Note 7 5 2 2 2 2" xfId="29788"/>
    <cellStyle name="Note 7 5 2 2 2 2 2" xfId="29789"/>
    <cellStyle name="Note 7 5 2 2 2 3" xfId="29790"/>
    <cellStyle name="Note 7 5 2 2 3" xfId="29791"/>
    <cellStyle name="Note 7 5 2 2 3 2" xfId="29792"/>
    <cellStyle name="Note 7 5 2 2 4" xfId="29793"/>
    <cellStyle name="Note 7 5 2 3" xfId="29794"/>
    <cellStyle name="Note 7 5 2 3 2" xfId="29795"/>
    <cellStyle name="Note 7 5 2 3 2 2" xfId="29796"/>
    <cellStyle name="Note 7 5 2 3 3" xfId="29797"/>
    <cellStyle name="Note 7 5 2 4" xfId="29798"/>
    <cellStyle name="Note 7 5 2 4 2" xfId="29799"/>
    <cellStyle name="Note 7 5 2 5" xfId="29800"/>
    <cellStyle name="Note 7 5 2 5 2" xfId="29801"/>
    <cellStyle name="Note 7 5 2 6" xfId="29802"/>
    <cellStyle name="Note 7 5 3" xfId="29803"/>
    <cellStyle name="Note 7 5 3 2" xfId="29804"/>
    <cellStyle name="Note 7 5 3 2 2" xfId="29805"/>
    <cellStyle name="Note 7 5 3 2 2 2" xfId="29806"/>
    <cellStyle name="Note 7 5 3 2 3" xfId="29807"/>
    <cellStyle name="Note 7 5 3 3" xfId="29808"/>
    <cellStyle name="Note 7 5 3 3 2" xfId="29809"/>
    <cellStyle name="Note 7 5 3 4" xfId="29810"/>
    <cellStyle name="Note 7 5 4" xfId="29811"/>
    <cellStyle name="Note 7 5 4 2" xfId="29812"/>
    <cellStyle name="Note 7 5 4 2 2" xfId="29813"/>
    <cellStyle name="Note 7 5 4 3" xfId="29814"/>
    <cellStyle name="Note 7 5 5" xfId="29815"/>
    <cellStyle name="Note 7 5 5 2" xfId="29816"/>
    <cellStyle name="Note 7 5 6" xfId="29817"/>
    <cellStyle name="Note 7 5 6 2" xfId="29818"/>
    <cellStyle name="Note 7 5 7" xfId="29819"/>
    <cellStyle name="Note 7 5 7 2" xfId="29820"/>
    <cellStyle name="Note 7 5 8" xfId="29821"/>
    <cellStyle name="Note 7 6" xfId="29822"/>
    <cellStyle name="Note 7 6 2" xfId="29823"/>
    <cellStyle name="Note 7 6 2 2" xfId="29824"/>
    <cellStyle name="Note 7 6 2 2 2" xfId="29825"/>
    <cellStyle name="Note 7 6 2 2 2 2" xfId="29826"/>
    <cellStyle name="Note 7 6 2 2 3" xfId="29827"/>
    <cellStyle name="Note 7 6 2 3" xfId="29828"/>
    <cellStyle name="Note 7 6 2 3 2" xfId="29829"/>
    <cellStyle name="Note 7 6 2 4" xfId="29830"/>
    <cellStyle name="Note 7 6 3" xfId="29831"/>
    <cellStyle name="Note 7 6 3 2" xfId="29832"/>
    <cellStyle name="Note 7 6 3 2 2" xfId="29833"/>
    <cellStyle name="Note 7 6 3 3" xfId="29834"/>
    <cellStyle name="Note 7 6 4" xfId="29835"/>
    <cellStyle name="Note 7 6 4 2" xfId="29836"/>
    <cellStyle name="Note 7 6 5" xfId="29837"/>
    <cellStyle name="Note 7 6 5 2" xfId="29838"/>
    <cellStyle name="Note 7 6 6" xfId="29839"/>
    <cellStyle name="Note 7 7" xfId="29840"/>
    <cellStyle name="Note 7 7 2" xfId="29841"/>
    <cellStyle name="Note 7 7 2 2" xfId="29842"/>
    <cellStyle name="Note 7 7 2 2 2" xfId="29843"/>
    <cellStyle name="Note 7 7 2 3" xfId="29844"/>
    <cellStyle name="Note 7 7 3" xfId="29845"/>
    <cellStyle name="Note 7 7 3 2" xfId="29846"/>
    <cellStyle name="Note 7 7 4" xfId="29847"/>
    <cellStyle name="Note 7 8" xfId="29848"/>
    <cellStyle name="Note 7 8 2" xfId="29849"/>
    <cellStyle name="Note 7 8 2 2" xfId="29850"/>
    <cellStyle name="Note 7 8 3" xfId="29851"/>
    <cellStyle name="Note 7 9" xfId="29852"/>
    <cellStyle name="Note 7 9 2" xfId="29853"/>
    <cellStyle name="Output 2" xfId="29854"/>
    <cellStyle name="Output 3" xfId="29855"/>
    <cellStyle name="Percent 2" xfId="29856"/>
    <cellStyle name="Percent 2 2" xfId="30679"/>
    <cellStyle name="Percent 2 3" xfId="30680"/>
    <cellStyle name="Percent 2 4" xfId="30754"/>
    <cellStyle name="Percent 3" xfId="30739"/>
    <cellStyle name="Percent 5" xfId="30740"/>
    <cellStyle name="Percentuale 2" xfId="29857"/>
    <cellStyle name="Percentuale 2 2" xfId="29858"/>
    <cellStyle name="Percentuale 2 3" xfId="29859"/>
    <cellStyle name="Percentuale 2 3 2" xfId="29860"/>
    <cellStyle name="Percentuale 2 4" xfId="29861"/>
    <cellStyle name="Percentuale 2 5" xfId="29862"/>
    <cellStyle name="Percentuale 3" xfId="29863"/>
    <cellStyle name="Percentuale 3 2" xfId="29864"/>
    <cellStyle name="Percentuale 3 3" xfId="29865"/>
    <cellStyle name="Percentuale 4" xfId="29866"/>
    <cellStyle name="Percentuale 4 2" xfId="29867"/>
    <cellStyle name="Percentuale 4 2 2" xfId="29868"/>
    <cellStyle name="Percentuale 4 2 2 2" xfId="29869"/>
    <cellStyle name="Percentuale 4 2 3" xfId="29870"/>
    <cellStyle name="Percentuale 4 2 4" xfId="29871"/>
    <cellStyle name="Percentuale 4 2 5" xfId="29872"/>
    <cellStyle name="Percentuale 4 3" xfId="29873"/>
    <cellStyle name="Percentuale 4 3 2" xfId="29874"/>
    <cellStyle name="Percentuale 4 4" xfId="29875"/>
    <cellStyle name="Percentuale 4 5" xfId="29876"/>
    <cellStyle name="Percentuale 4 6" xfId="29877"/>
    <cellStyle name="Percentuale 5" xfId="29878"/>
    <cellStyle name="Percentuale 5 2" xfId="29879"/>
    <cellStyle name="Percentuale 5 2 2" xfId="29880"/>
    <cellStyle name="Percentuale 5 3" xfId="29881"/>
    <cellStyle name="Percentuale 5 4" xfId="29882"/>
    <cellStyle name="Percentuale 6" xfId="29883"/>
    <cellStyle name="Percentuale 7" xfId="29884"/>
    <cellStyle name="Percentuale 8" xfId="29885"/>
    <cellStyle name="Percentuale 9" xfId="29886"/>
    <cellStyle name="Salida" xfId="30741"/>
    <cellStyle name="SAPBEXaggData" xfId="29887"/>
    <cellStyle name="SAPBEXaggDataEmph" xfId="29888"/>
    <cellStyle name="SAPBEXaggItem" xfId="29889"/>
    <cellStyle name="SAPBEXaggItemX" xfId="29890"/>
    <cellStyle name="SAPBEXchaText" xfId="29891"/>
    <cellStyle name="SAPBEXexcBad7" xfId="29892"/>
    <cellStyle name="SAPBEXexcBad8" xfId="29893"/>
    <cellStyle name="SAPBEXexcBad9" xfId="29894"/>
    <cellStyle name="SAPBEXexcCritical4" xfId="29895"/>
    <cellStyle name="SAPBEXexcCritical5" xfId="29896"/>
    <cellStyle name="SAPBEXexcCritical6" xfId="29897"/>
    <cellStyle name="SAPBEXexcGood1" xfId="29898"/>
    <cellStyle name="SAPBEXexcGood2" xfId="29899"/>
    <cellStyle name="SAPBEXexcGood3" xfId="29900"/>
    <cellStyle name="SAPBEXfilterDrill" xfId="29901"/>
    <cellStyle name="SAPBEXfilterItem" xfId="29902"/>
    <cellStyle name="SAPBEXfilterText" xfId="29903"/>
    <cellStyle name="SAPBEXformats" xfId="29904"/>
    <cellStyle name="SAPBEXheaderItem" xfId="29905"/>
    <cellStyle name="SAPBEXheaderText" xfId="29906"/>
    <cellStyle name="SAPBEXHLevel0" xfId="29907"/>
    <cellStyle name="SAPBEXHLevel0X" xfId="29908"/>
    <cellStyle name="SAPBEXHLevel1" xfId="29909"/>
    <cellStyle name="SAPBEXHLevel1X" xfId="29910"/>
    <cellStyle name="SAPBEXHLevel2" xfId="29911"/>
    <cellStyle name="SAPBEXHLevel2X" xfId="29912"/>
    <cellStyle name="SAPBEXHLevel3" xfId="29913"/>
    <cellStyle name="SAPBEXHLevel3X" xfId="29914"/>
    <cellStyle name="SAPBEXinputData" xfId="29915"/>
    <cellStyle name="SAPBEXresData" xfId="29916"/>
    <cellStyle name="SAPBEXresDataEmph" xfId="29917"/>
    <cellStyle name="SAPBEXresItem" xfId="29918"/>
    <cellStyle name="SAPBEXresItemX" xfId="29919"/>
    <cellStyle name="SAPBEXstdData" xfId="29920"/>
    <cellStyle name="SAPBEXstdDataEmph" xfId="29921"/>
    <cellStyle name="SAPBEXstdItem" xfId="29922"/>
    <cellStyle name="SAPBEXstdItemX" xfId="29923"/>
    <cellStyle name="SAPBEXtitle" xfId="29924"/>
    <cellStyle name="SAPBEXundefined" xfId="29925"/>
    <cellStyle name="Sheet Title" xfId="29926"/>
    <cellStyle name="Sotto_titolo_tabella" xfId="29927"/>
    <cellStyle name="Standaard 2" xfId="30681"/>
    <cellStyle name="Standaard 2 2" xfId="30682"/>
    <cellStyle name="Standaard 2 3" xfId="30683"/>
    <cellStyle name="Standaard_UCM-StatBull mrt 2006 2-6" xfId="30684"/>
    <cellStyle name="Standaard_UCM-StatBull mrt 2006 2-6 2" xfId="30685"/>
    <cellStyle name="Standard 10" xfId="30686"/>
    <cellStyle name="Standard 11" xfId="30687"/>
    <cellStyle name="Standard 2" xfId="30688"/>
    <cellStyle name="Standard 3" xfId="30689"/>
    <cellStyle name="Standard 4" xfId="30690"/>
    <cellStyle name="Standard 5" xfId="30691"/>
    <cellStyle name="Standard 6" xfId="30692"/>
    <cellStyle name="Standard 7" xfId="30693"/>
    <cellStyle name="Standard 8" xfId="30694"/>
    <cellStyle name="Standard 9" xfId="30695"/>
    <cellStyle name="Standard_ECB-table2" xfId="30742"/>
    <cellStyle name="Stile 1" xfId="29928"/>
    <cellStyle name="Style 1" xfId="30696"/>
    <cellStyle name="test" xfId="30743"/>
    <cellStyle name="Testo avviso 2" xfId="29929"/>
    <cellStyle name="Testo avviso 2 2" xfId="29930"/>
    <cellStyle name="Testo avviso 3" xfId="29931"/>
    <cellStyle name="Testo descrittivo 2" xfId="29932"/>
    <cellStyle name="Testo descrittivo 2 2" xfId="29933"/>
    <cellStyle name="Testo descrittivo 3" xfId="29934"/>
    <cellStyle name="Texto de advertencia" xfId="30744"/>
    <cellStyle name="Texto explicativo" xfId="30745"/>
    <cellStyle name="Title 2" xfId="29935"/>
    <cellStyle name="Titolo 1 2" xfId="29936"/>
    <cellStyle name="Titolo 1 2 2" xfId="29937"/>
    <cellStyle name="Titolo 1 3" xfId="29938"/>
    <cellStyle name="Titolo 2 2" xfId="29939"/>
    <cellStyle name="Titolo 2 2 2" xfId="29940"/>
    <cellStyle name="Titolo 2 3" xfId="29941"/>
    <cellStyle name="Titolo 3 2" xfId="29942"/>
    <cellStyle name="Titolo 3 2 2" xfId="29943"/>
    <cellStyle name="Titolo 3 3" xfId="29944"/>
    <cellStyle name="Titolo 4 2" xfId="29945"/>
    <cellStyle name="Titolo 4 2 2" xfId="29946"/>
    <cellStyle name="Titolo 4 3" xfId="29947"/>
    <cellStyle name="Titolo 5" xfId="29948"/>
    <cellStyle name="Titolo 6" xfId="29949"/>
    <cellStyle name="Título" xfId="30746"/>
    <cellStyle name="Título 1" xfId="30747"/>
    <cellStyle name="Título 2" xfId="30748"/>
    <cellStyle name="Título 3" xfId="30749"/>
    <cellStyle name="Total 2" xfId="29950"/>
    <cellStyle name="Totale 2" xfId="29951"/>
    <cellStyle name="Totale 2 2" xfId="29952"/>
    <cellStyle name="Totale 3" xfId="29953"/>
    <cellStyle name="Valore non valido 2" xfId="29954"/>
    <cellStyle name="Valore non valido 2 2" xfId="29955"/>
    <cellStyle name="Valore non valido 3" xfId="29956"/>
    <cellStyle name="Valore valido 2" xfId="29957"/>
    <cellStyle name="Valore valido 2 2" xfId="29958"/>
    <cellStyle name="Valore valido 3" xfId="29959"/>
    <cellStyle name="Valore valido 5" xfId="29960"/>
    <cellStyle name="Valuta (0)_dd" xfId="29961"/>
    <cellStyle name="Währung [0]_Bamumlauf" xfId="30750"/>
    <cellStyle name="Währung_Bamumlauf" xfId="30751"/>
    <cellStyle name="Warning Text 2" xfId="29962"/>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externalLink" Target="externalLinks/externalLink1.xml"/><Relationship Id="rId29" Type="http://schemas.openxmlformats.org/officeDocument/2006/relationships/externalLink" Target="externalLinks/externalLink2.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externalLink" Target="externalLinks/externalLink3.xml"/><Relationship Id="rId31" Type="http://schemas.openxmlformats.org/officeDocument/2006/relationships/externalLink" Target="externalLinks/externalLink4.xml"/><Relationship Id="rId32" Type="http://schemas.openxmlformats.org/officeDocument/2006/relationships/externalLink" Target="externalLinks/externalLink5.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theme" Target="theme/theme1.xml"/><Relationship Id="rId34" Type="http://schemas.openxmlformats.org/officeDocument/2006/relationships/styles" Target="styles.xml"/><Relationship Id="rId35" Type="http://schemas.openxmlformats.org/officeDocument/2006/relationships/sharedStrings" Target="sharedStrings.xml"/><Relationship Id="rId36"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 Id="rId3" Type="http://schemas.openxmlformats.org/officeDocument/2006/relationships/chartUserShapes" Target="../drawings/drawing15.xml"/></Relationships>
</file>

<file path=xl/charts/_rels/chart11.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 Id="rId3" Type="http://schemas.openxmlformats.org/officeDocument/2006/relationships/chartUserShapes" Target="../drawings/drawing17.xml"/></Relationships>
</file>

<file path=xl/charts/_rels/chart12.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 Id="rId3" Type="http://schemas.openxmlformats.org/officeDocument/2006/relationships/chartUserShapes" Target="../drawings/drawing19.xml"/></Relationships>
</file>

<file path=xl/charts/_rels/chart13.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 Id="rId3"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9.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0.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21.xml.rels><?xml version="1.0" encoding="UTF-8" standalone="yes"?>
<Relationships xmlns="http://schemas.openxmlformats.org/package/2006/relationships"><Relationship Id="rId1" Type="http://schemas.microsoft.com/office/2011/relationships/chartStyle" Target="style11.xml"/><Relationship Id="rId2" Type="http://schemas.microsoft.com/office/2011/relationships/chartColorStyle" Target="colors11.xml"/><Relationship Id="rId3" Type="http://schemas.openxmlformats.org/officeDocument/2006/relationships/chartUserShapes" Target="../drawings/drawing33.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23.xml.rels><?xml version="1.0" encoding="UTF-8" standalone="yes"?>
<Relationships xmlns="http://schemas.openxmlformats.org/package/2006/relationships"><Relationship Id="rId1" Type="http://schemas.microsoft.com/office/2011/relationships/chartStyle" Target="style12.xml"/><Relationship Id="rId2" Type="http://schemas.microsoft.com/office/2011/relationships/chartColorStyle" Target="colors12.xml"/><Relationship Id="rId3" Type="http://schemas.openxmlformats.org/officeDocument/2006/relationships/chartUserShapes" Target="../drawings/drawing37.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26.xml.rels><?xml version="1.0" encoding="UTF-8" standalone="yes"?>
<Relationships xmlns="http://schemas.openxmlformats.org/package/2006/relationships"><Relationship Id="rId1" Type="http://schemas.microsoft.com/office/2011/relationships/chartStyle" Target="style13.xml"/><Relationship Id="rId2" Type="http://schemas.microsoft.com/office/2011/relationships/chartColorStyle" Target="colors13.xml"/><Relationship Id="rId3" Type="http://schemas.openxmlformats.org/officeDocument/2006/relationships/chartUserShapes" Target="../drawings/drawing42.xml"/></Relationships>
</file>

<file path=xl/charts/_rels/chart27.xml.rels><?xml version="1.0" encoding="UTF-8" standalone="yes"?>
<Relationships xmlns="http://schemas.openxmlformats.org/package/2006/relationships"><Relationship Id="rId1" Type="http://schemas.microsoft.com/office/2011/relationships/chartStyle" Target="style14.xml"/><Relationship Id="rId2" Type="http://schemas.microsoft.com/office/2011/relationships/chartColorStyle" Target="colors14.xml"/><Relationship Id="rId3" Type="http://schemas.openxmlformats.org/officeDocument/2006/relationships/chartUserShapes" Target="../drawings/drawing44.xml"/></Relationships>
</file>

<file path=xl/charts/_rels/chart28.xml.rels><?xml version="1.0" encoding="UTF-8" standalone="yes"?>
<Relationships xmlns="http://schemas.openxmlformats.org/package/2006/relationships"><Relationship Id="rId1" Type="http://schemas.microsoft.com/office/2011/relationships/chartStyle" Target="style15.xml"/><Relationship Id="rId2" Type="http://schemas.microsoft.com/office/2011/relationships/chartColorStyle" Target="colors15.xml"/><Relationship Id="rId3" Type="http://schemas.openxmlformats.org/officeDocument/2006/relationships/chartUserShapes" Target="../drawings/drawing46.xml"/></Relationships>
</file>

<file path=xl/charts/_rels/chart29.xml.rels><?xml version="1.0" encoding="UTF-8" standalone="yes"?>
<Relationships xmlns="http://schemas.openxmlformats.org/package/2006/relationships"><Relationship Id="rId1" Type="http://schemas.microsoft.com/office/2011/relationships/chartStyle" Target="style16.xml"/><Relationship Id="rId2" Type="http://schemas.microsoft.com/office/2011/relationships/chartColorStyle" Target="colors16.xml"/><Relationship Id="rId3" Type="http://schemas.openxmlformats.org/officeDocument/2006/relationships/chartUserShapes" Target="../drawings/drawing48.xml"/></Relationships>
</file>

<file path=xl/charts/_rels/chart3.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50.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51.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53.xml"/></Relationships>
</file>

<file path=xl/charts/_rels/chart4.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5.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 Id="rId3"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7.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 Id="rId3" Type="http://schemas.openxmlformats.org/officeDocument/2006/relationships/chartUserShapes" Target="../drawings/drawing10.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1'!$B$2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1'!$B$3:$B$16</c:f>
              <c:numCache>
                <c:formatCode>General</c:formatCode>
                <c:ptCount val="14"/>
                <c:pt idx="0">
                  <c:v>39.5704284405943</c:v>
                </c:pt>
                <c:pt idx="1">
                  <c:v>40.04180713053634</c:v>
                </c:pt>
                <c:pt idx="2">
                  <c:v>40.3481653645079</c:v>
                </c:pt>
                <c:pt idx="3">
                  <c:v>41.88839332613435</c:v>
                </c:pt>
                <c:pt idx="4">
                  <c:v>43.31177491599311</c:v>
                </c:pt>
                <c:pt idx="5">
                  <c:v>43.8720339732203</c:v>
                </c:pt>
                <c:pt idx="6">
                  <c:v>41.52211793537696</c:v>
                </c:pt>
                <c:pt idx="7">
                  <c:v>43.31848110855353</c:v>
                </c:pt>
                <c:pt idx="8">
                  <c:v>44.99907865728254</c:v>
                </c:pt>
                <c:pt idx="9">
                  <c:v>45.27363600990036</c:v>
                </c:pt>
                <c:pt idx="10">
                  <c:v>45.49722562698975</c:v>
                </c:pt>
                <c:pt idx="11">
                  <c:v>46.3110131162131</c:v>
                </c:pt>
                <c:pt idx="12">
                  <c:v>47.18117776100298</c:v>
                </c:pt>
                <c:pt idx="13">
                  <c:v>47.96697678095414</c:v>
                </c:pt>
              </c:numCache>
            </c:numRef>
          </c:val>
          <c:smooth val="0"/>
          <c:extLst xmlns:c16r2="http://schemas.microsoft.com/office/drawing/2015/06/chart">
            <c:ext xmlns:c16="http://schemas.microsoft.com/office/drawing/2014/chart" uri="{C3380CC4-5D6E-409C-BE32-E72D297353CC}">
              <c16:uniqueId val="{00000000-2D10-4FD2-A710-AD958FDEF291}"/>
            </c:ext>
          </c:extLst>
        </c:ser>
        <c:ser>
          <c:idx val="1"/>
          <c:order val="1"/>
          <c:tx>
            <c:strRef>
              <c:f>'Data 1'!$C$2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1'!$C$3:$C$16</c:f>
              <c:numCache>
                <c:formatCode>General</c:formatCode>
                <c:ptCount val="14"/>
                <c:pt idx="0">
                  <c:v>37.37371514325877</c:v>
                </c:pt>
                <c:pt idx="1">
                  <c:v>38.19046450650744</c:v>
                </c:pt>
                <c:pt idx="2">
                  <c:v>38.56981179070588</c:v>
                </c:pt>
                <c:pt idx="3">
                  <c:v>39.23871215676637</c:v>
                </c:pt>
                <c:pt idx="4">
                  <c:v>39.91624513146689</c:v>
                </c:pt>
                <c:pt idx="5">
                  <c:v>39.76540140368967</c:v>
                </c:pt>
                <c:pt idx="6">
                  <c:v>38.38080437434705</c:v>
                </c:pt>
                <c:pt idx="7">
                  <c:v>38.91774941778991</c:v>
                </c:pt>
                <c:pt idx="8">
                  <c:v>39.51079349980096</c:v>
                </c:pt>
                <c:pt idx="9">
                  <c:v>39.38117527145169</c:v>
                </c:pt>
                <c:pt idx="10">
                  <c:v>39.44682119093812</c:v>
                </c:pt>
                <c:pt idx="11">
                  <c:v>39.33431684498386</c:v>
                </c:pt>
                <c:pt idx="12">
                  <c:v>39.65744605025058</c:v>
                </c:pt>
                <c:pt idx="13">
                  <c:v>39.84529923800337</c:v>
                </c:pt>
              </c:numCache>
            </c:numRef>
          </c:val>
          <c:smooth val="0"/>
          <c:extLst xmlns:c16r2="http://schemas.microsoft.com/office/drawing/2015/06/chart">
            <c:ext xmlns:c16="http://schemas.microsoft.com/office/drawing/2014/chart" uri="{C3380CC4-5D6E-409C-BE32-E72D297353CC}">
              <c16:uniqueId val="{00000001-2D10-4FD2-A710-AD958FDEF291}"/>
            </c:ext>
          </c:extLst>
        </c:ser>
        <c:ser>
          <c:idx val="2"/>
          <c:order val="2"/>
          <c:tx>
            <c:strRef>
              <c:f>'Data 1'!$D$2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1'!$D$3:$D$16</c:f>
              <c:numCache>
                <c:formatCode>General</c:formatCode>
                <c:ptCount val="14"/>
                <c:pt idx="0">
                  <c:v>37.99325818004393</c:v>
                </c:pt>
                <c:pt idx="1">
                  <c:v>38.3445251008004</c:v>
                </c:pt>
                <c:pt idx="2">
                  <c:v>38.49767511739218</c:v>
                </c:pt>
                <c:pt idx="3">
                  <c:v>39.11442166746981</c:v>
                </c:pt>
                <c:pt idx="4">
                  <c:v>39.45538091135762</c:v>
                </c:pt>
                <c:pt idx="5">
                  <c:v>38.73910189350215</c:v>
                </c:pt>
                <c:pt idx="6">
                  <c:v>36.39116285696657</c:v>
                </c:pt>
                <c:pt idx="7">
                  <c:v>36.82985233948007</c:v>
                </c:pt>
                <c:pt idx="8">
                  <c:v>36.87962143076829</c:v>
                </c:pt>
                <c:pt idx="9">
                  <c:v>35.69696800682012</c:v>
                </c:pt>
                <c:pt idx="10">
                  <c:v>34.94681999787338</c:v>
                </c:pt>
                <c:pt idx="11">
                  <c:v>34.71519728455061</c:v>
                </c:pt>
                <c:pt idx="12">
                  <c:v>34.89391831420375</c:v>
                </c:pt>
                <c:pt idx="13">
                  <c:v>35.12141930056617</c:v>
                </c:pt>
              </c:numCache>
            </c:numRef>
          </c:val>
          <c:smooth val="0"/>
          <c:extLst xmlns:c16r2="http://schemas.microsoft.com/office/drawing/2015/06/chart">
            <c:ext xmlns:c16="http://schemas.microsoft.com/office/drawing/2014/chart" uri="{C3380CC4-5D6E-409C-BE32-E72D297353CC}">
              <c16:uniqueId val="{00000002-2D10-4FD2-A710-AD958FDEF291}"/>
            </c:ext>
          </c:extLst>
        </c:ser>
        <c:dLbls>
          <c:showLegendKey val="0"/>
          <c:showVal val="0"/>
          <c:showCatName val="0"/>
          <c:showSerName val="0"/>
          <c:showPercent val="0"/>
          <c:showBubbleSize val="0"/>
        </c:dLbls>
        <c:smooth val="0"/>
        <c:axId val="-2083554704"/>
        <c:axId val="-2083551504"/>
      </c:lineChart>
      <c:catAx>
        <c:axId val="-2083554704"/>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83551504"/>
        <c:crosses val="autoZero"/>
        <c:auto val="1"/>
        <c:lblAlgn val="ctr"/>
        <c:lblOffset val="100"/>
        <c:tickLblSkip val="2"/>
        <c:tickMarkSkip val="1"/>
        <c:noMultiLvlLbl val="0"/>
      </c:catAx>
      <c:valAx>
        <c:axId val="-2083551504"/>
        <c:scaling>
          <c:orientation val="minMax"/>
          <c:max val="50.0"/>
          <c:min val="34.0"/>
        </c:scaling>
        <c:delete val="0"/>
        <c:axPos val="l"/>
        <c:numFmt formatCode="General" sourceLinked="1"/>
        <c:majorTickMark val="out"/>
        <c:minorTickMark val="none"/>
        <c:tickLblPos val="nextTo"/>
        <c:crossAx val="-2083554704"/>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8'!$C$1</c:f>
              <c:strCache>
                <c:ptCount val="1"/>
                <c:pt idx="0">
                  <c:v>Franco-German relationship</c:v>
                </c:pt>
              </c:strCache>
            </c:strRef>
          </c:tx>
          <c:spPr>
            <a:ln w="28575" cap="rnd">
              <a:solidFill>
                <a:schemeClr val="accent5"/>
              </a:solidFill>
              <a:round/>
            </a:ln>
            <a:effectLst/>
          </c:spPr>
          <c:marker>
            <c:symbol val="none"/>
          </c:marker>
          <c:cat>
            <c:numRef>
              <c:f>'Data 8'!$A$2:$A$110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8'!$C$2:$C$110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0.0</c:v>
                </c:pt>
                <c:pt idx="14">
                  <c:v>0.0</c:v>
                </c:pt>
                <c:pt idx="15">
                  <c:v>0.0</c:v>
                </c:pt>
                <c:pt idx="16">
                  <c:v>0.0</c:v>
                </c:pt>
                <c:pt idx="17">
                  <c:v>0.0</c:v>
                </c:pt>
                <c:pt idx="18">
                  <c:v>0.0</c:v>
                </c:pt>
                <c:pt idx="19">
                  <c:v>0.0</c:v>
                </c:pt>
                <c:pt idx="20">
                  <c:v>0.0</c:v>
                </c:pt>
                <c:pt idx="21">
                  <c:v>0.0</c:v>
                </c:pt>
                <c:pt idx="22">
                  <c:v>0.0</c:v>
                </c:pt>
                <c:pt idx="23">
                  <c:v>0.0</c:v>
                </c:pt>
                <c:pt idx="24">
                  <c:v>7.410093E-10</c:v>
                </c:pt>
                <c:pt idx="25">
                  <c:v>8.64844E-10</c:v>
                </c:pt>
                <c:pt idx="26">
                  <c:v>8.64844E-10</c:v>
                </c:pt>
                <c:pt idx="27">
                  <c:v>8.64844E-10</c:v>
                </c:pt>
                <c:pt idx="28">
                  <c:v>1.245518E-9</c:v>
                </c:pt>
                <c:pt idx="29">
                  <c:v>1.529401E-9</c:v>
                </c:pt>
                <c:pt idx="30">
                  <c:v>1.529401E-9</c:v>
                </c:pt>
                <c:pt idx="31">
                  <c:v>9.308887E-10</c:v>
                </c:pt>
                <c:pt idx="32">
                  <c:v>8.07054E-10</c:v>
                </c:pt>
                <c:pt idx="33">
                  <c:v>8.07054E-10</c:v>
                </c:pt>
                <c:pt idx="34">
                  <c:v>8.07054E-10</c:v>
                </c:pt>
                <c:pt idx="35">
                  <c:v>4.263796E-10</c:v>
                </c:pt>
                <c:pt idx="36">
                  <c:v>1.424975E-10</c:v>
                </c:pt>
                <c:pt idx="37">
                  <c:v>1.424975E-10</c:v>
                </c:pt>
                <c:pt idx="38">
                  <c:v>1.386153E-10</c:v>
                </c:pt>
                <c:pt idx="39">
                  <c:v>8.576248E-10</c:v>
                </c:pt>
                <c:pt idx="40">
                  <c:v>1.532799E-9</c:v>
                </c:pt>
                <c:pt idx="41">
                  <c:v>1.532799E-9</c:v>
                </c:pt>
                <c:pt idx="42">
                  <c:v>1.532799E-9</c:v>
                </c:pt>
                <c:pt idx="43">
                  <c:v>1.532799E-9</c:v>
                </c:pt>
                <c:pt idx="44">
                  <c:v>1.532799E-9</c:v>
                </c:pt>
                <c:pt idx="45">
                  <c:v>1.394183E-9</c:v>
                </c:pt>
                <c:pt idx="46">
                  <c:v>7.666364E-10</c:v>
                </c:pt>
                <c:pt idx="47">
                  <c:v>9.14625E-11</c:v>
                </c:pt>
                <c:pt idx="48">
                  <c:v>9.14625E-11</c:v>
                </c:pt>
                <c:pt idx="49">
                  <c:v>1.840114E-10</c:v>
                </c:pt>
                <c:pt idx="50">
                  <c:v>8.448863E-10</c:v>
                </c:pt>
                <c:pt idx="51">
                  <c:v>8.448863E-10</c:v>
                </c:pt>
                <c:pt idx="52">
                  <c:v>1.016319E-9</c:v>
                </c:pt>
                <c:pt idx="53">
                  <c:v>1.09007E-9</c:v>
                </c:pt>
                <c:pt idx="54">
                  <c:v>1.166964E-9</c:v>
                </c:pt>
                <c:pt idx="55">
                  <c:v>1.622914E-9</c:v>
                </c:pt>
                <c:pt idx="56">
                  <c:v>1.821283E-9</c:v>
                </c:pt>
                <c:pt idx="57">
                  <c:v>1.608975E-9</c:v>
                </c:pt>
                <c:pt idx="58">
                  <c:v>2.193422E-9</c:v>
                </c:pt>
                <c:pt idx="59">
                  <c:v>2.288151E-9</c:v>
                </c:pt>
                <c:pt idx="60">
                  <c:v>2.37682E-9</c:v>
                </c:pt>
                <c:pt idx="61">
                  <c:v>2.863002E-9</c:v>
                </c:pt>
                <c:pt idx="62">
                  <c:v>3.724878E-9</c:v>
                </c:pt>
                <c:pt idx="63">
                  <c:v>5.250961E-9</c:v>
                </c:pt>
                <c:pt idx="64">
                  <c:v>5.212329E-9</c:v>
                </c:pt>
                <c:pt idx="65">
                  <c:v>4.930098E-9</c:v>
                </c:pt>
                <c:pt idx="66">
                  <c:v>4.81612E-9</c:v>
                </c:pt>
                <c:pt idx="67">
                  <c:v>5.332882E-9</c:v>
                </c:pt>
                <c:pt idx="68">
                  <c:v>5.361054E-9</c:v>
                </c:pt>
                <c:pt idx="69">
                  <c:v>4.905907E-9</c:v>
                </c:pt>
                <c:pt idx="70">
                  <c:v>3.569531E-9</c:v>
                </c:pt>
                <c:pt idx="71">
                  <c:v>3.308035E-9</c:v>
                </c:pt>
                <c:pt idx="72">
                  <c:v>3.298465E-9</c:v>
                </c:pt>
                <c:pt idx="73">
                  <c:v>3.323323E-9</c:v>
                </c:pt>
                <c:pt idx="74">
                  <c:v>2.726767E-9</c:v>
                </c:pt>
                <c:pt idx="75">
                  <c:v>2.342031E-9</c:v>
                </c:pt>
                <c:pt idx="76">
                  <c:v>1.578926E-9</c:v>
                </c:pt>
                <c:pt idx="77">
                  <c:v>1.326493E-9</c:v>
                </c:pt>
                <c:pt idx="78">
                  <c:v>1.373061E-9</c:v>
                </c:pt>
                <c:pt idx="79">
                  <c:v>1.391115E-9</c:v>
                </c:pt>
                <c:pt idx="80">
                  <c:v>1.365071E-9</c:v>
                </c:pt>
                <c:pt idx="81">
                  <c:v>1.95605E-9</c:v>
                </c:pt>
                <c:pt idx="82">
                  <c:v>2.134307E-9</c:v>
                </c:pt>
                <c:pt idx="83">
                  <c:v>4.190291E-9</c:v>
                </c:pt>
                <c:pt idx="84">
                  <c:v>4.36764E-9</c:v>
                </c:pt>
                <c:pt idx="85">
                  <c:v>4.610021E-9</c:v>
                </c:pt>
                <c:pt idx="86">
                  <c:v>6.206285E-9</c:v>
                </c:pt>
                <c:pt idx="87">
                  <c:v>7.607946E-9</c:v>
                </c:pt>
                <c:pt idx="88">
                  <c:v>8.108707E-9</c:v>
                </c:pt>
                <c:pt idx="89">
                  <c:v>9.209334E-9</c:v>
                </c:pt>
                <c:pt idx="90">
                  <c:v>7.716457E-9</c:v>
                </c:pt>
                <c:pt idx="91">
                  <c:v>9.147865E-9</c:v>
                </c:pt>
                <c:pt idx="92">
                  <c:v>1.021926E-8</c:v>
                </c:pt>
                <c:pt idx="93">
                  <c:v>1.020441E-8</c:v>
                </c:pt>
                <c:pt idx="94">
                  <c:v>1.03274E-8</c:v>
                </c:pt>
                <c:pt idx="95">
                  <c:v>1.117218E-8</c:v>
                </c:pt>
                <c:pt idx="96">
                  <c:v>1.25305E-8</c:v>
                </c:pt>
                <c:pt idx="97">
                  <c:v>1.567252E-8</c:v>
                </c:pt>
                <c:pt idx="98">
                  <c:v>2.139323E-8</c:v>
                </c:pt>
                <c:pt idx="99">
                  <c:v>2.24337E-8</c:v>
                </c:pt>
                <c:pt idx="100">
                  <c:v>2.177818E-8</c:v>
                </c:pt>
                <c:pt idx="101">
                  <c:v>2.095187E-8</c:v>
                </c:pt>
                <c:pt idx="102">
                  <c:v>1.957142E-8</c:v>
                </c:pt>
                <c:pt idx="103">
                  <c:v>1.751337E-8</c:v>
                </c:pt>
                <c:pt idx="104">
                  <c:v>1.437643E-8</c:v>
                </c:pt>
                <c:pt idx="105">
                  <c:v>7.705782E-9</c:v>
                </c:pt>
                <c:pt idx="106">
                  <c:v>6.015952E-9</c:v>
                </c:pt>
                <c:pt idx="107">
                  <c:v>5.487906E-9</c:v>
                </c:pt>
                <c:pt idx="108">
                  <c:v>5.373536E-9</c:v>
                </c:pt>
              </c:numCache>
            </c:numRef>
          </c:val>
          <c:smooth val="0"/>
          <c:extLst xmlns:c16r2="http://schemas.microsoft.com/office/drawing/2015/06/chart">
            <c:ext xmlns:c16="http://schemas.microsoft.com/office/drawing/2014/chart" uri="{C3380CC4-5D6E-409C-BE32-E72D297353CC}">
              <c16:uniqueId val="{00000000-4B45-4389-9190-6BF9AC5DB521}"/>
            </c:ext>
          </c:extLst>
        </c:ser>
        <c:ser>
          <c:idx val="1"/>
          <c:order val="1"/>
          <c:tx>
            <c:strRef>
              <c:f>'Data 8'!$D$1</c:f>
              <c:strCache>
                <c:ptCount val="1"/>
                <c:pt idx="0">
                  <c:v>Franco-German friendship</c:v>
                </c:pt>
              </c:strCache>
            </c:strRef>
          </c:tx>
          <c:spPr>
            <a:ln w="28575" cap="rnd">
              <a:solidFill>
                <a:srgbClr val="C00000"/>
              </a:solidFill>
              <a:round/>
            </a:ln>
            <a:effectLst/>
          </c:spPr>
          <c:marker>
            <c:symbol val="none"/>
          </c:marker>
          <c:cat>
            <c:numRef>
              <c:f>'Data 8'!$A$2:$A$110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8'!$D$2:$D$110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2.559527E-10</c:v>
                </c:pt>
                <c:pt idx="14">
                  <c:v>2.559527E-10</c:v>
                </c:pt>
                <c:pt idx="15">
                  <c:v>2.559527E-10</c:v>
                </c:pt>
                <c:pt idx="16">
                  <c:v>2.559527E-10</c:v>
                </c:pt>
                <c:pt idx="17">
                  <c:v>2.559527E-10</c:v>
                </c:pt>
                <c:pt idx="18">
                  <c:v>2.559527E-10</c:v>
                </c:pt>
                <c:pt idx="19">
                  <c:v>3.622992E-10</c:v>
                </c:pt>
                <c:pt idx="20">
                  <c:v>3.672315E-10</c:v>
                </c:pt>
                <c:pt idx="21">
                  <c:v>6.482776E-10</c:v>
                </c:pt>
                <c:pt idx="22">
                  <c:v>6.482776E-10</c:v>
                </c:pt>
                <c:pt idx="23">
                  <c:v>6.482776E-10</c:v>
                </c:pt>
                <c:pt idx="24">
                  <c:v>6.482776E-10</c:v>
                </c:pt>
                <c:pt idx="25">
                  <c:v>8.95947E-10</c:v>
                </c:pt>
                <c:pt idx="26">
                  <c:v>1.310549E-9</c:v>
                </c:pt>
                <c:pt idx="27">
                  <c:v>1.773462E-9</c:v>
                </c:pt>
                <c:pt idx="28">
                  <c:v>1.999982E-9</c:v>
                </c:pt>
                <c:pt idx="29">
                  <c:v>1.999982E-9</c:v>
                </c:pt>
                <c:pt idx="30">
                  <c:v>2.655918E-9</c:v>
                </c:pt>
                <c:pt idx="31">
                  <c:v>2.940913E-9</c:v>
                </c:pt>
                <c:pt idx="32">
                  <c:v>3.212444E-9</c:v>
                </c:pt>
                <c:pt idx="33">
                  <c:v>2.941866E-9</c:v>
                </c:pt>
                <c:pt idx="34">
                  <c:v>3.071523E-9</c:v>
                </c:pt>
                <c:pt idx="35">
                  <c:v>2.802008E-9</c:v>
                </c:pt>
                <c:pt idx="36">
                  <c:v>3.403159E-9</c:v>
                </c:pt>
                <c:pt idx="37">
                  <c:v>4.021543E-9</c:v>
                </c:pt>
                <c:pt idx="38">
                  <c:v>6.370239E-9</c:v>
                </c:pt>
                <c:pt idx="39">
                  <c:v>8.727077E-9</c:v>
                </c:pt>
                <c:pt idx="40">
                  <c:v>8.814293E-9</c:v>
                </c:pt>
                <c:pt idx="41">
                  <c:v>7.960838E-9</c:v>
                </c:pt>
                <c:pt idx="42">
                  <c:v>9.019629E-9</c:v>
                </c:pt>
                <c:pt idx="43">
                  <c:v>8.418478E-9</c:v>
                </c:pt>
                <c:pt idx="44">
                  <c:v>7.685749E-9</c:v>
                </c:pt>
                <c:pt idx="45">
                  <c:v>5.254095E-9</c:v>
                </c:pt>
                <c:pt idx="46">
                  <c:v>2.743907E-9</c:v>
                </c:pt>
                <c:pt idx="47">
                  <c:v>2.771376E-9</c:v>
                </c:pt>
                <c:pt idx="48">
                  <c:v>2.771376E-9</c:v>
                </c:pt>
                <c:pt idx="49">
                  <c:v>2.307475E-9</c:v>
                </c:pt>
                <c:pt idx="50">
                  <c:v>3.06276E-9</c:v>
                </c:pt>
                <c:pt idx="51">
                  <c:v>3.06322E-9</c:v>
                </c:pt>
                <c:pt idx="52">
                  <c:v>3.546914E-9</c:v>
                </c:pt>
                <c:pt idx="53">
                  <c:v>5.494058E-9</c:v>
                </c:pt>
                <c:pt idx="54">
                  <c:v>5.282789E-9</c:v>
                </c:pt>
                <c:pt idx="55">
                  <c:v>5.966714E-9</c:v>
                </c:pt>
                <c:pt idx="56">
                  <c:v>5.424692E-9</c:v>
                </c:pt>
                <c:pt idx="57">
                  <c:v>4.989811E-9</c:v>
                </c:pt>
                <c:pt idx="58">
                  <c:v>4.856872E-9</c:v>
                </c:pt>
                <c:pt idx="59">
                  <c:v>4.969629E-9</c:v>
                </c:pt>
                <c:pt idx="60">
                  <c:v>3.72294E-9</c:v>
                </c:pt>
                <c:pt idx="61">
                  <c:v>5.719079E-9</c:v>
                </c:pt>
                <c:pt idx="62">
                  <c:v>6.852845E-9</c:v>
                </c:pt>
                <c:pt idx="63">
                  <c:v>9.244167E-9</c:v>
                </c:pt>
                <c:pt idx="64">
                  <c:v>1.007158E-8</c:v>
                </c:pt>
                <c:pt idx="65">
                  <c:v>1.12491E-8</c:v>
                </c:pt>
                <c:pt idx="66">
                  <c:v>1.178223E-8</c:v>
                </c:pt>
                <c:pt idx="67">
                  <c:v>1.24407E-8</c:v>
                </c:pt>
                <c:pt idx="68">
                  <c:v>1.158413E-8</c:v>
                </c:pt>
                <c:pt idx="69">
                  <c:v>1.10964E-8</c:v>
                </c:pt>
                <c:pt idx="70">
                  <c:v>9.486324E-9</c:v>
                </c:pt>
                <c:pt idx="71">
                  <c:v>1.004555E-8</c:v>
                </c:pt>
                <c:pt idx="72">
                  <c:v>9.007631E-9</c:v>
                </c:pt>
                <c:pt idx="73">
                  <c:v>8.136322E-9</c:v>
                </c:pt>
                <c:pt idx="74">
                  <c:v>7.003449E-9</c:v>
                </c:pt>
                <c:pt idx="75">
                  <c:v>6.226374E-9</c:v>
                </c:pt>
                <c:pt idx="76">
                  <c:v>5.593425E-9</c:v>
                </c:pt>
                <c:pt idx="77">
                  <c:v>5.075443E-9</c:v>
                </c:pt>
                <c:pt idx="78">
                  <c:v>3.628407E-9</c:v>
                </c:pt>
                <c:pt idx="79">
                  <c:v>3.141837E-9</c:v>
                </c:pt>
                <c:pt idx="80">
                  <c:v>3.013723E-9</c:v>
                </c:pt>
                <c:pt idx="81">
                  <c:v>2.761852E-9</c:v>
                </c:pt>
                <c:pt idx="82">
                  <c:v>2.630341E-9</c:v>
                </c:pt>
                <c:pt idx="83">
                  <c:v>2.089149E-9</c:v>
                </c:pt>
                <c:pt idx="84">
                  <c:v>1.991202E-9</c:v>
                </c:pt>
                <c:pt idx="85">
                  <c:v>2.362975E-9</c:v>
                </c:pt>
                <c:pt idx="86">
                  <c:v>2.645467E-9</c:v>
                </c:pt>
                <c:pt idx="87">
                  <c:v>2.653579E-9</c:v>
                </c:pt>
                <c:pt idx="88">
                  <c:v>2.83734E-9</c:v>
                </c:pt>
                <c:pt idx="89">
                  <c:v>3.08634E-9</c:v>
                </c:pt>
                <c:pt idx="90">
                  <c:v>3.31206E-9</c:v>
                </c:pt>
                <c:pt idx="91">
                  <c:v>3.455646E-9</c:v>
                </c:pt>
                <c:pt idx="92">
                  <c:v>3.24196E-9</c:v>
                </c:pt>
                <c:pt idx="93">
                  <c:v>3.241349E-9</c:v>
                </c:pt>
                <c:pt idx="94">
                  <c:v>3.252927E-9</c:v>
                </c:pt>
                <c:pt idx="95">
                  <c:v>3.080904E-9</c:v>
                </c:pt>
                <c:pt idx="96">
                  <c:v>2.793196E-9</c:v>
                </c:pt>
                <c:pt idx="97">
                  <c:v>2.909087E-9</c:v>
                </c:pt>
                <c:pt idx="98">
                  <c:v>2.720297E-9</c:v>
                </c:pt>
                <c:pt idx="99">
                  <c:v>2.638895E-9</c:v>
                </c:pt>
                <c:pt idx="100">
                  <c:v>2.570901E-9</c:v>
                </c:pt>
                <c:pt idx="101">
                  <c:v>2.526004E-9</c:v>
                </c:pt>
                <c:pt idx="102">
                  <c:v>2.508025E-9</c:v>
                </c:pt>
                <c:pt idx="103">
                  <c:v>2.564618E-9</c:v>
                </c:pt>
                <c:pt idx="104">
                  <c:v>2.326865E-9</c:v>
                </c:pt>
                <c:pt idx="105">
                  <c:v>2.10095E-9</c:v>
                </c:pt>
                <c:pt idx="106">
                  <c:v>2.058299E-9</c:v>
                </c:pt>
                <c:pt idx="107">
                  <c:v>2.083522E-9</c:v>
                </c:pt>
                <c:pt idx="108">
                  <c:v>2.067169E-9</c:v>
                </c:pt>
              </c:numCache>
            </c:numRef>
          </c:val>
          <c:smooth val="0"/>
          <c:extLst xmlns:c16r2="http://schemas.microsoft.com/office/drawing/2015/06/chart">
            <c:ext xmlns:c16="http://schemas.microsoft.com/office/drawing/2014/chart" uri="{C3380CC4-5D6E-409C-BE32-E72D297353CC}">
              <c16:uniqueId val="{00000001-4B45-4389-9190-6BF9AC5DB521}"/>
            </c:ext>
          </c:extLst>
        </c:ser>
        <c:dLbls>
          <c:showLegendKey val="0"/>
          <c:showVal val="0"/>
          <c:showCatName val="0"/>
          <c:showSerName val="0"/>
          <c:showPercent val="0"/>
          <c:showBubbleSize val="0"/>
        </c:dLbls>
        <c:smooth val="0"/>
        <c:axId val="-2110194928"/>
        <c:axId val="-2110532080"/>
      </c:lineChart>
      <c:catAx>
        <c:axId val="-2110194928"/>
        <c:scaling>
          <c:orientation val="minMax"/>
        </c:scaling>
        <c:delete val="0"/>
        <c:axPos val="b"/>
        <c:numFmt formatCod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10532080"/>
        <c:crosses val="autoZero"/>
        <c:auto val="1"/>
        <c:lblAlgn val="ctr"/>
        <c:lblOffset val="100"/>
        <c:tickLblSkip val="10"/>
        <c:tickMarkSkip val="10"/>
        <c:noMultiLvlLbl val="0"/>
      </c:catAx>
      <c:valAx>
        <c:axId val="-2110532080"/>
        <c:scaling>
          <c:orientation val="minMax"/>
        </c:scaling>
        <c:delete val="0"/>
        <c:axPos val="l"/>
        <c:numFmt formatCode="0.00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10194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871741231209735"/>
          <c:y val="0.0601851851851852"/>
          <c:w val="0.756007695060845"/>
          <c:h val="0.760077646544182"/>
        </c:manualLayout>
      </c:layout>
      <c:lineChart>
        <c:grouping val="standard"/>
        <c:varyColors val="0"/>
        <c:ser>
          <c:idx val="0"/>
          <c:order val="0"/>
          <c:tx>
            <c:strRef>
              <c:f>'Data 9'!$L$1</c:f>
              <c:strCache>
                <c:ptCount val="1"/>
                <c:pt idx="0">
                  <c:v>Deutsch-französische Freundschaft</c:v>
                </c:pt>
              </c:strCache>
            </c:strRef>
          </c:tx>
          <c:spPr>
            <a:ln w="28575" cap="rnd">
              <a:solidFill>
                <a:schemeClr val="accent6"/>
              </a:solidFill>
              <a:round/>
            </a:ln>
            <a:effectLst/>
          </c:spPr>
          <c:marker>
            <c:symbol val="none"/>
          </c:marker>
          <c:cat>
            <c:numRef>
              <c:f>'Data 9'!$K$2:$K$14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9'!$L$2:$L$14</c:f>
              <c:numCache>
                <c:formatCode>General</c:formatCode>
                <c:ptCount val="13"/>
                <c:pt idx="0">
                  <c:v>100.0</c:v>
                </c:pt>
                <c:pt idx="1">
                  <c:v>557.6923076923076</c:v>
                </c:pt>
                <c:pt idx="2">
                  <c:v>750.0</c:v>
                </c:pt>
                <c:pt idx="3">
                  <c:v>450.0</c:v>
                </c:pt>
                <c:pt idx="4">
                  <c:v>403.8461538461538</c:v>
                </c:pt>
                <c:pt idx="5">
                  <c:v>115.3846153846154</c:v>
                </c:pt>
                <c:pt idx="6">
                  <c:v>334.6153846153846</c:v>
                </c:pt>
                <c:pt idx="7">
                  <c:v>165.3846153846154</c:v>
                </c:pt>
                <c:pt idx="8">
                  <c:v>107.6923076923077</c:v>
                </c:pt>
                <c:pt idx="9">
                  <c:v>96.15384615384616</c:v>
                </c:pt>
                <c:pt idx="10">
                  <c:v>1003.846153846154</c:v>
                </c:pt>
                <c:pt idx="11">
                  <c:v>157.6923076923077</c:v>
                </c:pt>
                <c:pt idx="12">
                  <c:v>188.4615384615385</c:v>
                </c:pt>
              </c:numCache>
            </c:numRef>
          </c:val>
          <c:smooth val="0"/>
          <c:extLst xmlns:c16r2="http://schemas.microsoft.com/office/drawing/2015/06/chart">
            <c:ext xmlns:c16="http://schemas.microsoft.com/office/drawing/2014/chart" uri="{C3380CC4-5D6E-409C-BE32-E72D297353CC}">
              <c16:uniqueId val="{00000000-1275-42F7-98D3-F5369719780A}"/>
            </c:ext>
          </c:extLst>
        </c:ser>
        <c:ser>
          <c:idx val="1"/>
          <c:order val="1"/>
          <c:tx>
            <c:strRef>
              <c:f>'Data 9'!$M$1</c:f>
              <c:strCache>
                <c:ptCount val="1"/>
                <c:pt idx="0">
                  <c:v>L'amitié franco-allemande</c:v>
                </c:pt>
              </c:strCache>
            </c:strRef>
          </c:tx>
          <c:spPr>
            <a:ln w="28575" cap="rnd">
              <a:solidFill>
                <a:schemeClr val="accent2"/>
              </a:solidFill>
              <a:round/>
            </a:ln>
            <a:effectLst/>
          </c:spPr>
          <c:marker>
            <c:symbol val="none"/>
          </c:marker>
          <c:cat>
            <c:numRef>
              <c:f>'Data 9'!$K$2:$K$14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9'!$M$2:$M$14</c:f>
              <c:numCache>
                <c:formatCode>General</c:formatCode>
                <c:ptCount val="13"/>
                <c:pt idx="0">
                  <c:v>100.0</c:v>
                </c:pt>
                <c:pt idx="1">
                  <c:v>89.65517241379311</c:v>
                </c:pt>
                <c:pt idx="2">
                  <c:v>448.2758620689655</c:v>
                </c:pt>
                <c:pt idx="3">
                  <c:v>244.8275862068965</c:v>
                </c:pt>
                <c:pt idx="4">
                  <c:v>193.1034482758621</c:v>
                </c:pt>
                <c:pt idx="5">
                  <c:v>41.37931034482758</c:v>
                </c:pt>
                <c:pt idx="6">
                  <c:v>137.9310344827586</c:v>
                </c:pt>
                <c:pt idx="7">
                  <c:v>165.5172413793103</c:v>
                </c:pt>
                <c:pt idx="8">
                  <c:v>103.448275862069</c:v>
                </c:pt>
                <c:pt idx="9">
                  <c:v>68.9655172413793</c:v>
                </c:pt>
                <c:pt idx="10">
                  <c:v>555.1724137931035</c:v>
                </c:pt>
                <c:pt idx="11">
                  <c:v>227.5862068965517</c:v>
                </c:pt>
                <c:pt idx="12">
                  <c:v>113.7931034482759</c:v>
                </c:pt>
              </c:numCache>
            </c:numRef>
          </c:val>
          <c:smooth val="0"/>
          <c:extLst xmlns:c16r2="http://schemas.microsoft.com/office/drawing/2015/06/chart">
            <c:ext xmlns:c16="http://schemas.microsoft.com/office/drawing/2014/chart" uri="{C3380CC4-5D6E-409C-BE32-E72D297353CC}">
              <c16:uniqueId val="{00000001-1275-42F7-98D3-F5369719780A}"/>
            </c:ext>
          </c:extLst>
        </c:ser>
        <c:dLbls>
          <c:showLegendKey val="0"/>
          <c:showVal val="0"/>
          <c:showCatName val="0"/>
          <c:showSerName val="0"/>
          <c:showPercent val="0"/>
          <c:showBubbleSize val="0"/>
        </c:dLbls>
        <c:smooth val="0"/>
        <c:axId val="-2088448768"/>
        <c:axId val="-2087738192"/>
      </c:lineChart>
      <c:dateAx>
        <c:axId val="-2088448768"/>
        <c:scaling>
          <c:orientation val="minMax"/>
        </c:scaling>
        <c:delete val="0"/>
        <c:axPos val="b"/>
        <c:numFmt formatCode="mmm\ yy"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7738192"/>
        <c:crosses val="autoZero"/>
        <c:auto val="1"/>
        <c:lblOffset val="100"/>
        <c:baseTimeUnit val="months"/>
      </c:dateAx>
      <c:valAx>
        <c:axId val="-2087738192"/>
        <c:scaling>
          <c:orientation val="minMax"/>
        </c:scaling>
        <c:delete val="0"/>
        <c:axPos val="l"/>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8448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10'!$B$1</c:f>
              <c:strCache>
                <c:ptCount val="1"/>
                <c:pt idx="0">
                  <c:v>Sozialdemokraten</c:v>
                </c:pt>
              </c:strCache>
            </c:strRef>
          </c:tx>
          <c:spPr>
            <a:ln w="28575" cap="rnd">
              <a:solidFill>
                <a:srgbClr val="C00000"/>
              </a:solidFill>
              <a:round/>
            </a:ln>
            <a:effectLst/>
          </c:spPr>
          <c:marker>
            <c:symbol val="none"/>
          </c:marker>
          <c:cat>
            <c:numRef>
              <c:f>'Data 10'!$D$2:$D$140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10'!$B$2:$B$140</c:f>
              <c:numCache>
                <c:formatCode>0.00E+00</c:formatCode>
                <c:ptCount val="139"/>
                <c:pt idx="0">
                  <c:v>6.215003E-7</c:v>
                </c:pt>
                <c:pt idx="1">
                  <c:v>5.272387E-7</c:v>
                </c:pt>
                <c:pt idx="2">
                  <c:v>4.738173E-7</c:v>
                </c:pt>
                <c:pt idx="3">
                  <c:v>4.235681E-7</c:v>
                </c:pt>
                <c:pt idx="4">
                  <c:v>5.528985E-7</c:v>
                </c:pt>
                <c:pt idx="5">
                  <c:v>7.527095E-7</c:v>
                </c:pt>
                <c:pt idx="6">
                  <c:v>9.882558E-7</c:v>
                </c:pt>
                <c:pt idx="7">
                  <c:v>1.248981E-6</c:v>
                </c:pt>
                <c:pt idx="8">
                  <c:v>1.352998E-6</c:v>
                </c:pt>
                <c:pt idx="9">
                  <c:v>1.385096E-6</c:v>
                </c:pt>
                <c:pt idx="10">
                  <c:v>2.233152E-6</c:v>
                </c:pt>
                <c:pt idx="11">
                  <c:v>2.987389E-6</c:v>
                </c:pt>
                <c:pt idx="12">
                  <c:v>3.094538E-6</c:v>
                </c:pt>
                <c:pt idx="13">
                  <c:v>3.05424E-6</c:v>
                </c:pt>
                <c:pt idx="14">
                  <c:v>3.281436E-6</c:v>
                </c:pt>
                <c:pt idx="15">
                  <c:v>3.611634E-6</c:v>
                </c:pt>
                <c:pt idx="16">
                  <c:v>3.855896E-6</c:v>
                </c:pt>
                <c:pt idx="17">
                  <c:v>3.704758E-6</c:v>
                </c:pt>
                <c:pt idx="18">
                  <c:v>4.203087E-6</c:v>
                </c:pt>
                <c:pt idx="19">
                  <c:v>4.363475E-6</c:v>
                </c:pt>
                <c:pt idx="20">
                  <c:v>4.898743E-6</c:v>
                </c:pt>
                <c:pt idx="21">
                  <c:v>5.133973E-6</c:v>
                </c:pt>
                <c:pt idx="22">
                  <c:v>5.370436E-6</c:v>
                </c:pt>
                <c:pt idx="23">
                  <c:v>6.114851E-6</c:v>
                </c:pt>
                <c:pt idx="24">
                  <c:v>5.866146E-6</c:v>
                </c:pt>
                <c:pt idx="25">
                  <c:v>5.242495E-6</c:v>
                </c:pt>
                <c:pt idx="26">
                  <c:v>4.996948E-6</c:v>
                </c:pt>
                <c:pt idx="27">
                  <c:v>4.744866E-6</c:v>
                </c:pt>
                <c:pt idx="28">
                  <c:v>4.271477E-6</c:v>
                </c:pt>
                <c:pt idx="29">
                  <c:v>3.883412E-6</c:v>
                </c:pt>
                <c:pt idx="30">
                  <c:v>3.41649E-6</c:v>
                </c:pt>
                <c:pt idx="31">
                  <c:v>3.66963E-6</c:v>
                </c:pt>
                <c:pt idx="32">
                  <c:v>4.061734E-6</c:v>
                </c:pt>
                <c:pt idx="33">
                  <c:v>4.442159E-6</c:v>
                </c:pt>
                <c:pt idx="34">
                  <c:v>5.39409E-6</c:v>
                </c:pt>
                <c:pt idx="35">
                  <c:v>6.511433E-6</c:v>
                </c:pt>
                <c:pt idx="36">
                  <c:v>7.465027E-6</c:v>
                </c:pt>
                <c:pt idx="37">
                  <c:v>9.234385E-6</c:v>
                </c:pt>
                <c:pt idx="38">
                  <c:v>1.241113E-5</c:v>
                </c:pt>
                <c:pt idx="39">
                  <c:v>1.405313E-5</c:v>
                </c:pt>
                <c:pt idx="40">
                  <c:v>1.775551E-5</c:v>
                </c:pt>
                <c:pt idx="41">
                  <c:v>2.039035E-5</c:v>
                </c:pt>
                <c:pt idx="42">
                  <c:v>2.00758E-5</c:v>
                </c:pt>
                <c:pt idx="43">
                  <c:v>2.242552E-5</c:v>
                </c:pt>
                <c:pt idx="44">
                  <c:v>2.382012E-5</c:v>
                </c:pt>
                <c:pt idx="45">
                  <c:v>2.489568E-5</c:v>
                </c:pt>
                <c:pt idx="46">
                  <c:v>2.590017E-5</c:v>
                </c:pt>
                <c:pt idx="47">
                  <c:v>2.643735E-5</c:v>
                </c:pt>
                <c:pt idx="48">
                  <c:v>2.635191E-5</c:v>
                </c:pt>
                <c:pt idx="49">
                  <c:v>3.001685E-5</c:v>
                </c:pt>
                <c:pt idx="50">
                  <c:v>2.947523E-5</c:v>
                </c:pt>
                <c:pt idx="51">
                  <c:v>2.755075E-5</c:v>
                </c:pt>
                <c:pt idx="52">
                  <c:v>2.435733E-5</c:v>
                </c:pt>
                <c:pt idx="53">
                  <c:v>2.203705E-5</c:v>
                </c:pt>
                <c:pt idx="54">
                  <c:v>1.835388E-5</c:v>
                </c:pt>
                <c:pt idx="55">
                  <c:v>1.646699E-5</c:v>
                </c:pt>
                <c:pt idx="56">
                  <c:v>1.456627E-5</c:v>
                </c:pt>
                <c:pt idx="57">
                  <c:v>1.379776E-5</c:v>
                </c:pt>
                <c:pt idx="58">
                  <c:v>1.353185E-5</c:v>
                </c:pt>
                <c:pt idx="59">
                  <c:v>1.368435E-5</c:v>
                </c:pt>
                <c:pt idx="60">
                  <c:v>1.385887E-5</c:v>
                </c:pt>
                <c:pt idx="61">
                  <c:v>1.400925E-5</c:v>
                </c:pt>
                <c:pt idx="62">
                  <c:v>1.303712E-5</c:v>
                </c:pt>
                <c:pt idx="63">
                  <c:v>1.154769E-5</c:v>
                </c:pt>
                <c:pt idx="64">
                  <c:v>1.029695E-5</c:v>
                </c:pt>
                <c:pt idx="65">
                  <c:v>9.871476E-6</c:v>
                </c:pt>
                <c:pt idx="66">
                  <c:v>8.891125E-6</c:v>
                </c:pt>
                <c:pt idx="67">
                  <c:v>7.838953E-6</c:v>
                </c:pt>
                <c:pt idx="68">
                  <c:v>6.991885E-6</c:v>
                </c:pt>
                <c:pt idx="69">
                  <c:v>6.62013E-6</c:v>
                </c:pt>
                <c:pt idx="70">
                  <c:v>6.101289E-6</c:v>
                </c:pt>
                <c:pt idx="71">
                  <c:v>6.035302E-6</c:v>
                </c:pt>
                <c:pt idx="72">
                  <c:v>6.609497E-6</c:v>
                </c:pt>
                <c:pt idx="73">
                  <c:v>7.968493E-6</c:v>
                </c:pt>
                <c:pt idx="74">
                  <c:v>1.063922E-5</c:v>
                </c:pt>
                <c:pt idx="75">
                  <c:v>1.17652E-5</c:v>
                </c:pt>
                <c:pt idx="76">
                  <c:v>1.225521E-5</c:v>
                </c:pt>
                <c:pt idx="77">
                  <c:v>1.380696E-5</c:v>
                </c:pt>
                <c:pt idx="78">
                  <c:v>1.440803E-5</c:v>
                </c:pt>
                <c:pt idx="79">
                  <c:v>1.458445E-5</c:v>
                </c:pt>
                <c:pt idx="80">
                  <c:v>1.479627E-5</c:v>
                </c:pt>
                <c:pt idx="81">
                  <c:v>1.429012E-5</c:v>
                </c:pt>
                <c:pt idx="82">
                  <c:v>1.484835E-5</c:v>
                </c:pt>
                <c:pt idx="83">
                  <c:v>1.652539E-5</c:v>
                </c:pt>
                <c:pt idx="84">
                  <c:v>1.725261E-5</c:v>
                </c:pt>
                <c:pt idx="85">
                  <c:v>1.910691E-5</c:v>
                </c:pt>
                <c:pt idx="86">
                  <c:v>2.033831E-5</c:v>
                </c:pt>
                <c:pt idx="87">
                  <c:v>2.168226E-5</c:v>
                </c:pt>
                <c:pt idx="88">
                  <c:v>2.212089E-5</c:v>
                </c:pt>
                <c:pt idx="89">
                  <c:v>2.301803E-5</c:v>
                </c:pt>
                <c:pt idx="90">
                  <c:v>2.360544E-5</c:v>
                </c:pt>
                <c:pt idx="91">
                  <c:v>2.405986E-5</c:v>
                </c:pt>
                <c:pt idx="92">
                  <c:v>2.377598E-5</c:v>
                </c:pt>
                <c:pt idx="93">
                  <c:v>2.506606E-5</c:v>
                </c:pt>
                <c:pt idx="94">
                  <c:v>2.504179E-5</c:v>
                </c:pt>
                <c:pt idx="95">
                  <c:v>2.597303E-5</c:v>
                </c:pt>
                <c:pt idx="96">
                  <c:v>2.681641E-5</c:v>
                </c:pt>
                <c:pt idx="97">
                  <c:v>2.69894E-5</c:v>
                </c:pt>
                <c:pt idx="98">
                  <c:v>2.905663E-5</c:v>
                </c:pt>
                <c:pt idx="99">
                  <c:v>3.007045E-5</c:v>
                </c:pt>
                <c:pt idx="100">
                  <c:v>2.938646E-5</c:v>
                </c:pt>
                <c:pt idx="101">
                  <c:v>2.979695E-5</c:v>
                </c:pt>
                <c:pt idx="102">
                  <c:v>2.994046E-5</c:v>
                </c:pt>
                <c:pt idx="103">
                  <c:v>3.079562E-5</c:v>
                </c:pt>
                <c:pt idx="104">
                  <c:v>3.09968E-5</c:v>
                </c:pt>
                <c:pt idx="105">
                  <c:v>2.981796E-5</c:v>
                </c:pt>
                <c:pt idx="106">
                  <c:v>3.032906E-5</c:v>
                </c:pt>
                <c:pt idx="107">
                  <c:v>3.100765E-5</c:v>
                </c:pt>
                <c:pt idx="108">
                  <c:v>3.09409E-5</c:v>
                </c:pt>
                <c:pt idx="109">
                  <c:v>3.114096E-5</c:v>
                </c:pt>
                <c:pt idx="110">
                  <c:v>3.113222E-5</c:v>
                </c:pt>
                <c:pt idx="111">
                  <c:v>3.313257E-5</c:v>
                </c:pt>
                <c:pt idx="112">
                  <c:v>3.334528E-5</c:v>
                </c:pt>
                <c:pt idx="113">
                  <c:v>3.325158E-5</c:v>
                </c:pt>
                <c:pt idx="114">
                  <c:v>3.295395E-5</c:v>
                </c:pt>
                <c:pt idx="115">
                  <c:v>3.305652E-5</c:v>
                </c:pt>
                <c:pt idx="116">
                  <c:v>3.255899E-5</c:v>
                </c:pt>
                <c:pt idx="117">
                  <c:v>3.185122E-5</c:v>
                </c:pt>
                <c:pt idx="118">
                  <c:v>2.981368E-5</c:v>
                </c:pt>
                <c:pt idx="119">
                  <c:v>2.8561E-5</c:v>
                </c:pt>
                <c:pt idx="120">
                  <c:v>2.810468E-5</c:v>
                </c:pt>
                <c:pt idx="121">
                  <c:v>2.736065E-5</c:v>
                </c:pt>
                <c:pt idx="122">
                  <c:v>2.747324E-5</c:v>
                </c:pt>
                <c:pt idx="123">
                  <c:v>2.684045E-5</c:v>
                </c:pt>
                <c:pt idx="124">
                  <c:v>2.578819E-5</c:v>
                </c:pt>
                <c:pt idx="125">
                  <c:v>2.495233E-5</c:v>
                </c:pt>
                <c:pt idx="126">
                  <c:v>2.42125E-5</c:v>
                </c:pt>
                <c:pt idx="127">
                  <c:v>2.26332E-5</c:v>
                </c:pt>
                <c:pt idx="128">
                  <c:v>2.126826E-5</c:v>
                </c:pt>
                <c:pt idx="129">
                  <c:v>1.909078E-5</c:v>
                </c:pt>
                <c:pt idx="130">
                  <c:v>1.752184E-5</c:v>
                </c:pt>
                <c:pt idx="131">
                  <c:v>1.614948E-5</c:v>
                </c:pt>
                <c:pt idx="132">
                  <c:v>1.491436E-5</c:v>
                </c:pt>
                <c:pt idx="133">
                  <c:v>1.398708E-5</c:v>
                </c:pt>
                <c:pt idx="134">
                  <c:v>1.282598E-5</c:v>
                </c:pt>
                <c:pt idx="135">
                  <c:v>1.212933E-5</c:v>
                </c:pt>
                <c:pt idx="136">
                  <c:v>1.155885E-5</c:v>
                </c:pt>
                <c:pt idx="137">
                  <c:v>1.135393E-5</c:v>
                </c:pt>
                <c:pt idx="138">
                  <c:v>1.085865E-5</c:v>
                </c:pt>
              </c:numCache>
            </c:numRef>
          </c:val>
          <c:smooth val="0"/>
          <c:extLst xmlns:c16r2="http://schemas.microsoft.com/office/drawing/2015/06/chart">
            <c:ext xmlns:c16="http://schemas.microsoft.com/office/drawing/2014/chart" uri="{C3380CC4-5D6E-409C-BE32-E72D297353CC}">
              <c16:uniqueId val="{00000000-9451-494D-A6D5-8C7D234673EF}"/>
            </c:ext>
          </c:extLst>
        </c:ser>
        <c:ser>
          <c:idx val="1"/>
          <c:order val="1"/>
          <c:tx>
            <c:strRef>
              <c:f>'Data 10'!$C$1</c:f>
              <c:strCache>
                <c:ptCount val="1"/>
                <c:pt idx="0">
                  <c:v>Sozialdemokratie</c:v>
                </c:pt>
              </c:strCache>
            </c:strRef>
          </c:tx>
          <c:spPr>
            <a:ln w="28575" cap="rnd">
              <a:solidFill>
                <a:schemeClr val="accent5"/>
              </a:solidFill>
              <a:round/>
            </a:ln>
            <a:effectLst/>
          </c:spPr>
          <c:marker>
            <c:symbol val="none"/>
          </c:marker>
          <c:cat>
            <c:numRef>
              <c:f>'Data 10'!$D$2:$D$140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10'!$C$2:$C$140</c:f>
              <c:numCache>
                <c:formatCode>0.00E+00</c:formatCode>
                <c:ptCount val="139"/>
                <c:pt idx="0">
                  <c:v>5.0489E-7</c:v>
                </c:pt>
                <c:pt idx="1">
                  <c:v>4.517005E-7</c:v>
                </c:pt>
                <c:pt idx="2">
                  <c:v>4.330957E-7</c:v>
                </c:pt>
                <c:pt idx="3">
                  <c:v>3.840747E-7</c:v>
                </c:pt>
                <c:pt idx="4">
                  <c:v>5.164603E-7</c:v>
                </c:pt>
                <c:pt idx="5">
                  <c:v>1.619401E-6</c:v>
                </c:pt>
                <c:pt idx="6">
                  <c:v>2.150486E-6</c:v>
                </c:pt>
                <c:pt idx="7">
                  <c:v>2.524656E-6</c:v>
                </c:pt>
                <c:pt idx="8">
                  <c:v>2.783869E-6</c:v>
                </c:pt>
                <c:pt idx="9">
                  <c:v>2.883045E-6</c:v>
                </c:pt>
                <c:pt idx="10">
                  <c:v>5.629274E-6</c:v>
                </c:pt>
                <c:pt idx="11">
                  <c:v>8.40828E-6</c:v>
                </c:pt>
                <c:pt idx="12">
                  <c:v>7.906637E-6</c:v>
                </c:pt>
                <c:pt idx="13">
                  <c:v>7.678657E-6</c:v>
                </c:pt>
                <c:pt idx="14">
                  <c:v>7.909689E-6</c:v>
                </c:pt>
                <c:pt idx="15">
                  <c:v>8.345859E-6</c:v>
                </c:pt>
                <c:pt idx="16">
                  <c:v>8.662289E-6</c:v>
                </c:pt>
                <c:pt idx="17">
                  <c:v>7.604598E-6</c:v>
                </c:pt>
                <c:pt idx="18">
                  <c:v>6.516626E-6</c:v>
                </c:pt>
                <c:pt idx="19">
                  <c:v>7.663594E-6</c:v>
                </c:pt>
                <c:pt idx="20">
                  <c:v>8.936507E-6</c:v>
                </c:pt>
                <c:pt idx="21">
                  <c:v>9.863601E-6</c:v>
                </c:pt>
                <c:pt idx="22">
                  <c:v>1.063757E-5</c:v>
                </c:pt>
                <c:pt idx="23">
                  <c:v>1.206595E-5</c:v>
                </c:pt>
                <c:pt idx="24">
                  <c:v>1.153227E-5</c:v>
                </c:pt>
                <c:pt idx="25">
                  <c:v>1.088892E-5</c:v>
                </c:pt>
                <c:pt idx="26">
                  <c:v>1.060101E-5</c:v>
                </c:pt>
                <c:pt idx="27">
                  <c:v>1.023142E-5</c:v>
                </c:pt>
                <c:pt idx="28">
                  <c:v>9.417746E-6</c:v>
                </c:pt>
                <c:pt idx="29">
                  <c:v>8.736679E-6</c:v>
                </c:pt>
                <c:pt idx="30">
                  <c:v>8.561388E-6</c:v>
                </c:pt>
                <c:pt idx="31">
                  <c:v>9.415193E-6</c:v>
                </c:pt>
                <c:pt idx="32">
                  <c:v>1.058632E-5</c:v>
                </c:pt>
                <c:pt idx="33">
                  <c:v>1.162772E-5</c:v>
                </c:pt>
                <c:pt idx="34">
                  <c:v>1.422957E-5</c:v>
                </c:pt>
                <c:pt idx="35">
                  <c:v>1.700481E-5</c:v>
                </c:pt>
                <c:pt idx="36">
                  <c:v>1.87207E-5</c:v>
                </c:pt>
                <c:pt idx="37">
                  <c:v>1.965633E-5</c:v>
                </c:pt>
                <c:pt idx="38">
                  <c:v>2.155186E-5</c:v>
                </c:pt>
                <c:pt idx="39">
                  <c:v>2.247356E-5</c:v>
                </c:pt>
                <c:pt idx="40">
                  <c:v>2.365764E-5</c:v>
                </c:pt>
                <c:pt idx="41">
                  <c:v>2.265616E-5</c:v>
                </c:pt>
                <c:pt idx="42">
                  <c:v>2.224942E-5</c:v>
                </c:pt>
                <c:pt idx="43">
                  <c:v>2.486827E-5</c:v>
                </c:pt>
                <c:pt idx="44">
                  <c:v>2.66916E-5</c:v>
                </c:pt>
                <c:pt idx="45">
                  <c:v>2.693919E-5</c:v>
                </c:pt>
                <c:pt idx="46">
                  <c:v>2.915021E-5</c:v>
                </c:pt>
                <c:pt idx="47">
                  <c:v>2.921439E-5</c:v>
                </c:pt>
                <c:pt idx="48">
                  <c:v>3.078518E-5</c:v>
                </c:pt>
                <c:pt idx="49">
                  <c:v>3.163966E-5</c:v>
                </c:pt>
                <c:pt idx="50">
                  <c:v>2.960033E-5</c:v>
                </c:pt>
                <c:pt idx="51">
                  <c:v>2.90718E-5</c:v>
                </c:pt>
                <c:pt idx="52">
                  <c:v>2.865724E-5</c:v>
                </c:pt>
                <c:pt idx="53">
                  <c:v>2.615162E-5</c:v>
                </c:pt>
                <c:pt idx="54">
                  <c:v>2.455153E-5</c:v>
                </c:pt>
                <c:pt idx="55">
                  <c:v>2.422733E-5</c:v>
                </c:pt>
                <c:pt idx="56">
                  <c:v>2.471124E-5</c:v>
                </c:pt>
                <c:pt idx="57">
                  <c:v>2.527739E-5</c:v>
                </c:pt>
                <c:pt idx="58">
                  <c:v>2.471514E-5</c:v>
                </c:pt>
                <c:pt idx="59">
                  <c:v>2.4822E-5</c:v>
                </c:pt>
                <c:pt idx="60">
                  <c:v>2.576665E-5</c:v>
                </c:pt>
                <c:pt idx="61">
                  <c:v>2.658538E-5</c:v>
                </c:pt>
                <c:pt idx="62">
                  <c:v>2.514167E-5</c:v>
                </c:pt>
                <c:pt idx="63">
                  <c:v>2.256691E-5</c:v>
                </c:pt>
                <c:pt idx="64">
                  <c:v>2.071089E-5</c:v>
                </c:pt>
                <c:pt idx="65">
                  <c:v>1.887301E-5</c:v>
                </c:pt>
                <c:pt idx="66">
                  <c:v>1.654823E-5</c:v>
                </c:pt>
                <c:pt idx="67">
                  <c:v>1.354506E-5</c:v>
                </c:pt>
                <c:pt idx="68">
                  <c:v>1.107526E-5</c:v>
                </c:pt>
                <c:pt idx="69">
                  <c:v>9.345944E-6</c:v>
                </c:pt>
                <c:pt idx="70">
                  <c:v>8.505178E-6</c:v>
                </c:pt>
                <c:pt idx="71">
                  <c:v>7.819765E-6</c:v>
                </c:pt>
                <c:pt idx="72">
                  <c:v>9.261389E-6</c:v>
                </c:pt>
                <c:pt idx="73">
                  <c:v>1.113607E-5</c:v>
                </c:pt>
                <c:pt idx="74">
                  <c:v>1.489269E-5</c:v>
                </c:pt>
                <c:pt idx="75">
                  <c:v>1.67884E-5</c:v>
                </c:pt>
                <c:pt idx="76">
                  <c:v>1.789072E-5</c:v>
                </c:pt>
                <c:pt idx="77">
                  <c:v>1.978616E-5</c:v>
                </c:pt>
                <c:pt idx="78">
                  <c:v>2.1345E-5</c:v>
                </c:pt>
                <c:pt idx="79">
                  <c:v>2.161117E-5</c:v>
                </c:pt>
                <c:pt idx="80">
                  <c:v>2.193949E-5</c:v>
                </c:pt>
                <c:pt idx="81">
                  <c:v>2.178152E-5</c:v>
                </c:pt>
                <c:pt idx="82">
                  <c:v>2.283483E-5</c:v>
                </c:pt>
                <c:pt idx="83">
                  <c:v>2.575211E-5</c:v>
                </c:pt>
                <c:pt idx="84">
                  <c:v>2.78441E-5</c:v>
                </c:pt>
                <c:pt idx="85">
                  <c:v>3.074512E-5</c:v>
                </c:pt>
                <c:pt idx="86">
                  <c:v>3.35384E-5</c:v>
                </c:pt>
                <c:pt idx="87">
                  <c:v>3.569628E-5</c:v>
                </c:pt>
                <c:pt idx="88">
                  <c:v>3.578437E-5</c:v>
                </c:pt>
                <c:pt idx="89">
                  <c:v>3.680192E-5</c:v>
                </c:pt>
                <c:pt idx="90">
                  <c:v>3.783497E-5</c:v>
                </c:pt>
                <c:pt idx="91">
                  <c:v>3.822672E-5</c:v>
                </c:pt>
                <c:pt idx="92">
                  <c:v>3.648327E-5</c:v>
                </c:pt>
                <c:pt idx="93">
                  <c:v>3.59489E-5</c:v>
                </c:pt>
                <c:pt idx="94">
                  <c:v>3.577231E-5</c:v>
                </c:pt>
                <c:pt idx="95">
                  <c:v>3.647767E-5</c:v>
                </c:pt>
                <c:pt idx="96">
                  <c:v>3.737468E-5</c:v>
                </c:pt>
                <c:pt idx="97">
                  <c:v>3.699061E-5</c:v>
                </c:pt>
                <c:pt idx="98">
                  <c:v>3.755307E-5</c:v>
                </c:pt>
                <c:pt idx="99">
                  <c:v>4.00318E-5</c:v>
                </c:pt>
                <c:pt idx="100">
                  <c:v>4.008737E-5</c:v>
                </c:pt>
                <c:pt idx="101">
                  <c:v>4.086148E-5</c:v>
                </c:pt>
                <c:pt idx="102">
                  <c:v>4.223532E-5</c:v>
                </c:pt>
                <c:pt idx="103">
                  <c:v>4.366805E-5</c:v>
                </c:pt>
                <c:pt idx="104">
                  <c:v>4.404068E-5</c:v>
                </c:pt>
                <c:pt idx="105">
                  <c:v>4.381974E-5</c:v>
                </c:pt>
                <c:pt idx="106">
                  <c:v>4.38476E-5</c:v>
                </c:pt>
                <c:pt idx="107">
                  <c:v>4.54384E-5</c:v>
                </c:pt>
                <c:pt idx="108">
                  <c:v>4.422348E-5</c:v>
                </c:pt>
                <c:pt idx="109">
                  <c:v>4.339001E-5</c:v>
                </c:pt>
                <c:pt idx="110">
                  <c:v>4.219832E-5</c:v>
                </c:pt>
                <c:pt idx="111">
                  <c:v>4.303142E-5</c:v>
                </c:pt>
                <c:pt idx="112">
                  <c:v>4.245521E-5</c:v>
                </c:pt>
                <c:pt idx="113">
                  <c:v>4.121004E-5</c:v>
                </c:pt>
                <c:pt idx="114">
                  <c:v>3.935938E-5</c:v>
                </c:pt>
                <c:pt idx="115">
                  <c:v>3.906478E-5</c:v>
                </c:pt>
                <c:pt idx="116">
                  <c:v>3.840304E-5</c:v>
                </c:pt>
                <c:pt idx="117">
                  <c:v>3.73335E-5</c:v>
                </c:pt>
                <c:pt idx="118">
                  <c:v>3.429724E-5</c:v>
                </c:pt>
                <c:pt idx="119">
                  <c:v>3.258318E-5</c:v>
                </c:pt>
                <c:pt idx="120">
                  <c:v>3.129927E-5</c:v>
                </c:pt>
                <c:pt idx="121">
                  <c:v>2.937488E-5</c:v>
                </c:pt>
                <c:pt idx="122">
                  <c:v>2.778072E-5</c:v>
                </c:pt>
                <c:pt idx="123">
                  <c:v>2.594311E-5</c:v>
                </c:pt>
                <c:pt idx="124">
                  <c:v>2.424076E-5</c:v>
                </c:pt>
                <c:pt idx="125">
                  <c:v>2.295329E-5</c:v>
                </c:pt>
                <c:pt idx="126">
                  <c:v>2.203105E-5</c:v>
                </c:pt>
                <c:pt idx="127">
                  <c:v>2.054181E-5</c:v>
                </c:pt>
                <c:pt idx="128">
                  <c:v>1.914974E-5</c:v>
                </c:pt>
                <c:pt idx="129">
                  <c:v>1.785288E-5</c:v>
                </c:pt>
                <c:pt idx="130">
                  <c:v>1.638024E-5</c:v>
                </c:pt>
                <c:pt idx="131">
                  <c:v>1.50022E-5</c:v>
                </c:pt>
                <c:pt idx="132">
                  <c:v>1.41608E-5</c:v>
                </c:pt>
                <c:pt idx="133">
                  <c:v>1.323381E-5</c:v>
                </c:pt>
                <c:pt idx="134">
                  <c:v>1.213933E-5</c:v>
                </c:pt>
                <c:pt idx="135">
                  <c:v>1.15289E-5</c:v>
                </c:pt>
                <c:pt idx="136">
                  <c:v>1.101202E-5</c:v>
                </c:pt>
                <c:pt idx="137">
                  <c:v>1.057409E-5</c:v>
                </c:pt>
                <c:pt idx="138">
                  <c:v>1.02965E-5</c:v>
                </c:pt>
              </c:numCache>
            </c:numRef>
          </c:val>
          <c:smooth val="0"/>
          <c:extLst xmlns:c16r2="http://schemas.microsoft.com/office/drawing/2015/06/chart">
            <c:ext xmlns:c16="http://schemas.microsoft.com/office/drawing/2014/chart" uri="{C3380CC4-5D6E-409C-BE32-E72D297353CC}">
              <c16:uniqueId val="{00000001-9451-494D-A6D5-8C7D234673EF}"/>
            </c:ext>
          </c:extLst>
        </c:ser>
        <c:dLbls>
          <c:showLegendKey val="0"/>
          <c:showVal val="0"/>
          <c:showCatName val="0"/>
          <c:showSerName val="0"/>
          <c:showPercent val="0"/>
          <c:showBubbleSize val="0"/>
        </c:dLbls>
        <c:smooth val="0"/>
        <c:axId val="-2101253760"/>
        <c:axId val="-2101250736"/>
      </c:lineChart>
      <c:catAx>
        <c:axId val="-210125376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01250736"/>
        <c:crosses val="autoZero"/>
        <c:auto val="1"/>
        <c:lblAlgn val="ctr"/>
        <c:lblOffset val="100"/>
        <c:tickLblSkip val="10"/>
        <c:tickMarkSkip val="10"/>
        <c:noMultiLvlLbl val="0"/>
      </c:catAx>
      <c:valAx>
        <c:axId val="-2101250736"/>
        <c:scaling>
          <c:orientation val="minMax"/>
        </c:scaling>
        <c:delete val="0"/>
        <c:axPos val="l"/>
        <c:numFmt formatCode="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01253760"/>
        <c:crosses val="autoZero"/>
        <c:crossBetween val="between"/>
        <c:majorUnit val="5.0E-6"/>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0893365943005407"/>
          <c:y val="0.112491461702999"/>
          <c:w val="0.854835930796508"/>
          <c:h val="0.785714400245433"/>
        </c:manualLayout>
      </c:layout>
      <c:lineChart>
        <c:grouping val="standard"/>
        <c:varyColors val="0"/>
        <c:ser>
          <c:idx val="0"/>
          <c:order val="0"/>
          <c:tx>
            <c:v>France</c:v>
          </c:tx>
          <c:spPr>
            <a:ln w="28575" cap="rnd" cmpd="sng" algn="ctr">
              <a:solidFill>
                <a:srgbClr val="C00000"/>
              </a:solidFill>
              <a:prstDash val="solid"/>
              <a:round/>
            </a:ln>
            <a:effectLst/>
          </c:spPr>
          <c:marker>
            <c:symbol val="none"/>
          </c:marker>
          <c:cat>
            <c:numLit>
              <c:formatCode>@</c:formatCode>
              <c:ptCount val="131"/>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c:v>1.0</c:v>
              </c:pt>
              <c:pt idx="32">
                <c:v>2.0</c:v>
              </c:pt>
              <c:pt idx="33">
                <c:v>3.0</c:v>
              </c:pt>
              <c:pt idx="34">
                <c:v>4.0</c:v>
              </c:pt>
              <c:pt idx="35">
                <c:v>5.0</c:v>
              </c:pt>
              <c:pt idx="36">
                <c:v>6.0</c:v>
              </c:pt>
              <c:pt idx="37">
                <c:v>7.0</c:v>
              </c:pt>
              <c:pt idx="38">
                <c:v>8.0</c:v>
              </c:pt>
              <c:pt idx="39">
                <c:v>9.0</c:v>
              </c:pt>
              <c:pt idx="40">
                <c:v>10.0</c:v>
              </c:pt>
              <c:pt idx="41">
                <c:v>11.0</c:v>
              </c:pt>
              <c:pt idx="42">
                <c:v>12.0</c:v>
              </c:pt>
              <c:pt idx="43">
                <c:v>13.0</c:v>
              </c:pt>
              <c:pt idx="44">
                <c:v>14.0</c:v>
              </c:pt>
              <c:pt idx="45">
                <c:v>15.0</c:v>
              </c:pt>
              <c:pt idx="46">
                <c:v>16.0</c:v>
              </c:pt>
              <c:pt idx="47">
                <c:v>17.0</c:v>
              </c:pt>
              <c:pt idx="48">
                <c:v>18.0</c:v>
              </c:pt>
              <c:pt idx="49">
                <c:v>19.0</c:v>
              </c:pt>
              <c:pt idx="50">
                <c:v>20.0</c:v>
              </c:pt>
              <c:pt idx="51">
                <c:v>21.0</c:v>
              </c:pt>
              <c:pt idx="52">
                <c:v>22.0</c:v>
              </c:pt>
              <c:pt idx="53">
                <c:v>23.0</c:v>
              </c:pt>
              <c:pt idx="54">
                <c:v>24.0</c:v>
              </c:pt>
              <c:pt idx="55">
                <c:v>25.0</c:v>
              </c:pt>
              <c:pt idx="56">
                <c:v>26.0</c:v>
              </c:pt>
              <c:pt idx="57">
                <c:v>27.0</c:v>
              </c:pt>
              <c:pt idx="58">
                <c:v>28.0</c:v>
              </c:pt>
              <c:pt idx="59">
                <c:v>29.0</c:v>
              </c:pt>
              <c:pt idx="60">
                <c:v>30.0</c:v>
              </c:pt>
              <c:pt idx="61">
                <c:v>31.0</c:v>
              </c:pt>
              <c:pt idx="62">
                <c:v>32.0</c:v>
              </c:pt>
              <c:pt idx="63">
                <c:v>33.0</c:v>
              </c:pt>
              <c:pt idx="64">
                <c:v>34.0</c:v>
              </c:pt>
              <c:pt idx="65">
                <c:v>35.0</c:v>
              </c:pt>
              <c:pt idx="66">
                <c:v>36.0</c:v>
              </c:pt>
              <c:pt idx="67">
                <c:v>37.0</c:v>
              </c:pt>
              <c:pt idx="68">
                <c:v>38.0</c:v>
              </c:pt>
              <c:pt idx="69">
                <c:v>39.0</c:v>
              </c:pt>
              <c:pt idx="70">
                <c:v>40.0</c:v>
              </c:pt>
              <c:pt idx="71">
                <c:v>41.0</c:v>
              </c:pt>
              <c:pt idx="72">
                <c:v>42.0</c:v>
              </c:pt>
              <c:pt idx="73">
                <c:v>43.0</c:v>
              </c:pt>
              <c:pt idx="74">
                <c:v>44.0</c:v>
              </c:pt>
              <c:pt idx="75">
                <c:v>45.0</c:v>
              </c:pt>
              <c:pt idx="76">
                <c:v>46.0</c:v>
              </c:pt>
              <c:pt idx="77">
                <c:v>47.0</c:v>
              </c:pt>
              <c:pt idx="78">
                <c:v>48.0</c:v>
              </c:pt>
              <c:pt idx="79">
                <c:v>49.0</c:v>
              </c:pt>
              <c:pt idx="80">
                <c:v>50.0</c:v>
              </c:pt>
              <c:pt idx="81">
                <c:v>51.0</c:v>
              </c:pt>
              <c:pt idx="82">
                <c:v>52.0</c:v>
              </c:pt>
              <c:pt idx="83">
                <c:v>53.0</c:v>
              </c:pt>
              <c:pt idx="84">
                <c:v>54.0</c:v>
              </c:pt>
              <c:pt idx="85">
                <c:v>55.0</c:v>
              </c:pt>
              <c:pt idx="86">
                <c:v>56.0</c:v>
              </c:pt>
              <c:pt idx="87">
                <c:v>57.0</c:v>
              </c:pt>
              <c:pt idx="88">
                <c:v>58.0</c:v>
              </c:pt>
              <c:pt idx="89">
                <c:v>59.0</c:v>
              </c:pt>
              <c:pt idx="90">
                <c:v>60.0</c:v>
              </c:pt>
              <c:pt idx="91">
                <c:v>61.0</c:v>
              </c:pt>
              <c:pt idx="92">
                <c:v>62.0</c:v>
              </c:pt>
              <c:pt idx="93">
                <c:v>63.0</c:v>
              </c:pt>
              <c:pt idx="94">
                <c:v>64.0</c:v>
              </c:pt>
              <c:pt idx="95">
                <c:v>65.0</c:v>
              </c:pt>
              <c:pt idx="96">
                <c:v>66.0</c:v>
              </c:pt>
              <c:pt idx="97">
                <c:v>67.0</c:v>
              </c:pt>
              <c:pt idx="98">
                <c:v>68.0</c:v>
              </c:pt>
              <c:pt idx="99">
                <c:v>69.0</c:v>
              </c:pt>
              <c:pt idx="100">
                <c:v>70.0</c:v>
              </c:pt>
              <c:pt idx="101">
                <c:v>71.0</c:v>
              </c:pt>
              <c:pt idx="102">
                <c:v>72.0</c:v>
              </c:pt>
              <c:pt idx="103">
                <c:v>73.0</c:v>
              </c:pt>
              <c:pt idx="104">
                <c:v>74.0</c:v>
              </c:pt>
              <c:pt idx="105">
                <c:v>75.0</c:v>
              </c:pt>
              <c:pt idx="106">
                <c:v>76.0</c:v>
              </c:pt>
              <c:pt idx="107">
                <c:v>77.0</c:v>
              </c:pt>
              <c:pt idx="108">
                <c:v>78.0</c:v>
              </c:pt>
              <c:pt idx="109">
                <c:v>79.0</c:v>
              </c:pt>
              <c:pt idx="110">
                <c:v>80.0</c:v>
              </c:pt>
              <c:pt idx="111">
                <c:v>81.0</c:v>
              </c:pt>
              <c:pt idx="112">
                <c:v>82.0</c:v>
              </c:pt>
              <c:pt idx="113">
                <c:v>83.0</c:v>
              </c:pt>
              <c:pt idx="114">
                <c:v>84.0</c:v>
              </c:pt>
              <c:pt idx="115">
                <c:v>85.0</c:v>
              </c:pt>
              <c:pt idx="116">
                <c:v>86.0</c:v>
              </c:pt>
              <c:pt idx="117">
                <c:v>87.0</c:v>
              </c:pt>
              <c:pt idx="118">
                <c:v>88.0</c:v>
              </c:pt>
              <c:pt idx="119">
                <c:v>89.0</c:v>
              </c:pt>
              <c:pt idx="120">
                <c:v>90.0</c:v>
              </c:pt>
              <c:pt idx="121">
                <c:v>91.0</c:v>
              </c:pt>
              <c:pt idx="122">
                <c:v>92.0</c:v>
              </c:pt>
              <c:pt idx="123">
                <c:v>93.0</c:v>
              </c:pt>
              <c:pt idx="124">
                <c:v>94.0</c:v>
              </c:pt>
              <c:pt idx="125">
                <c:v>95.0</c:v>
              </c:pt>
              <c:pt idx="126">
                <c:v>96.0</c:v>
              </c:pt>
              <c:pt idx="127">
                <c:v>97.0</c:v>
              </c:pt>
              <c:pt idx="128">
                <c:v>98.0</c:v>
              </c:pt>
              <c:pt idx="129">
                <c:v>99.0</c:v>
              </c:pt>
              <c:pt idx="130">
                <c:v>2000.0</c:v>
              </c:pt>
            </c:numLit>
          </c:cat>
          <c:val>
            <c:numLit>
              <c:formatCode>General</c:formatCode>
              <c:ptCount val="131"/>
              <c:pt idx="0">
                <c:v>6.497348376951633</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5.92059768464968</c:v>
              </c:pt>
              <c:pt idx="31">
                <c:v>#N/A</c:v>
              </c:pt>
              <c:pt idx="32">
                <c:v>#N/A</c:v>
              </c:pt>
              <c:pt idx="33">
                <c:v>#N/A</c:v>
              </c:pt>
              <c:pt idx="34">
                <c:v>#N/A</c:v>
              </c:pt>
              <c:pt idx="35">
                <c:v>#N/A</c:v>
              </c:pt>
              <c:pt idx="36">
                <c:v>#N/A</c:v>
              </c:pt>
              <c:pt idx="37">
                <c:v>#N/A</c:v>
              </c:pt>
              <c:pt idx="38">
                <c:v>#N/A</c:v>
              </c:pt>
              <c:pt idx="39">
                <c:v>#N/A</c:v>
              </c:pt>
              <c:pt idx="40">
                <c:v>#N/A</c:v>
              </c:pt>
              <c:pt idx="41">
                <c:v>#N/A</c:v>
              </c:pt>
              <c:pt idx="42">
                <c:v>#N/A</c:v>
              </c:pt>
              <c:pt idx="43">
                <c:v>5.286460846379303</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3.680750497936296</c:v>
              </c:pt>
              <c:pt idx="71">
                <c:v>#N/A</c:v>
              </c:pt>
              <c:pt idx="72">
                <c:v>#N/A</c:v>
              </c:pt>
              <c:pt idx="73">
                <c:v>#N/A</c:v>
              </c:pt>
              <c:pt idx="74">
                <c:v>#N/A</c:v>
              </c:pt>
              <c:pt idx="75">
                <c:v>#N/A</c:v>
              </c:pt>
              <c:pt idx="76">
                <c:v>#N/A</c:v>
              </c:pt>
              <c:pt idx="77">
                <c:v>#N/A</c:v>
              </c:pt>
              <c:pt idx="78">
                <c:v>#N/A</c:v>
              </c:pt>
              <c:pt idx="79">
                <c:v>#N/A</c:v>
              </c:pt>
              <c:pt idx="80">
                <c:v>4.13226736090442</c:v>
              </c:pt>
              <c:pt idx="81">
                <c:v>4.142933903289173</c:v>
              </c:pt>
              <c:pt idx="82">
                <c:v>4.064891217534845</c:v>
              </c:pt>
              <c:pt idx="83">
                <c:v>3.981695997833845</c:v>
              </c:pt>
              <c:pt idx="84">
                <c:v>4.036847217860408</c:v>
              </c:pt>
              <c:pt idx="85">
                <c:v>4.012841740626985</c:v>
              </c:pt>
              <c:pt idx="86">
                <c:v>4.026570141772872</c:v>
              </c:pt>
              <c:pt idx="87">
                <c:v>4.112503880644716</c:v>
              </c:pt>
              <c:pt idx="88">
                <c:v>4.084498920263297</c:v>
              </c:pt>
              <c:pt idx="89">
                <c:v>4.01729586189763</c:v>
              </c:pt>
              <c:pt idx="90">
                <c:v>4.086520418449685</c:v>
              </c:pt>
              <c:pt idx="91">
                <c:v>4.168948710533975</c:v>
              </c:pt>
              <c:pt idx="92">
                <c:v>4.246029224614158</c:v>
              </c:pt>
              <c:pt idx="93">
                <c:v>4.280566353888247</c:v>
              </c:pt>
              <c:pt idx="94">
                <c:v>4.257221108099106</c:v>
              </c:pt>
              <c:pt idx="95">
                <c:v>4.242056686291487</c:v>
              </c:pt>
              <c:pt idx="96">
                <c:v>4.226966262453885</c:v>
              </c:pt>
              <c:pt idx="97">
                <c:v>4.263679256032487</c:v>
              </c:pt>
              <c:pt idx="98">
                <c:v>4.219836515246707</c:v>
              </c:pt>
              <c:pt idx="99">
                <c:v>4.276322150208</c:v>
              </c:pt>
              <c:pt idx="100">
                <c:v>4.30329484355974</c:v>
              </c:pt>
              <c:pt idx="101">
                <c:v>4.33198707483391</c:v>
              </c:pt>
              <c:pt idx="102">
                <c:v>4.319150236290419</c:v>
              </c:pt>
              <c:pt idx="103">
                <c:v>4.270736929555532</c:v>
              </c:pt>
              <c:pt idx="104">
                <c:v>4.295900549256429</c:v>
              </c:pt>
              <c:pt idx="105">
                <c:v>4.201882148333991</c:v>
              </c:pt>
              <c:pt idx="106">
                <c:v>4.179631120576434</c:v>
              </c:pt>
              <c:pt idx="107">
                <c:v>4.16666378471186</c:v>
              </c:pt>
              <c:pt idx="108">
                <c:v>4.101959229685838</c:v>
              </c:pt>
              <c:pt idx="109">
                <c:v>4.087426016365709</c:v>
              </c:pt>
              <c:pt idx="110">
                <c:v>4.062722020444418</c:v>
              </c:pt>
              <c:pt idx="111">
                <c:v>4.025518351311878</c:v>
              </c:pt>
              <c:pt idx="112">
                <c:v>4.081618167067297</c:v>
              </c:pt>
              <c:pt idx="113">
                <c:v>4.015156518015534</c:v>
              </c:pt>
              <c:pt idx="114">
                <c:v>3.896421526349763</c:v>
              </c:pt>
              <c:pt idx="115">
                <c:v>3.819418060393707</c:v>
              </c:pt>
              <c:pt idx="116">
                <c:v>3.776520538261392</c:v>
              </c:pt>
              <c:pt idx="117">
                <c:v>3.72896499629479</c:v>
              </c:pt>
              <c:pt idx="118">
                <c:v>3.732692764177742</c:v>
              </c:pt>
              <c:pt idx="119">
                <c:v>3.763818821914633</c:v>
              </c:pt>
              <c:pt idx="120">
                <c:v>3.78303168708521</c:v>
              </c:pt>
              <c:pt idx="121">
                <c:v>3.778690673186727</c:v>
              </c:pt>
              <c:pt idx="122">
                <c:v>3.772174003259535</c:v>
              </c:pt>
              <c:pt idx="123">
                <c:v>3.654620622756801</c:v>
              </c:pt>
              <c:pt idx="124">
                <c:v>3.604533920978578</c:v>
              </c:pt>
              <c:pt idx="125">
                <c:v>3.541023215911366</c:v>
              </c:pt>
              <c:pt idx="126">
                <c:v>3.462477563934477</c:v>
              </c:pt>
              <c:pt idx="127">
                <c:v>3.412157808448542</c:v>
              </c:pt>
              <c:pt idx="128">
                <c:v>3.440677546538435</c:v>
              </c:pt>
              <c:pt idx="129">
                <c:v>3.433142181188566</c:v>
              </c:pt>
              <c:pt idx="130">
                <c:v>3.403050880123486</c:v>
              </c:pt>
            </c:numLit>
          </c:val>
          <c:smooth val="0"/>
          <c:extLst xmlns:c16r2="http://schemas.microsoft.com/office/drawing/2015/06/chart">
            <c:ext xmlns:c16="http://schemas.microsoft.com/office/drawing/2014/chart" uri="{C3380CC4-5D6E-409C-BE32-E72D297353CC}">
              <c16:uniqueId val="{00000000-5866-4792-91D4-34B28B440499}"/>
            </c:ext>
          </c:extLst>
        </c:ser>
        <c:ser>
          <c:idx val="1"/>
          <c:order val="1"/>
          <c:tx>
            <c:v>Germany</c:v>
          </c:tx>
          <c:spPr>
            <a:ln w="28575" cap="rnd" cmpd="sng" algn="ctr">
              <a:solidFill>
                <a:schemeClr val="accent5">
                  <a:lumMod val="50000"/>
                </a:schemeClr>
              </a:solidFill>
              <a:prstDash val="solid"/>
              <a:round/>
            </a:ln>
            <a:effectLst/>
          </c:spPr>
          <c:marker>
            <c:symbol val="none"/>
          </c:marker>
          <c:cat>
            <c:numLit>
              <c:formatCode>@</c:formatCode>
              <c:ptCount val="131"/>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c:v>1.0</c:v>
              </c:pt>
              <c:pt idx="32">
                <c:v>2.0</c:v>
              </c:pt>
              <c:pt idx="33">
                <c:v>3.0</c:v>
              </c:pt>
              <c:pt idx="34">
                <c:v>4.0</c:v>
              </c:pt>
              <c:pt idx="35">
                <c:v>5.0</c:v>
              </c:pt>
              <c:pt idx="36">
                <c:v>6.0</c:v>
              </c:pt>
              <c:pt idx="37">
                <c:v>7.0</c:v>
              </c:pt>
              <c:pt idx="38">
                <c:v>8.0</c:v>
              </c:pt>
              <c:pt idx="39">
                <c:v>9.0</c:v>
              </c:pt>
              <c:pt idx="40">
                <c:v>10.0</c:v>
              </c:pt>
              <c:pt idx="41">
                <c:v>11.0</c:v>
              </c:pt>
              <c:pt idx="42">
                <c:v>12.0</c:v>
              </c:pt>
              <c:pt idx="43">
                <c:v>13.0</c:v>
              </c:pt>
              <c:pt idx="44">
                <c:v>14.0</c:v>
              </c:pt>
              <c:pt idx="45">
                <c:v>15.0</c:v>
              </c:pt>
              <c:pt idx="46">
                <c:v>16.0</c:v>
              </c:pt>
              <c:pt idx="47">
                <c:v>17.0</c:v>
              </c:pt>
              <c:pt idx="48">
                <c:v>18.0</c:v>
              </c:pt>
              <c:pt idx="49">
                <c:v>19.0</c:v>
              </c:pt>
              <c:pt idx="50">
                <c:v>20.0</c:v>
              </c:pt>
              <c:pt idx="51">
                <c:v>21.0</c:v>
              </c:pt>
              <c:pt idx="52">
                <c:v>22.0</c:v>
              </c:pt>
              <c:pt idx="53">
                <c:v>23.0</c:v>
              </c:pt>
              <c:pt idx="54">
                <c:v>24.0</c:v>
              </c:pt>
              <c:pt idx="55">
                <c:v>25.0</c:v>
              </c:pt>
              <c:pt idx="56">
                <c:v>26.0</c:v>
              </c:pt>
              <c:pt idx="57">
                <c:v>27.0</c:v>
              </c:pt>
              <c:pt idx="58">
                <c:v>28.0</c:v>
              </c:pt>
              <c:pt idx="59">
                <c:v>29.0</c:v>
              </c:pt>
              <c:pt idx="60">
                <c:v>30.0</c:v>
              </c:pt>
              <c:pt idx="61">
                <c:v>31.0</c:v>
              </c:pt>
              <c:pt idx="62">
                <c:v>32.0</c:v>
              </c:pt>
              <c:pt idx="63">
                <c:v>33.0</c:v>
              </c:pt>
              <c:pt idx="64">
                <c:v>34.0</c:v>
              </c:pt>
              <c:pt idx="65">
                <c:v>35.0</c:v>
              </c:pt>
              <c:pt idx="66">
                <c:v>36.0</c:v>
              </c:pt>
              <c:pt idx="67">
                <c:v>37.0</c:v>
              </c:pt>
              <c:pt idx="68">
                <c:v>38.0</c:v>
              </c:pt>
              <c:pt idx="69">
                <c:v>39.0</c:v>
              </c:pt>
              <c:pt idx="70">
                <c:v>40.0</c:v>
              </c:pt>
              <c:pt idx="71">
                <c:v>41.0</c:v>
              </c:pt>
              <c:pt idx="72">
                <c:v>42.0</c:v>
              </c:pt>
              <c:pt idx="73">
                <c:v>43.0</c:v>
              </c:pt>
              <c:pt idx="74">
                <c:v>44.0</c:v>
              </c:pt>
              <c:pt idx="75">
                <c:v>45.0</c:v>
              </c:pt>
              <c:pt idx="76">
                <c:v>46.0</c:v>
              </c:pt>
              <c:pt idx="77">
                <c:v>47.0</c:v>
              </c:pt>
              <c:pt idx="78">
                <c:v>48.0</c:v>
              </c:pt>
              <c:pt idx="79">
                <c:v>49.0</c:v>
              </c:pt>
              <c:pt idx="80">
                <c:v>50.0</c:v>
              </c:pt>
              <c:pt idx="81">
                <c:v>51.0</c:v>
              </c:pt>
              <c:pt idx="82">
                <c:v>52.0</c:v>
              </c:pt>
              <c:pt idx="83">
                <c:v>53.0</c:v>
              </c:pt>
              <c:pt idx="84">
                <c:v>54.0</c:v>
              </c:pt>
              <c:pt idx="85">
                <c:v>55.0</c:v>
              </c:pt>
              <c:pt idx="86">
                <c:v>56.0</c:v>
              </c:pt>
              <c:pt idx="87">
                <c:v>57.0</c:v>
              </c:pt>
              <c:pt idx="88">
                <c:v>58.0</c:v>
              </c:pt>
              <c:pt idx="89">
                <c:v>59.0</c:v>
              </c:pt>
              <c:pt idx="90">
                <c:v>60.0</c:v>
              </c:pt>
              <c:pt idx="91">
                <c:v>61.0</c:v>
              </c:pt>
              <c:pt idx="92">
                <c:v>62.0</c:v>
              </c:pt>
              <c:pt idx="93">
                <c:v>63.0</c:v>
              </c:pt>
              <c:pt idx="94">
                <c:v>64.0</c:v>
              </c:pt>
              <c:pt idx="95">
                <c:v>65.0</c:v>
              </c:pt>
              <c:pt idx="96">
                <c:v>66.0</c:v>
              </c:pt>
              <c:pt idx="97">
                <c:v>67.0</c:v>
              </c:pt>
              <c:pt idx="98">
                <c:v>68.0</c:v>
              </c:pt>
              <c:pt idx="99">
                <c:v>69.0</c:v>
              </c:pt>
              <c:pt idx="100">
                <c:v>70.0</c:v>
              </c:pt>
              <c:pt idx="101">
                <c:v>71.0</c:v>
              </c:pt>
              <c:pt idx="102">
                <c:v>72.0</c:v>
              </c:pt>
              <c:pt idx="103">
                <c:v>73.0</c:v>
              </c:pt>
              <c:pt idx="104">
                <c:v>74.0</c:v>
              </c:pt>
              <c:pt idx="105">
                <c:v>75.0</c:v>
              </c:pt>
              <c:pt idx="106">
                <c:v>76.0</c:v>
              </c:pt>
              <c:pt idx="107">
                <c:v>77.0</c:v>
              </c:pt>
              <c:pt idx="108">
                <c:v>78.0</c:v>
              </c:pt>
              <c:pt idx="109">
                <c:v>79.0</c:v>
              </c:pt>
              <c:pt idx="110">
                <c:v>80.0</c:v>
              </c:pt>
              <c:pt idx="111">
                <c:v>81.0</c:v>
              </c:pt>
              <c:pt idx="112">
                <c:v>82.0</c:v>
              </c:pt>
              <c:pt idx="113">
                <c:v>83.0</c:v>
              </c:pt>
              <c:pt idx="114">
                <c:v>84.0</c:v>
              </c:pt>
              <c:pt idx="115">
                <c:v>85.0</c:v>
              </c:pt>
              <c:pt idx="116">
                <c:v>86.0</c:v>
              </c:pt>
              <c:pt idx="117">
                <c:v>87.0</c:v>
              </c:pt>
              <c:pt idx="118">
                <c:v>88.0</c:v>
              </c:pt>
              <c:pt idx="119">
                <c:v>89.0</c:v>
              </c:pt>
              <c:pt idx="120">
                <c:v>90.0</c:v>
              </c:pt>
              <c:pt idx="121">
                <c:v>91.0</c:v>
              </c:pt>
              <c:pt idx="122">
                <c:v>92.0</c:v>
              </c:pt>
              <c:pt idx="123">
                <c:v>93.0</c:v>
              </c:pt>
              <c:pt idx="124">
                <c:v>94.0</c:v>
              </c:pt>
              <c:pt idx="125">
                <c:v>95.0</c:v>
              </c:pt>
              <c:pt idx="126">
                <c:v>96.0</c:v>
              </c:pt>
              <c:pt idx="127">
                <c:v>97.0</c:v>
              </c:pt>
              <c:pt idx="128">
                <c:v>98.0</c:v>
              </c:pt>
              <c:pt idx="129">
                <c:v>99.0</c:v>
              </c:pt>
              <c:pt idx="130">
                <c:v>2000.0</c:v>
              </c:pt>
            </c:numLit>
          </c:cat>
          <c:val>
            <c:numLit>
              <c:formatCode>General</c:formatCode>
              <c:ptCount val="131"/>
              <c:pt idx="0">
                <c:v>6.501756570322857</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8.232501255792964</c:v>
              </c:pt>
              <c:pt idx="31">
                <c:v>#N/A</c:v>
              </c:pt>
              <c:pt idx="32">
                <c:v>#N/A</c:v>
              </c:pt>
              <c:pt idx="33">
                <c:v>#N/A</c:v>
              </c:pt>
              <c:pt idx="34">
                <c:v>#N/A</c:v>
              </c:pt>
              <c:pt idx="35">
                <c:v>#N/A</c:v>
              </c:pt>
              <c:pt idx="36">
                <c:v>#N/A</c:v>
              </c:pt>
              <c:pt idx="37">
                <c:v>#N/A</c:v>
              </c:pt>
              <c:pt idx="38">
                <c:v>#N/A</c:v>
              </c:pt>
              <c:pt idx="39">
                <c:v>#N/A</c:v>
              </c:pt>
              <c:pt idx="40">
                <c:v>#N/A</c:v>
              </c:pt>
              <c:pt idx="41">
                <c:v>#N/A</c:v>
              </c:pt>
              <c:pt idx="42">
                <c:v>#N/A</c:v>
              </c:pt>
              <c:pt idx="43">
                <c:v>8.683334548601573</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8.37927732164464</c:v>
              </c:pt>
              <c:pt idx="71">
                <c:v>#N/A</c:v>
              </c:pt>
              <c:pt idx="72">
                <c:v>#N/A</c:v>
              </c:pt>
              <c:pt idx="73">
                <c:v>#N/A</c:v>
              </c:pt>
              <c:pt idx="74">
                <c:v>#N/A</c:v>
              </c:pt>
              <c:pt idx="75">
                <c:v>#N/A</c:v>
              </c:pt>
              <c:pt idx="76">
                <c:v>#N/A</c:v>
              </c:pt>
              <c:pt idx="77">
                <c:v>#N/A</c:v>
              </c:pt>
              <c:pt idx="78">
                <c:v>#N/A</c:v>
              </c:pt>
              <c:pt idx="79">
                <c:v>#N/A</c:v>
              </c:pt>
              <c:pt idx="80">
                <c:v>4.973031553459678</c:v>
              </c:pt>
              <c:pt idx="81">
                <c:v>5.127100618483484</c:v>
              </c:pt>
              <c:pt idx="82">
                <c:v>5.325312505181988</c:v>
              </c:pt>
              <c:pt idx="83">
                <c:v>5.494454762141939</c:v>
              </c:pt>
              <c:pt idx="84">
                <c:v>5.708942771491386</c:v>
              </c:pt>
              <c:pt idx="85">
                <c:v>5.957407886155369</c:v>
              </c:pt>
              <c:pt idx="86">
                <c:v>6.097638519580805</c:v>
              </c:pt>
              <c:pt idx="87">
                <c:v>6.210634103111418</c:v>
              </c:pt>
              <c:pt idx="88">
                <c:v>6.285317240530547</c:v>
              </c:pt>
              <c:pt idx="89">
                <c:v>6.449419318354008</c:v>
              </c:pt>
              <c:pt idx="90">
                <c:v>6.62271762007555</c:v>
              </c:pt>
              <c:pt idx="91">
                <c:v>6.66436514469193</c:v>
              </c:pt>
              <c:pt idx="92">
                <c:v>6.635957773168748</c:v>
              </c:pt>
              <c:pt idx="93">
                <c:v>6.53882235492064</c:v>
              </c:pt>
              <c:pt idx="94">
                <c:v>6.4672897839999</c:v>
              </c:pt>
              <c:pt idx="95">
                <c:v>6.457079108439704</c:v>
              </c:pt>
              <c:pt idx="96">
                <c:v>6.304726081916455</c:v>
              </c:pt>
              <c:pt idx="97">
                <c:v>6.09737937086657</c:v>
              </c:pt>
              <c:pt idx="98">
                <c:v>6.084219718642252</c:v>
              </c:pt>
              <c:pt idx="99">
                <c:v>6.14727033447388</c:v>
              </c:pt>
              <c:pt idx="100">
                <c:v>6.124558005786308</c:v>
              </c:pt>
              <c:pt idx="101">
                <c:v>6.053900582120142</c:v>
              </c:pt>
              <c:pt idx="102">
                <c:v>6.017538271341992</c:v>
              </c:pt>
              <c:pt idx="103">
                <c:v>5.899132364788016</c:v>
              </c:pt>
              <c:pt idx="104">
                <c:v>5.812614390245832</c:v>
              </c:pt>
              <c:pt idx="105">
                <c:v>5.694117509126078</c:v>
              </c:pt>
              <c:pt idx="106">
                <c:v>5.691454046668176</c:v>
              </c:pt>
              <c:pt idx="107">
                <c:v>5.627057287376093</c:v>
              </c:pt>
              <c:pt idx="108">
                <c:v>5.54144123380661</c:v>
              </c:pt>
              <c:pt idx="109">
                <c:v>5.565150234546456</c:v>
              </c:pt>
              <c:pt idx="110">
                <c:v>5.517220667529865</c:v>
              </c:pt>
              <c:pt idx="111">
                <c:v>5.431606847050584</c:v>
              </c:pt>
              <c:pt idx="112">
                <c:v>5.326327504485055</c:v>
              </c:pt>
              <c:pt idx="113">
                <c:v>5.27129976323939</c:v>
              </c:pt>
              <c:pt idx="114">
                <c:v>5.183466700463941</c:v>
              </c:pt>
              <c:pt idx="115">
                <c:v>5.120381147706796</c:v>
              </c:pt>
              <c:pt idx="116">
                <c:v>5.054895167165816</c:v>
              </c:pt>
              <c:pt idx="117">
                <c:v>4.94166768554465</c:v>
              </c:pt>
              <c:pt idx="118">
                <c:v>4.896417115649273</c:v>
              </c:pt>
              <c:pt idx="119">
                <c:v>4.899888667564174</c:v>
              </c:pt>
              <c:pt idx="120">
                <c:v>4.659961967863966</c:v>
              </c:pt>
              <c:pt idx="121">
                <c:v>4.843559515653494</c:v>
              </c:pt>
              <c:pt idx="122">
                <c:v>4.848547931771796</c:v>
              </c:pt>
              <c:pt idx="123">
                <c:v>4.70635238396261</c:v>
              </c:pt>
              <c:pt idx="124">
                <c:v>4.668008993995369</c:v>
              </c:pt>
              <c:pt idx="125">
                <c:v>4.564998101035409</c:v>
              </c:pt>
              <c:pt idx="126">
                <c:v>4.459303823620491</c:v>
              </c:pt>
              <c:pt idx="127">
                <c:v>4.368883958683572</c:v>
              </c:pt>
              <c:pt idx="128">
                <c:v>4.37468177075763</c:v>
              </c:pt>
              <c:pt idx="129">
                <c:v>4.310437749666116</c:v>
              </c:pt>
              <c:pt idx="130">
                <c:v>4.243665265293013</c:v>
              </c:pt>
            </c:numLit>
          </c:val>
          <c:smooth val="0"/>
          <c:extLst xmlns:c16r2="http://schemas.microsoft.com/office/drawing/2015/06/chart">
            <c:ext xmlns:c16="http://schemas.microsoft.com/office/drawing/2014/chart" uri="{C3380CC4-5D6E-409C-BE32-E72D297353CC}">
              <c16:uniqueId val="{00000001-5866-4792-91D4-34B28B440499}"/>
            </c:ext>
          </c:extLst>
        </c:ser>
        <c:dLbls>
          <c:showLegendKey val="0"/>
          <c:showVal val="0"/>
          <c:showCatName val="0"/>
          <c:showSerName val="0"/>
          <c:showPercent val="0"/>
          <c:showBubbleSize val="0"/>
        </c:dLbls>
        <c:smooth val="0"/>
        <c:axId val="-2116255664"/>
        <c:axId val="-2116745936"/>
      </c:lineChart>
      <c:catAx>
        <c:axId val="-2116255664"/>
        <c:scaling>
          <c:orientation val="minMax"/>
        </c:scaling>
        <c:delete val="0"/>
        <c:axPos val="b"/>
        <c:numFmt formatCode="@"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745936"/>
        <c:crosses val="autoZero"/>
        <c:auto val="1"/>
        <c:lblAlgn val="ctr"/>
        <c:lblOffset val="100"/>
        <c:tickLblSkip val="10"/>
        <c:tickMarkSkip val="10"/>
        <c:noMultiLvlLbl val="0"/>
      </c:catAx>
      <c:valAx>
        <c:axId val="-2116745936"/>
        <c:scaling>
          <c:orientation val="minMax"/>
          <c:max val="10.0"/>
          <c:min val="2.0"/>
        </c:scaling>
        <c:delete val="0"/>
        <c:axPos val="l"/>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255664"/>
        <c:crosses val="autoZero"/>
        <c:crossBetween val="between"/>
        <c:majorUnit val="1.0"/>
      </c:valAx>
      <c:spPr>
        <a:solidFill>
          <a:schemeClr val="bg1"/>
        </a:solidFill>
        <a:ln>
          <a:noFill/>
        </a:ln>
        <a:effectLst/>
      </c:spPr>
    </c:plotArea>
    <c:plotVisOnly val="1"/>
    <c:dispBlanksAs val="gap"/>
    <c:showDLblsOverMax val="0"/>
  </c:chart>
  <c:spPr>
    <a:solidFill>
      <a:schemeClr val="bg1"/>
    </a:solidFill>
    <a:ln w="9525" cap="flat" cmpd="sng" algn="ctr">
      <a:noFill/>
      <a:prstDash val="solid"/>
      <a:round/>
    </a:ln>
    <a:effectLst/>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sz="1200" b="0"/>
              <a:t>United States</a:t>
            </a:r>
          </a:p>
          <a:p>
            <a:pPr>
              <a:defRPr/>
            </a:pPr>
            <a:r>
              <a:rPr lang="en-US" sz="1200" b="0"/>
              <a:t>GDP=100</a:t>
            </a:r>
            <a:r>
              <a:rPr lang="en-US" sz="1200" b="0" baseline="0"/>
              <a:t> on starting date</a:t>
            </a:r>
            <a:endParaRPr lang="en-US" sz="1200" b="0"/>
          </a:p>
        </c:rich>
      </c:tx>
      <c:layout>
        <c:manualLayout>
          <c:xMode val="edge"/>
          <c:yMode val="edge"/>
          <c:x val="0.302854555807872"/>
          <c:y val="0.0234842000567227"/>
        </c:manualLayout>
      </c:layout>
      <c:overlay val="0"/>
      <c:spPr>
        <a:noFill/>
        <a:ln w="25400">
          <a:noFill/>
        </a:ln>
      </c:spPr>
    </c:title>
    <c:autoTitleDeleted val="0"/>
    <c:plotArea>
      <c:layout>
        <c:manualLayout>
          <c:layoutTarget val="inner"/>
          <c:xMode val="edge"/>
          <c:yMode val="edge"/>
          <c:x val="0.180058459371717"/>
          <c:y val="0.123095818997846"/>
          <c:w val="0.778359249014376"/>
          <c:h val="0.727626084966853"/>
        </c:manualLayout>
      </c:layout>
      <c:lineChart>
        <c:grouping val="standard"/>
        <c:varyColors val="0"/>
        <c:ser>
          <c:idx val="0"/>
          <c:order val="0"/>
          <c:tx>
            <c:v>1929</c:v>
          </c:tx>
          <c:spPr>
            <a:ln w="28575">
              <a:solidFill>
                <a:schemeClr val="accent5"/>
              </a:solidFill>
              <a:prstDash val="solid"/>
            </a:ln>
          </c:spPr>
          <c:marker>
            <c:symbol val="none"/>
          </c:marker>
          <c:cat>
            <c:strLit>
              <c:ptCount val="11"/>
              <c:pt idx="0">
                <c:v>1929</c:v>
              </c:pt>
              <c:pt idx="1">
                <c:v>30</c:v>
              </c:pt>
              <c:pt idx="2">
                <c:v>31</c:v>
              </c:pt>
              <c:pt idx="3">
                <c:v>32</c:v>
              </c:pt>
              <c:pt idx="4">
                <c:v>33</c:v>
              </c:pt>
              <c:pt idx="5">
                <c:v>34</c:v>
              </c:pt>
              <c:pt idx="6">
                <c:v>35</c:v>
              </c:pt>
              <c:pt idx="7">
                <c:v>36</c:v>
              </c:pt>
              <c:pt idx="8">
                <c:v>37</c:v>
              </c:pt>
              <c:pt idx="9">
                <c:v>38</c:v>
              </c:pt>
              <c:pt idx="10">
                <c:v>39</c:v>
              </c:pt>
            </c:strLit>
          </c:cat>
          <c:val>
            <c:numLit>
              <c:formatCode>General</c:formatCode>
              <c:ptCount val="11"/>
              <c:pt idx="0">
                <c:v>100.0</c:v>
              </c:pt>
              <c:pt idx="1">
                <c:v>91.1042944785276</c:v>
              </c:pt>
              <c:pt idx="2">
                <c:v>84.11042944785276</c:v>
              </c:pt>
              <c:pt idx="3">
                <c:v>73.0061349693252</c:v>
              </c:pt>
              <c:pt idx="4">
                <c:v>71.47239263803672</c:v>
              </c:pt>
              <c:pt idx="5">
                <c:v>76.99386503067484</c:v>
              </c:pt>
              <c:pt idx="6">
                <c:v>82.88343558282205</c:v>
              </c:pt>
              <c:pt idx="7">
                <c:v>94.66257668711655</c:v>
              </c:pt>
              <c:pt idx="8">
                <c:v>98.7116564417178</c:v>
              </c:pt>
              <c:pt idx="9">
                <c:v>94.78527607361958</c:v>
              </c:pt>
              <c:pt idx="10">
                <c:v>102.3312883435583</c:v>
              </c:pt>
            </c:numLit>
          </c:val>
          <c:smooth val="0"/>
          <c:extLst xmlns:c16r2="http://schemas.microsoft.com/office/drawing/2015/06/chart">
            <c:ext xmlns:c16="http://schemas.microsoft.com/office/drawing/2014/chart" uri="{C3380CC4-5D6E-409C-BE32-E72D297353CC}">
              <c16:uniqueId val="{00000000-94CF-49F5-A32B-5076C99DEC1D}"/>
            </c:ext>
          </c:extLst>
        </c:ser>
        <c:dLbls>
          <c:showLegendKey val="0"/>
          <c:showVal val="0"/>
          <c:showCatName val="0"/>
          <c:showSerName val="0"/>
          <c:showPercent val="0"/>
          <c:showBubbleSize val="0"/>
        </c:dLbls>
        <c:marker val="1"/>
        <c:smooth val="0"/>
        <c:axId val="-2116242416"/>
        <c:axId val="-2116322192"/>
      </c:lineChart>
      <c:lineChart>
        <c:grouping val="standard"/>
        <c:varyColors val="0"/>
        <c:ser>
          <c:idx val="1"/>
          <c:order val="1"/>
          <c:tx>
            <c:v>2007</c:v>
          </c:tx>
          <c:spPr>
            <a:ln w="28575">
              <a:solidFill>
                <a:srgbClr val="002060"/>
              </a:solidFill>
              <a:prstDash val="solid"/>
            </a:ln>
          </c:spPr>
          <c:marker>
            <c:symbol val="none"/>
          </c:marker>
          <c:cat>
            <c:strLit>
              <c:ptCount val="11"/>
              <c:pt idx="0">
                <c:v>2007</c:v>
              </c:pt>
              <c:pt idx="1">
                <c:v>08</c:v>
              </c:pt>
              <c:pt idx="2">
                <c:v>09</c:v>
              </c:pt>
              <c:pt idx="3">
                <c:v>10</c:v>
              </c:pt>
              <c:pt idx="4">
                <c:v>11</c:v>
              </c:pt>
              <c:pt idx="5">
                <c:v>12</c:v>
              </c:pt>
              <c:pt idx="6">
                <c:v>13</c:v>
              </c:pt>
              <c:pt idx="7">
                <c:v>14</c:v>
              </c:pt>
              <c:pt idx="8">
                <c:v>15</c:v>
              </c:pt>
              <c:pt idx="9">
                <c:v>16</c:v>
              </c:pt>
              <c:pt idx="10">
                <c:v>17</c:v>
              </c:pt>
            </c:strLit>
          </c:cat>
          <c:val>
            <c:numLit>
              <c:formatCode>General</c:formatCode>
              <c:ptCount val="11"/>
              <c:pt idx="0">
                <c:v>100.0</c:v>
              </c:pt>
              <c:pt idx="1">
                <c:v>99.70888212079032</c:v>
              </c:pt>
              <c:pt idx="2">
                <c:v>96.94090912146944</c:v>
              </c:pt>
              <c:pt idx="3">
                <c:v>99.39557742861558</c:v>
              </c:pt>
              <c:pt idx="4">
                <c:v>100.9876493407827</c:v>
              </c:pt>
              <c:pt idx="5">
                <c:v>103.2332237439238</c:v>
              </c:pt>
              <c:pt idx="6">
                <c:v>104.9651398105381</c:v>
              </c:pt>
              <c:pt idx="7">
                <c:v>107.4534245009648</c:v>
              </c:pt>
              <c:pt idx="8">
                <c:v>110.2429119855853</c:v>
              </c:pt>
              <c:pt idx="9">
                <c:v>112.0239079717891</c:v>
              </c:pt>
              <c:pt idx="10">
                <c:v>114.3764100391967</c:v>
              </c:pt>
            </c:numLit>
          </c:val>
          <c:smooth val="0"/>
          <c:extLst xmlns:c16r2="http://schemas.microsoft.com/office/drawing/2015/06/chart">
            <c:ext xmlns:c16="http://schemas.microsoft.com/office/drawing/2014/chart" uri="{C3380CC4-5D6E-409C-BE32-E72D297353CC}">
              <c16:uniqueId val="{00000001-94CF-49F5-A32B-5076C99DEC1D}"/>
            </c:ext>
          </c:extLst>
        </c:ser>
        <c:dLbls>
          <c:showLegendKey val="0"/>
          <c:showVal val="0"/>
          <c:showCatName val="0"/>
          <c:showSerName val="0"/>
          <c:showPercent val="0"/>
          <c:showBubbleSize val="0"/>
        </c:dLbls>
        <c:marker val="1"/>
        <c:smooth val="0"/>
        <c:axId val="-2116656544"/>
        <c:axId val="-2116379856"/>
      </c:lineChart>
      <c:catAx>
        <c:axId val="-2116242416"/>
        <c:scaling>
          <c:orientation val="minMax"/>
        </c:scaling>
        <c:delete val="0"/>
        <c:axPos val="b"/>
        <c:numFmt formatCode="General" sourceLinked="1"/>
        <c:majorTickMark val="none"/>
        <c:minorTickMark val="out"/>
        <c:tickLblPos val="nextTo"/>
        <c:spPr>
          <a:ln w="3175">
            <a:solidFill>
              <a:schemeClr val="tx1">
                <a:lumMod val="50000"/>
                <a:lumOff val="50000"/>
              </a:schemeClr>
            </a:solidFill>
            <a:prstDash val="solid"/>
          </a:ln>
        </c:spPr>
        <c:txPr>
          <a:bodyPr rot="-60000000" vert="horz"/>
          <a:lstStyle/>
          <a:p>
            <a:pPr>
              <a:defRPr>
                <a:solidFill>
                  <a:schemeClr val="accent5"/>
                </a:solidFill>
              </a:defRPr>
            </a:pPr>
            <a:endParaRPr lang="en-US"/>
          </a:p>
        </c:txPr>
        <c:crossAx val="-2116322192"/>
        <c:crosses val="autoZero"/>
        <c:auto val="0"/>
        <c:lblAlgn val="ctr"/>
        <c:lblOffset val="100"/>
        <c:tickLblSkip val="2"/>
        <c:tickMarkSkip val="1"/>
        <c:noMultiLvlLbl val="1"/>
      </c:catAx>
      <c:valAx>
        <c:axId val="-2116322192"/>
        <c:scaling>
          <c:orientation val="minMax"/>
          <c:max val="120.0"/>
          <c:min val="70.0"/>
        </c:scaling>
        <c:delete val="0"/>
        <c:axPos val="l"/>
        <c:numFmt formatCode="General" sourceLinked="1"/>
        <c:majorTickMark val="out"/>
        <c:minorTickMark val="none"/>
        <c:tickLblPos val="nextTo"/>
        <c:spPr>
          <a:ln w="3175">
            <a:solidFill>
              <a:srgbClr val="808080"/>
            </a:solidFill>
            <a:prstDash val="solid"/>
          </a:ln>
        </c:spPr>
        <c:txPr>
          <a:bodyPr rot="-60000000" vert="horz"/>
          <a:lstStyle/>
          <a:p>
            <a:pPr>
              <a:defRPr/>
            </a:pPr>
            <a:endParaRPr lang="en-US"/>
          </a:p>
        </c:txPr>
        <c:crossAx val="-2116242416"/>
        <c:crosses val="autoZero"/>
        <c:crossBetween val="between"/>
        <c:majorUnit val="5.0"/>
      </c:valAx>
      <c:valAx>
        <c:axId val="-2116379856"/>
        <c:scaling>
          <c:orientation val="minMax"/>
          <c:max val="120.0"/>
          <c:min val="70.0"/>
        </c:scaling>
        <c:delete val="1"/>
        <c:axPos val="r"/>
        <c:numFmt formatCode="General" sourceLinked="1"/>
        <c:majorTickMark val="out"/>
        <c:minorTickMark val="none"/>
        <c:tickLblPos val="nextTo"/>
        <c:crossAx val="-2116656544"/>
        <c:crosses val="max"/>
        <c:crossBetween val="between"/>
        <c:majorUnit val="5.0"/>
      </c:valAx>
      <c:catAx>
        <c:axId val="-2116656544"/>
        <c:scaling>
          <c:orientation val="minMax"/>
        </c:scaling>
        <c:delete val="0"/>
        <c:axPos val="t"/>
        <c:numFmt formatCode="General" sourceLinked="1"/>
        <c:majorTickMark val="out"/>
        <c:minorTickMark val="none"/>
        <c:tickLblPos val="low"/>
        <c:spPr>
          <a:ln>
            <a:noFill/>
          </a:ln>
        </c:spPr>
        <c:txPr>
          <a:bodyPr/>
          <a:lstStyle/>
          <a:p>
            <a:pPr>
              <a:defRPr>
                <a:solidFill>
                  <a:srgbClr val="002060"/>
                </a:solidFill>
              </a:defRPr>
            </a:pPr>
            <a:endParaRPr lang="en-US"/>
          </a:p>
        </c:txPr>
        <c:crossAx val="-2116379856"/>
        <c:crosses val="max"/>
        <c:auto val="1"/>
        <c:lblAlgn val="ctr"/>
        <c:lblOffset val="100"/>
        <c:tickLblSkip val="2"/>
        <c:noMultiLvlLbl val="0"/>
      </c:cat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1100">
          <a:latin typeface="Times New Roman" charset="0"/>
          <a:ea typeface="Times New Roman" charset="0"/>
          <a:cs typeface="Times New Roman" charset="0"/>
        </a:defRPr>
      </a:pPr>
      <a:endParaRPr lang="en-US"/>
    </a:p>
  </c:txPr>
  <c:printSettings>
    <c:headerFooter alignWithMargins="0"/>
    <c:pageMargins b="1.0" l="0.75" r="0.75" t="1.0"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b="0"/>
              <a:t>Euro Area</a:t>
            </a:r>
          </a:p>
          <a:p>
            <a:pPr>
              <a:defRPr/>
            </a:pPr>
            <a:r>
              <a:rPr lang="en-US" sz="1200" b="0"/>
              <a:t>GDP=100 on</a:t>
            </a:r>
            <a:r>
              <a:rPr lang="en-US" sz="1200" b="0" baseline="0"/>
              <a:t> starting date</a:t>
            </a:r>
            <a:endParaRPr lang="en-US" sz="1200" b="0"/>
          </a:p>
        </c:rich>
      </c:tx>
      <c:layout>
        <c:manualLayout>
          <c:xMode val="edge"/>
          <c:yMode val="edge"/>
          <c:x val="0.180465471541682"/>
          <c:y val="0.0235127002137665"/>
        </c:manualLayout>
      </c:layout>
      <c:overlay val="0"/>
      <c:spPr>
        <a:noFill/>
        <a:ln w="25400">
          <a:noFill/>
        </a:ln>
      </c:spPr>
    </c:title>
    <c:autoTitleDeleted val="0"/>
    <c:plotArea>
      <c:layout>
        <c:manualLayout>
          <c:layoutTarget val="inner"/>
          <c:xMode val="edge"/>
          <c:yMode val="edge"/>
          <c:x val="0.0417853876170484"/>
          <c:y val="0.122791018574434"/>
          <c:w val="0.78352955815168"/>
          <c:h val="0.728300516359441"/>
        </c:manualLayout>
      </c:layout>
      <c:lineChart>
        <c:grouping val="standard"/>
        <c:varyColors val="0"/>
        <c:ser>
          <c:idx val="0"/>
          <c:order val="0"/>
          <c:spPr>
            <a:ln w="28575">
              <a:solidFill>
                <a:schemeClr val="accent2"/>
              </a:solidFill>
              <a:prstDash val="solid"/>
            </a:ln>
          </c:spPr>
          <c:marker>
            <c:symbol val="none"/>
          </c:marker>
          <c:cat>
            <c:strLit>
              <c:ptCount val="11"/>
              <c:pt idx="0">
                <c:v>1929</c:v>
              </c:pt>
              <c:pt idx="1">
                <c:v>30</c:v>
              </c:pt>
              <c:pt idx="2">
                <c:v>31</c:v>
              </c:pt>
              <c:pt idx="3">
                <c:v>32</c:v>
              </c:pt>
              <c:pt idx="4">
                <c:v>33</c:v>
              </c:pt>
              <c:pt idx="5">
                <c:v>34</c:v>
              </c:pt>
              <c:pt idx="6">
                <c:v>35</c:v>
              </c:pt>
              <c:pt idx="7">
                <c:v>36</c:v>
              </c:pt>
              <c:pt idx="8">
                <c:v>37</c:v>
              </c:pt>
              <c:pt idx="9">
                <c:v>38</c:v>
              </c:pt>
              <c:pt idx="10">
                <c:v>39</c:v>
              </c:pt>
            </c:strLit>
          </c:cat>
          <c:val>
            <c:numLit>
              <c:formatCode>#,##0</c:formatCode>
              <c:ptCount val="11"/>
              <c:pt idx="0">
                <c:v>100.0</c:v>
              </c:pt>
              <c:pt idx="1">
                <c:v>97.59391776779273</c:v>
              </c:pt>
              <c:pt idx="2">
                <c:v>92.75582537731803</c:v>
              </c:pt>
              <c:pt idx="3">
                <c:v>89.25667482576746</c:v>
              </c:pt>
              <c:pt idx="4">
                <c:v>92.4894099146323</c:v>
              </c:pt>
              <c:pt idx="5">
                <c:v>95.47640905732</c:v>
              </c:pt>
              <c:pt idx="6">
                <c:v>99.57732307882628</c:v>
              </c:pt>
              <c:pt idx="7">
                <c:v>102.1450789578926</c:v>
              </c:pt>
              <c:pt idx="8">
                <c:v>107.4260246941671</c:v>
              </c:pt>
              <c:pt idx="9">
                <c:v>110.6962634691536</c:v>
              </c:pt>
              <c:pt idx="10">
                <c:v>119.2679354688584</c:v>
              </c:pt>
            </c:numLit>
          </c:val>
          <c:smooth val="0"/>
          <c:extLst xmlns:c16r2="http://schemas.microsoft.com/office/drawing/2015/06/chart">
            <c:ext xmlns:c16="http://schemas.microsoft.com/office/drawing/2014/chart" uri="{C3380CC4-5D6E-409C-BE32-E72D297353CC}">
              <c16:uniqueId val="{00000000-9DC4-46C7-A61E-837BCEF93E95}"/>
            </c:ext>
          </c:extLst>
        </c:ser>
        <c:dLbls>
          <c:showLegendKey val="0"/>
          <c:showVal val="0"/>
          <c:showCatName val="0"/>
          <c:showSerName val="0"/>
          <c:showPercent val="0"/>
          <c:showBubbleSize val="0"/>
        </c:dLbls>
        <c:marker val="1"/>
        <c:smooth val="0"/>
        <c:axId val="-2099658640"/>
        <c:axId val="-2101655408"/>
      </c:lineChart>
      <c:lineChart>
        <c:grouping val="standard"/>
        <c:varyColors val="0"/>
        <c:ser>
          <c:idx val="1"/>
          <c:order val="1"/>
          <c:spPr>
            <a:ln w="28575">
              <a:solidFill>
                <a:srgbClr val="C00000"/>
              </a:solidFill>
              <a:prstDash val="solid"/>
            </a:ln>
          </c:spPr>
          <c:marker>
            <c:symbol val="none"/>
          </c:marker>
          <c:cat>
            <c:strLit>
              <c:ptCount val="11"/>
              <c:pt idx="0">
                <c:v>2007</c:v>
              </c:pt>
              <c:pt idx="1">
                <c:v>08</c:v>
              </c:pt>
              <c:pt idx="2">
                <c:v>09</c:v>
              </c:pt>
              <c:pt idx="3">
                <c:v>10</c:v>
              </c:pt>
              <c:pt idx="4">
                <c:v>11</c:v>
              </c:pt>
              <c:pt idx="5">
                <c:v>12</c:v>
              </c:pt>
              <c:pt idx="6">
                <c:v>13</c:v>
              </c:pt>
              <c:pt idx="7">
                <c:v>14</c:v>
              </c:pt>
              <c:pt idx="8">
                <c:v>15</c:v>
              </c:pt>
              <c:pt idx="9">
                <c:v>16</c:v>
              </c:pt>
              <c:pt idx="10">
                <c:v>17</c:v>
              </c:pt>
            </c:strLit>
          </c:cat>
          <c:val>
            <c:numLit>
              <c:formatCode>General</c:formatCode>
              <c:ptCount val="11"/>
              <c:pt idx="0">
                <c:v>100.0</c:v>
              </c:pt>
              <c:pt idx="1">
                <c:v>100.3952508415939</c:v>
              </c:pt>
              <c:pt idx="2">
                <c:v>95.98344746054043</c:v>
              </c:pt>
              <c:pt idx="3">
                <c:v>97.9502704144447</c:v>
              </c:pt>
              <c:pt idx="4">
                <c:v>99.44343273303525</c:v>
              </c:pt>
              <c:pt idx="5">
                <c:v>98.43544912982354</c:v>
              </c:pt>
              <c:pt idx="6">
                <c:v>98.23373779478882</c:v>
              </c:pt>
              <c:pt idx="7">
                <c:v>99.3147269898502</c:v>
              </c:pt>
              <c:pt idx="8">
                <c:v>101.3622164859743</c:v>
              </c:pt>
              <c:pt idx="9">
                <c:v>103.1418503702889</c:v>
              </c:pt>
              <c:pt idx="10">
                <c:v>105.0898485766181</c:v>
              </c:pt>
            </c:numLit>
          </c:val>
          <c:smooth val="0"/>
          <c:extLst xmlns:c16r2="http://schemas.microsoft.com/office/drawing/2015/06/chart">
            <c:ext xmlns:c16="http://schemas.microsoft.com/office/drawing/2014/chart" uri="{C3380CC4-5D6E-409C-BE32-E72D297353CC}">
              <c16:uniqueId val="{00000001-9DC4-46C7-A61E-837BCEF93E95}"/>
            </c:ext>
          </c:extLst>
        </c:ser>
        <c:dLbls>
          <c:showLegendKey val="0"/>
          <c:showVal val="0"/>
          <c:showCatName val="0"/>
          <c:showSerName val="0"/>
          <c:showPercent val="0"/>
          <c:showBubbleSize val="0"/>
        </c:dLbls>
        <c:marker val="1"/>
        <c:smooth val="0"/>
        <c:axId val="-2099745744"/>
        <c:axId val="-2100124912"/>
      </c:lineChart>
      <c:catAx>
        <c:axId val="-2099658640"/>
        <c:scaling>
          <c:orientation val="minMax"/>
        </c:scaling>
        <c:delete val="0"/>
        <c:axPos val="b"/>
        <c:numFmt formatCode="General" sourceLinked="1"/>
        <c:majorTickMark val="none"/>
        <c:minorTickMark val="out"/>
        <c:tickLblPos val="nextTo"/>
        <c:spPr>
          <a:ln w="3175">
            <a:solidFill>
              <a:srgbClr val="808080"/>
            </a:solidFill>
            <a:prstDash val="solid"/>
          </a:ln>
        </c:spPr>
        <c:txPr>
          <a:bodyPr/>
          <a:lstStyle/>
          <a:p>
            <a:pPr>
              <a:defRPr>
                <a:solidFill>
                  <a:schemeClr val="accent2"/>
                </a:solidFill>
              </a:defRPr>
            </a:pPr>
            <a:endParaRPr lang="en-US"/>
          </a:p>
        </c:txPr>
        <c:crossAx val="-2101655408"/>
        <c:crosses val="autoZero"/>
        <c:auto val="1"/>
        <c:lblAlgn val="ctr"/>
        <c:lblOffset val="100"/>
        <c:tickLblSkip val="2"/>
        <c:tickMarkSkip val="1"/>
        <c:noMultiLvlLbl val="1"/>
      </c:catAx>
      <c:valAx>
        <c:axId val="-2101655408"/>
        <c:scaling>
          <c:orientation val="minMax"/>
          <c:max val="120.0"/>
          <c:min val="70.0"/>
        </c:scaling>
        <c:delete val="1"/>
        <c:axPos val="l"/>
        <c:numFmt formatCode="#,##0" sourceLinked="1"/>
        <c:majorTickMark val="out"/>
        <c:minorTickMark val="none"/>
        <c:tickLblPos val="nextTo"/>
        <c:crossAx val="-2099658640"/>
        <c:crosses val="autoZero"/>
        <c:crossBetween val="between"/>
        <c:majorUnit val="5.0"/>
      </c:valAx>
      <c:valAx>
        <c:axId val="-2100124912"/>
        <c:scaling>
          <c:orientation val="minMax"/>
          <c:max val="120.0"/>
          <c:min val="70.0"/>
        </c:scaling>
        <c:delete val="0"/>
        <c:axPos val="r"/>
        <c:numFmt formatCode="General" sourceLinked="1"/>
        <c:majorTickMark val="out"/>
        <c:minorTickMark val="none"/>
        <c:tickLblPos val="nextTo"/>
        <c:crossAx val="-2099745744"/>
        <c:crosses val="max"/>
        <c:crossBetween val="between"/>
        <c:majorUnit val="5.0"/>
      </c:valAx>
      <c:catAx>
        <c:axId val="-2099745744"/>
        <c:scaling>
          <c:orientation val="minMax"/>
        </c:scaling>
        <c:delete val="0"/>
        <c:axPos val="t"/>
        <c:numFmt formatCode="General" sourceLinked="1"/>
        <c:majorTickMark val="out"/>
        <c:minorTickMark val="none"/>
        <c:tickLblPos val="low"/>
        <c:spPr>
          <a:ln>
            <a:noFill/>
          </a:ln>
        </c:spPr>
        <c:txPr>
          <a:bodyPr/>
          <a:lstStyle/>
          <a:p>
            <a:pPr>
              <a:defRPr>
                <a:solidFill>
                  <a:srgbClr val="C00000"/>
                </a:solidFill>
              </a:defRPr>
            </a:pPr>
            <a:endParaRPr lang="en-US"/>
          </a:p>
        </c:txPr>
        <c:crossAx val="-2100124912"/>
        <c:crosses val="max"/>
        <c:auto val="1"/>
        <c:lblAlgn val="ctr"/>
        <c:lblOffset val="100"/>
        <c:tickLblSkip val="2"/>
        <c:noMultiLvlLbl val="0"/>
      </c:cat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1100">
          <a:latin typeface="Times New Roman" charset="0"/>
          <a:ea typeface="Times New Roman" charset="0"/>
          <a:cs typeface="Times New Roman" charset="0"/>
        </a:defRPr>
      </a:pPr>
      <a:endParaRPr lang="en-US"/>
    </a:p>
  </c:txPr>
  <c:printSettings>
    <c:headerFooter alignWithMargins="0"/>
    <c:pageMargins b="1.0" l="0.75" r="0.75" t="1.0" header="0.3" footer="0.3"/>
    <c:pageSetup/>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96462671898905"/>
          <c:y val="0.035390564815631"/>
          <c:w val="0.863184579305449"/>
          <c:h val="0.859014620854722"/>
        </c:manualLayout>
      </c:layout>
      <c:lineChart>
        <c:grouping val="standard"/>
        <c:varyColors val="0"/>
        <c:ser>
          <c:idx val="0"/>
          <c:order val="0"/>
          <c:tx>
            <c:strRef>
              <c:f>'Data 13'!$B$2</c:f>
              <c:strCache>
                <c:ptCount val="1"/>
                <c:pt idx="0">
                  <c:v>China</c:v>
                </c:pt>
              </c:strCache>
            </c:strRef>
          </c:tx>
          <c:spPr>
            <a:ln>
              <a:solidFill>
                <a:schemeClr val="accent1"/>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13'!$B$3:$B$24</c:f>
              <c:numCache>
                <c:formatCode>General</c:formatCode>
                <c:ptCount val="22"/>
                <c:pt idx="0">
                  <c:v>0.062</c:v>
                </c:pt>
                <c:pt idx="1">
                  <c:v>0.044</c:v>
                </c:pt>
                <c:pt idx="2">
                  <c:v>0.053</c:v>
                </c:pt>
                <c:pt idx="3">
                  <c:v>0.054</c:v>
                </c:pt>
                <c:pt idx="4">
                  <c:v>0.067</c:v>
                </c:pt>
                <c:pt idx="5">
                  <c:v>0.091</c:v>
                </c:pt>
                <c:pt idx="6">
                  <c:v>0.16</c:v>
                </c:pt>
                <c:pt idx="7">
                  <c:v>0.248</c:v>
                </c:pt>
                <c:pt idx="8">
                  <c:v>0.25</c:v>
                </c:pt>
                <c:pt idx="9">
                  <c:v>0.363</c:v>
                </c:pt>
                <c:pt idx="10">
                  <c:v>0.355</c:v>
                </c:pt>
                <c:pt idx="11">
                  <c:v>0.582</c:v>
                </c:pt>
                <c:pt idx="12">
                  <c:v>0.66</c:v>
                </c:pt>
                <c:pt idx="13">
                  <c:v>1.075</c:v>
                </c:pt>
                <c:pt idx="14">
                  <c:v>1.487</c:v>
                </c:pt>
                <c:pt idx="15">
                  <c:v>2.299</c:v>
                </c:pt>
                <c:pt idx="16">
                  <c:v>2.703</c:v>
                </c:pt>
                <c:pt idx="17">
                  <c:v>3.805</c:v>
                </c:pt>
                <c:pt idx="18">
                  <c:v>4.373</c:v>
                </c:pt>
                <c:pt idx="19">
                  <c:v>4.327</c:v>
                </c:pt>
                <c:pt idx="20">
                  <c:v>4.814</c:v>
                </c:pt>
                <c:pt idx="21">
                  <c:v>6.181</c:v>
                </c:pt>
              </c:numCache>
            </c:numRef>
          </c:val>
          <c:smooth val="0"/>
          <c:extLst xmlns:c16r2="http://schemas.microsoft.com/office/drawing/2015/06/chart">
            <c:ext xmlns:c16="http://schemas.microsoft.com/office/drawing/2014/chart" uri="{C3380CC4-5D6E-409C-BE32-E72D297353CC}">
              <c16:uniqueId val="{00000000-271D-4271-AF94-2FA529B5D4B7}"/>
            </c:ext>
          </c:extLst>
        </c:ser>
        <c:ser>
          <c:idx val="1"/>
          <c:order val="1"/>
          <c:tx>
            <c:strRef>
              <c:f>'Data 13'!$C$2</c:f>
              <c:strCache>
                <c:ptCount val="1"/>
                <c:pt idx="0">
                  <c:v>Germany</c:v>
                </c:pt>
              </c:strCache>
            </c:strRef>
          </c:tx>
          <c:spPr>
            <a:ln>
              <a:solidFill>
                <a:srgbClr val="002060"/>
              </a:solidFill>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13'!$C$3:$C$24</c:f>
              <c:numCache>
                <c:formatCode>General</c:formatCode>
                <c:ptCount val="22"/>
                <c:pt idx="0">
                  <c:v>5.605</c:v>
                </c:pt>
                <c:pt idx="1">
                  <c:v>5.697</c:v>
                </c:pt>
                <c:pt idx="2">
                  <c:v>5.715</c:v>
                </c:pt>
                <c:pt idx="3">
                  <c:v>6.981</c:v>
                </c:pt>
                <c:pt idx="4">
                  <c:v>7.025</c:v>
                </c:pt>
                <c:pt idx="5">
                  <c:v>7.34</c:v>
                </c:pt>
                <c:pt idx="6">
                  <c:v>7.533</c:v>
                </c:pt>
                <c:pt idx="7">
                  <c:v>7.617</c:v>
                </c:pt>
                <c:pt idx="8">
                  <c:v>7.83</c:v>
                </c:pt>
                <c:pt idx="9">
                  <c:v>7.104</c:v>
                </c:pt>
                <c:pt idx="10">
                  <c:v>6.009</c:v>
                </c:pt>
                <c:pt idx="11">
                  <c:v>6.569</c:v>
                </c:pt>
                <c:pt idx="12">
                  <c:v>6.083</c:v>
                </c:pt>
                <c:pt idx="13">
                  <c:v>5.966</c:v>
                </c:pt>
                <c:pt idx="14">
                  <c:v>5.957</c:v>
                </c:pt>
                <c:pt idx="15">
                  <c:v>7.826</c:v>
                </c:pt>
                <c:pt idx="16">
                  <c:v>7.184</c:v>
                </c:pt>
                <c:pt idx="17">
                  <c:v>8.064</c:v>
                </c:pt>
                <c:pt idx="18">
                  <c:v>8.835</c:v>
                </c:pt>
                <c:pt idx="19">
                  <c:v>9.425</c:v>
                </c:pt>
                <c:pt idx="20">
                  <c:v>9.174</c:v>
                </c:pt>
                <c:pt idx="21">
                  <c:v>8.855</c:v>
                </c:pt>
              </c:numCache>
            </c:numRef>
          </c:val>
          <c:smooth val="0"/>
          <c:extLst xmlns:c16r2="http://schemas.microsoft.com/office/drawing/2015/06/chart">
            <c:ext xmlns:c16="http://schemas.microsoft.com/office/drawing/2014/chart" uri="{C3380CC4-5D6E-409C-BE32-E72D297353CC}">
              <c16:uniqueId val="{00000001-271D-4271-AF94-2FA529B5D4B7}"/>
            </c:ext>
          </c:extLst>
        </c:ser>
        <c:ser>
          <c:idx val="2"/>
          <c:order val="2"/>
          <c:tx>
            <c:strRef>
              <c:f>'Data 13'!$D$2</c:f>
              <c:strCache>
                <c:ptCount val="1"/>
                <c:pt idx="0">
                  <c:v>France</c:v>
                </c:pt>
              </c:strCache>
            </c:strRef>
          </c:tx>
          <c:spPr>
            <a:ln>
              <a:solidFill>
                <a:srgbClr val="C00000"/>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13'!$D$3:$D$24</c:f>
              <c:numCache>
                <c:formatCode>General</c:formatCode>
                <c:ptCount val="22"/>
                <c:pt idx="0">
                  <c:v>2.437</c:v>
                </c:pt>
                <c:pt idx="1">
                  <c:v>2.373</c:v>
                </c:pt>
                <c:pt idx="2">
                  <c:v>2.463</c:v>
                </c:pt>
                <c:pt idx="3">
                  <c:v>2.905</c:v>
                </c:pt>
                <c:pt idx="4">
                  <c:v>2.977</c:v>
                </c:pt>
                <c:pt idx="5">
                  <c:v>2.788</c:v>
                </c:pt>
                <c:pt idx="6">
                  <c:v>2.833</c:v>
                </c:pt>
                <c:pt idx="7">
                  <c:v>2.764</c:v>
                </c:pt>
                <c:pt idx="8">
                  <c:v>2.656</c:v>
                </c:pt>
                <c:pt idx="9">
                  <c:v>2.274</c:v>
                </c:pt>
                <c:pt idx="10">
                  <c:v>1.807</c:v>
                </c:pt>
                <c:pt idx="11">
                  <c:v>2.254</c:v>
                </c:pt>
                <c:pt idx="12">
                  <c:v>1.951</c:v>
                </c:pt>
                <c:pt idx="13">
                  <c:v>2.016</c:v>
                </c:pt>
                <c:pt idx="14">
                  <c:v>1.949</c:v>
                </c:pt>
                <c:pt idx="15">
                  <c:v>2.583</c:v>
                </c:pt>
                <c:pt idx="16">
                  <c:v>2.508</c:v>
                </c:pt>
                <c:pt idx="17">
                  <c:v>2.742</c:v>
                </c:pt>
                <c:pt idx="18">
                  <c:v>2.969</c:v>
                </c:pt>
                <c:pt idx="19">
                  <c:v>3.087</c:v>
                </c:pt>
                <c:pt idx="20">
                  <c:v>2.964</c:v>
                </c:pt>
                <c:pt idx="21">
                  <c:v>2.93</c:v>
                </c:pt>
              </c:numCache>
            </c:numRef>
          </c:val>
          <c:smooth val="0"/>
          <c:extLst xmlns:c16r2="http://schemas.microsoft.com/office/drawing/2015/06/chart">
            <c:ext xmlns:c16="http://schemas.microsoft.com/office/drawing/2014/chart" uri="{C3380CC4-5D6E-409C-BE32-E72D297353CC}">
              <c16:uniqueId val="{00000002-271D-4271-AF94-2FA529B5D4B7}"/>
            </c:ext>
          </c:extLst>
        </c:ser>
        <c:ser>
          <c:idx val="3"/>
          <c:order val="3"/>
          <c:tx>
            <c:strRef>
              <c:f>'Data 13'!$E$2</c:f>
              <c:strCache>
                <c:ptCount val="1"/>
                <c:pt idx="0">
                  <c:v>Italy</c:v>
                </c:pt>
              </c:strCache>
            </c:strRef>
          </c:tx>
          <c:spPr>
            <a:ln>
              <a:solidFill>
                <a:schemeClr val="accent6">
                  <a:lumMod val="50000"/>
                </a:schemeClr>
              </a:solidFill>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13'!$E$3:$E$24</c:f>
              <c:numCache>
                <c:formatCode>General</c:formatCode>
                <c:ptCount val="22"/>
                <c:pt idx="0">
                  <c:v>0.983</c:v>
                </c:pt>
                <c:pt idx="1">
                  <c:v>1.091</c:v>
                </c:pt>
                <c:pt idx="2">
                  <c:v>1.08</c:v>
                </c:pt>
                <c:pt idx="3">
                  <c:v>1.345</c:v>
                </c:pt>
                <c:pt idx="4">
                  <c:v>1.229</c:v>
                </c:pt>
                <c:pt idx="5">
                  <c:v>1.365</c:v>
                </c:pt>
                <c:pt idx="6">
                  <c:v>1.309</c:v>
                </c:pt>
                <c:pt idx="7">
                  <c:v>1.349</c:v>
                </c:pt>
                <c:pt idx="8">
                  <c:v>1.327</c:v>
                </c:pt>
                <c:pt idx="9">
                  <c:v>1.186</c:v>
                </c:pt>
                <c:pt idx="10">
                  <c:v>0.905</c:v>
                </c:pt>
                <c:pt idx="11">
                  <c:v>1.007</c:v>
                </c:pt>
                <c:pt idx="12">
                  <c:v>0.864</c:v>
                </c:pt>
                <c:pt idx="13">
                  <c:v>0.876</c:v>
                </c:pt>
                <c:pt idx="14">
                  <c:v>0.881</c:v>
                </c:pt>
                <c:pt idx="15">
                  <c:v>1.079</c:v>
                </c:pt>
                <c:pt idx="16">
                  <c:v>1.02</c:v>
                </c:pt>
                <c:pt idx="17">
                  <c:v>1.097</c:v>
                </c:pt>
                <c:pt idx="18">
                  <c:v>1.379</c:v>
                </c:pt>
                <c:pt idx="19">
                  <c:v>1.371</c:v>
                </c:pt>
                <c:pt idx="20">
                  <c:v>1.346</c:v>
                </c:pt>
                <c:pt idx="21">
                  <c:v>1.1419</c:v>
                </c:pt>
              </c:numCache>
            </c:numRef>
          </c:val>
          <c:smooth val="0"/>
          <c:extLst xmlns:c16r2="http://schemas.microsoft.com/office/drawing/2015/06/chart">
            <c:ext xmlns:c16="http://schemas.microsoft.com/office/drawing/2014/chart" uri="{C3380CC4-5D6E-409C-BE32-E72D297353CC}">
              <c16:uniqueId val="{00000003-271D-4271-AF94-2FA529B5D4B7}"/>
            </c:ext>
          </c:extLst>
        </c:ser>
        <c:ser>
          <c:idx val="4"/>
          <c:order val="4"/>
          <c:tx>
            <c:strRef>
              <c:f>'Data 13'!$F$2</c:f>
              <c:strCache>
                <c:ptCount val="1"/>
                <c:pt idx="0">
                  <c:v>Republic of Korea</c:v>
                </c:pt>
              </c:strCache>
            </c:strRef>
          </c:tx>
          <c:spPr>
            <a:ln>
              <a:solidFill>
                <a:schemeClr val="accent2">
                  <a:lumMod val="50000"/>
                </a:schemeClr>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13'!$F$3:$F$24</c:f>
              <c:numCache>
                <c:formatCode>General</c:formatCode>
                <c:ptCount val="22"/>
                <c:pt idx="0">
                  <c:v>1.145</c:v>
                </c:pt>
                <c:pt idx="1">
                  <c:v>1.466</c:v>
                </c:pt>
                <c:pt idx="2">
                  <c:v>1.85</c:v>
                </c:pt>
                <c:pt idx="3">
                  <c:v>3.186</c:v>
                </c:pt>
                <c:pt idx="4">
                  <c:v>3.485</c:v>
                </c:pt>
                <c:pt idx="5">
                  <c:v>3.217</c:v>
                </c:pt>
                <c:pt idx="6">
                  <c:v>3.414</c:v>
                </c:pt>
                <c:pt idx="7">
                  <c:v>3.626</c:v>
                </c:pt>
                <c:pt idx="8">
                  <c:v>3.731</c:v>
                </c:pt>
                <c:pt idx="9">
                  <c:v>4.165</c:v>
                </c:pt>
                <c:pt idx="10">
                  <c:v>4.082</c:v>
                </c:pt>
                <c:pt idx="11">
                  <c:v>5.505</c:v>
                </c:pt>
                <c:pt idx="12">
                  <c:v>5.921</c:v>
                </c:pt>
                <c:pt idx="13">
                  <c:v>7.153</c:v>
                </c:pt>
                <c:pt idx="14">
                  <c:v>8.29</c:v>
                </c:pt>
                <c:pt idx="15">
                  <c:v>10.804</c:v>
                </c:pt>
                <c:pt idx="16">
                  <c:v>11.018</c:v>
                </c:pt>
                <c:pt idx="17">
                  <c:v>11.458</c:v>
                </c:pt>
                <c:pt idx="18">
                  <c:v>12.338</c:v>
                </c:pt>
                <c:pt idx="19">
                  <c:v>13.8</c:v>
                </c:pt>
                <c:pt idx="20">
                  <c:v>14.968</c:v>
                </c:pt>
                <c:pt idx="21">
                  <c:v>16.052</c:v>
                </c:pt>
              </c:numCache>
            </c:numRef>
          </c:val>
          <c:smooth val="0"/>
          <c:extLst xmlns:c16r2="http://schemas.microsoft.com/office/drawing/2015/06/chart">
            <c:ext xmlns:c16="http://schemas.microsoft.com/office/drawing/2014/chart" uri="{C3380CC4-5D6E-409C-BE32-E72D297353CC}">
              <c16:uniqueId val="{00000004-271D-4271-AF94-2FA529B5D4B7}"/>
            </c:ext>
          </c:extLst>
        </c:ser>
        <c:dLbls>
          <c:showLegendKey val="0"/>
          <c:showVal val="0"/>
          <c:showCatName val="0"/>
          <c:showSerName val="0"/>
          <c:showPercent val="0"/>
          <c:showBubbleSize val="0"/>
        </c:dLbls>
        <c:smooth val="0"/>
        <c:axId val="-2099895696"/>
        <c:axId val="-2102346368"/>
      </c:lineChart>
      <c:catAx>
        <c:axId val="-2099895696"/>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102346368"/>
        <c:crosses val="autoZero"/>
        <c:auto val="1"/>
        <c:lblAlgn val="ctr"/>
        <c:lblOffset val="100"/>
        <c:tickLblSkip val="2"/>
        <c:tickMarkSkip val="1"/>
        <c:noMultiLvlLbl val="0"/>
      </c:catAx>
      <c:valAx>
        <c:axId val="-2102346368"/>
        <c:scaling>
          <c:orientation val="minMax"/>
        </c:scaling>
        <c:delete val="0"/>
        <c:axPos val="l"/>
        <c:numFmt formatCode="General" sourceLinked="1"/>
        <c:majorTickMark val="out"/>
        <c:minorTickMark val="none"/>
        <c:tickLblPos val="nextTo"/>
        <c:crossAx val="-2099895696"/>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1'!$B$2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1'!$B$3:$B$16</c:f>
              <c:numCache>
                <c:formatCode>General</c:formatCode>
                <c:ptCount val="14"/>
                <c:pt idx="0">
                  <c:v>39.5704284405943</c:v>
                </c:pt>
                <c:pt idx="1">
                  <c:v>40.04180713053634</c:v>
                </c:pt>
                <c:pt idx="2">
                  <c:v>40.3481653645079</c:v>
                </c:pt>
                <c:pt idx="3">
                  <c:v>41.88839332613435</c:v>
                </c:pt>
                <c:pt idx="4">
                  <c:v>43.31177491599311</c:v>
                </c:pt>
                <c:pt idx="5">
                  <c:v>43.8720339732203</c:v>
                </c:pt>
                <c:pt idx="6">
                  <c:v>41.52211793537696</c:v>
                </c:pt>
                <c:pt idx="7">
                  <c:v>43.31848110855353</c:v>
                </c:pt>
                <c:pt idx="8">
                  <c:v>44.99907865728254</c:v>
                </c:pt>
                <c:pt idx="9">
                  <c:v>45.27363600990036</c:v>
                </c:pt>
                <c:pt idx="10">
                  <c:v>45.49722562698975</c:v>
                </c:pt>
                <c:pt idx="11">
                  <c:v>46.3110131162131</c:v>
                </c:pt>
                <c:pt idx="12">
                  <c:v>47.18117776100298</c:v>
                </c:pt>
                <c:pt idx="13">
                  <c:v>47.96697678095414</c:v>
                </c:pt>
              </c:numCache>
            </c:numRef>
          </c:val>
          <c:smooth val="0"/>
          <c:extLst xmlns:c16r2="http://schemas.microsoft.com/office/drawing/2015/06/chart">
            <c:ext xmlns:c16="http://schemas.microsoft.com/office/drawing/2014/chart" uri="{C3380CC4-5D6E-409C-BE32-E72D297353CC}">
              <c16:uniqueId val="{00000000-2D10-4FD2-A710-AD958FDEF291}"/>
            </c:ext>
          </c:extLst>
        </c:ser>
        <c:ser>
          <c:idx val="1"/>
          <c:order val="1"/>
          <c:tx>
            <c:strRef>
              <c:f>'Data 1'!$C$2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1'!$C$3:$C$16</c:f>
              <c:numCache>
                <c:formatCode>General</c:formatCode>
                <c:ptCount val="14"/>
                <c:pt idx="0">
                  <c:v>37.37371514325877</c:v>
                </c:pt>
                <c:pt idx="1">
                  <c:v>38.19046450650744</c:v>
                </c:pt>
                <c:pt idx="2">
                  <c:v>38.56981179070588</c:v>
                </c:pt>
                <c:pt idx="3">
                  <c:v>39.23871215676637</c:v>
                </c:pt>
                <c:pt idx="4">
                  <c:v>39.91624513146689</c:v>
                </c:pt>
                <c:pt idx="5">
                  <c:v>39.76540140368967</c:v>
                </c:pt>
                <c:pt idx="6">
                  <c:v>38.38080437434705</c:v>
                </c:pt>
                <c:pt idx="7">
                  <c:v>38.91774941778991</c:v>
                </c:pt>
                <c:pt idx="8">
                  <c:v>39.51079349980096</c:v>
                </c:pt>
                <c:pt idx="9">
                  <c:v>39.38117527145169</c:v>
                </c:pt>
                <c:pt idx="10">
                  <c:v>39.44682119093812</c:v>
                </c:pt>
                <c:pt idx="11">
                  <c:v>39.33431684498386</c:v>
                </c:pt>
                <c:pt idx="12">
                  <c:v>39.65744605025058</c:v>
                </c:pt>
                <c:pt idx="13">
                  <c:v>39.84529923800337</c:v>
                </c:pt>
              </c:numCache>
            </c:numRef>
          </c:val>
          <c:smooth val="0"/>
          <c:extLst xmlns:c16r2="http://schemas.microsoft.com/office/drawing/2015/06/chart">
            <c:ext xmlns:c16="http://schemas.microsoft.com/office/drawing/2014/chart" uri="{C3380CC4-5D6E-409C-BE32-E72D297353CC}">
              <c16:uniqueId val="{00000001-2D10-4FD2-A710-AD958FDEF291}"/>
            </c:ext>
          </c:extLst>
        </c:ser>
        <c:ser>
          <c:idx val="2"/>
          <c:order val="2"/>
          <c:tx>
            <c:strRef>
              <c:f>'Data 1'!$D$2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1'!$D$3:$D$16</c:f>
              <c:numCache>
                <c:formatCode>General</c:formatCode>
                <c:ptCount val="14"/>
                <c:pt idx="0">
                  <c:v>37.99325818004393</c:v>
                </c:pt>
                <c:pt idx="1">
                  <c:v>38.3445251008004</c:v>
                </c:pt>
                <c:pt idx="2">
                  <c:v>38.49767511739218</c:v>
                </c:pt>
                <c:pt idx="3">
                  <c:v>39.11442166746981</c:v>
                </c:pt>
                <c:pt idx="4">
                  <c:v>39.45538091135762</c:v>
                </c:pt>
                <c:pt idx="5">
                  <c:v>38.73910189350215</c:v>
                </c:pt>
                <c:pt idx="6">
                  <c:v>36.39116285696657</c:v>
                </c:pt>
                <c:pt idx="7">
                  <c:v>36.82985233948007</c:v>
                </c:pt>
                <c:pt idx="8">
                  <c:v>36.87962143076829</c:v>
                </c:pt>
                <c:pt idx="9">
                  <c:v>35.69696800682012</c:v>
                </c:pt>
                <c:pt idx="10">
                  <c:v>34.94681999787338</c:v>
                </c:pt>
                <c:pt idx="11">
                  <c:v>34.71519728455061</c:v>
                </c:pt>
                <c:pt idx="12">
                  <c:v>34.89391831420375</c:v>
                </c:pt>
                <c:pt idx="13">
                  <c:v>35.12141930056617</c:v>
                </c:pt>
              </c:numCache>
            </c:numRef>
          </c:val>
          <c:smooth val="0"/>
          <c:extLst xmlns:c16r2="http://schemas.microsoft.com/office/drawing/2015/06/chart">
            <c:ext xmlns:c16="http://schemas.microsoft.com/office/drawing/2014/chart" uri="{C3380CC4-5D6E-409C-BE32-E72D297353CC}">
              <c16:uniqueId val="{00000002-2D10-4FD2-A710-AD958FDEF291}"/>
            </c:ext>
          </c:extLst>
        </c:ser>
        <c:dLbls>
          <c:showLegendKey val="0"/>
          <c:showVal val="0"/>
          <c:showCatName val="0"/>
          <c:showSerName val="0"/>
          <c:showPercent val="0"/>
          <c:showBubbleSize val="0"/>
        </c:dLbls>
        <c:smooth val="0"/>
        <c:axId val="-2102074160"/>
        <c:axId val="-2086750416"/>
      </c:lineChart>
      <c:catAx>
        <c:axId val="-2102074160"/>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86750416"/>
        <c:crosses val="autoZero"/>
        <c:auto val="1"/>
        <c:lblAlgn val="ctr"/>
        <c:lblOffset val="100"/>
        <c:tickLblSkip val="2"/>
        <c:tickMarkSkip val="1"/>
        <c:noMultiLvlLbl val="0"/>
      </c:catAx>
      <c:valAx>
        <c:axId val="-2086750416"/>
        <c:scaling>
          <c:orientation val="minMax"/>
          <c:max val="50.0"/>
          <c:min val="34.0"/>
        </c:scaling>
        <c:delete val="0"/>
        <c:axPos val="l"/>
        <c:numFmt formatCode="General" sourceLinked="1"/>
        <c:majorTickMark val="out"/>
        <c:minorTickMark val="none"/>
        <c:tickLblPos val="nextTo"/>
        <c:crossAx val="-2102074160"/>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68359764889"/>
          <c:y val="0.0494505441020005"/>
          <c:w val="0.857899245868914"/>
          <c:h val="0.838551112036957"/>
        </c:manualLayout>
      </c:layout>
      <c:lineChart>
        <c:grouping val="standard"/>
        <c:varyColors val="0"/>
        <c:ser>
          <c:idx val="0"/>
          <c:order val="0"/>
          <c:tx>
            <c:strRef>
              <c:f>'Data 1'!$F$2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1'!$F$3:$F$16</c:f>
              <c:numCache>
                <c:formatCode>#,##0.0</c:formatCode>
                <c:ptCount val="14"/>
                <c:pt idx="0">
                  <c:v>10.525</c:v>
                </c:pt>
                <c:pt idx="1">
                  <c:v>10.5583</c:v>
                </c:pt>
                <c:pt idx="2">
                  <c:v>11.725</c:v>
                </c:pt>
                <c:pt idx="3">
                  <c:v>10.775</c:v>
                </c:pt>
                <c:pt idx="4">
                  <c:v>8.65833</c:v>
                </c:pt>
                <c:pt idx="5">
                  <c:v>7.54167</c:v>
                </c:pt>
                <c:pt idx="6">
                  <c:v>8.125</c:v>
                </c:pt>
                <c:pt idx="7">
                  <c:v>7.7</c:v>
                </c:pt>
                <c:pt idx="8">
                  <c:v>7.05833</c:v>
                </c:pt>
                <c:pt idx="9">
                  <c:v>6.83333</c:v>
                </c:pt>
                <c:pt idx="10">
                  <c:v>6.875</c:v>
                </c:pt>
                <c:pt idx="11">
                  <c:v>6.7</c:v>
                </c:pt>
                <c:pt idx="12">
                  <c:v>4.6</c:v>
                </c:pt>
                <c:pt idx="13">
                  <c:v>4.1</c:v>
                </c:pt>
              </c:numCache>
            </c:numRef>
          </c:val>
          <c:smooth val="0"/>
          <c:extLst xmlns:c16r2="http://schemas.microsoft.com/office/drawing/2015/06/chart">
            <c:ext xmlns:c16="http://schemas.microsoft.com/office/drawing/2014/chart" uri="{C3380CC4-5D6E-409C-BE32-E72D297353CC}">
              <c16:uniqueId val="{00000000-A6BE-46E9-84A6-FD466F2F0268}"/>
            </c:ext>
          </c:extLst>
        </c:ser>
        <c:ser>
          <c:idx val="2"/>
          <c:order val="1"/>
          <c:tx>
            <c:strRef>
              <c:f>'Data 1'!$G$2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1'!$G$3:$G$16</c:f>
              <c:numCache>
                <c:formatCode>#,##0.0</c:formatCode>
                <c:ptCount val="14"/>
                <c:pt idx="0">
                  <c:v>8.5</c:v>
                </c:pt>
                <c:pt idx="1">
                  <c:v>8.9</c:v>
                </c:pt>
                <c:pt idx="2">
                  <c:v>8.9</c:v>
                </c:pt>
                <c:pt idx="3">
                  <c:v>8.8</c:v>
                </c:pt>
                <c:pt idx="4">
                  <c:v>8.0</c:v>
                </c:pt>
                <c:pt idx="5">
                  <c:v>7.4</c:v>
                </c:pt>
                <c:pt idx="6">
                  <c:v>9.1</c:v>
                </c:pt>
                <c:pt idx="7">
                  <c:v>9.3</c:v>
                </c:pt>
                <c:pt idx="8">
                  <c:v>9.2</c:v>
                </c:pt>
                <c:pt idx="9">
                  <c:v>9.8</c:v>
                </c:pt>
                <c:pt idx="10">
                  <c:v>10.3</c:v>
                </c:pt>
                <c:pt idx="11">
                  <c:v>10.3083</c:v>
                </c:pt>
                <c:pt idx="12">
                  <c:v>10.4</c:v>
                </c:pt>
                <c:pt idx="13">
                  <c:v>10.0</c:v>
                </c:pt>
              </c:numCache>
            </c:numRef>
          </c:val>
          <c:smooth val="0"/>
          <c:extLst xmlns:c16r2="http://schemas.microsoft.com/office/drawing/2015/06/chart">
            <c:ext xmlns:c16="http://schemas.microsoft.com/office/drawing/2014/chart" uri="{C3380CC4-5D6E-409C-BE32-E72D297353CC}">
              <c16:uniqueId val="{00000001-A6BE-46E9-84A6-FD466F2F0268}"/>
            </c:ext>
          </c:extLst>
        </c:ser>
        <c:ser>
          <c:idx val="1"/>
          <c:order val="2"/>
          <c:tx>
            <c:strRef>
              <c:f>'Data 1'!$H$2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1'!$H$3:$H$16</c:f>
              <c:numCache>
                <c:formatCode>#,##0.0</c:formatCode>
                <c:ptCount val="14"/>
                <c:pt idx="0">
                  <c:v>8.43333</c:v>
                </c:pt>
                <c:pt idx="1">
                  <c:v>8.0</c:v>
                </c:pt>
                <c:pt idx="2">
                  <c:v>7.70833</c:v>
                </c:pt>
                <c:pt idx="3">
                  <c:v>6.79167</c:v>
                </c:pt>
                <c:pt idx="4">
                  <c:v>6.075</c:v>
                </c:pt>
                <c:pt idx="5">
                  <c:v>6.70833</c:v>
                </c:pt>
                <c:pt idx="6">
                  <c:v>7.75</c:v>
                </c:pt>
                <c:pt idx="7">
                  <c:v>8.35</c:v>
                </c:pt>
                <c:pt idx="8">
                  <c:v>8.35</c:v>
                </c:pt>
                <c:pt idx="9">
                  <c:v>10.6417</c:v>
                </c:pt>
                <c:pt idx="10">
                  <c:v>12.1333</c:v>
                </c:pt>
                <c:pt idx="11">
                  <c:v>12.65</c:v>
                </c:pt>
                <c:pt idx="12">
                  <c:v>11.8917</c:v>
                </c:pt>
                <c:pt idx="13">
                  <c:v>11.675</c:v>
                </c:pt>
              </c:numCache>
            </c:numRef>
          </c:val>
          <c:smooth val="0"/>
          <c:extLst xmlns:c16r2="http://schemas.microsoft.com/office/drawing/2015/06/chart">
            <c:ext xmlns:c16="http://schemas.microsoft.com/office/drawing/2014/chart" uri="{C3380CC4-5D6E-409C-BE32-E72D297353CC}">
              <c16:uniqueId val="{00000002-A6BE-46E9-84A6-FD466F2F0268}"/>
            </c:ext>
          </c:extLst>
        </c:ser>
        <c:dLbls>
          <c:showLegendKey val="0"/>
          <c:showVal val="0"/>
          <c:showCatName val="0"/>
          <c:showSerName val="0"/>
          <c:showPercent val="0"/>
          <c:showBubbleSize val="0"/>
        </c:dLbls>
        <c:smooth val="0"/>
        <c:axId val="-2098514544"/>
        <c:axId val="-2087824624"/>
      </c:lineChart>
      <c:catAx>
        <c:axId val="-2098514544"/>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87824624"/>
        <c:crosses val="autoZero"/>
        <c:auto val="1"/>
        <c:lblAlgn val="ctr"/>
        <c:lblOffset val="100"/>
        <c:tickLblSkip val="2"/>
        <c:tickMarkSkip val="1"/>
        <c:noMultiLvlLbl val="0"/>
      </c:catAx>
      <c:valAx>
        <c:axId val="-2087824624"/>
        <c:scaling>
          <c:orientation val="minMax"/>
          <c:max val="13.0"/>
          <c:min val="4.0"/>
        </c:scaling>
        <c:delete val="0"/>
        <c:axPos val="l"/>
        <c:numFmt formatCode="#,##0" sourceLinked="0"/>
        <c:majorTickMark val="out"/>
        <c:minorTickMark val="none"/>
        <c:tickLblPos val="nextTo"/>
        <c:crossAx val="-2098514544"/>
        <c:crosses val="autoZero"/>
        <c:crossBetween val="between"/>
        <c:majorUnit val="1.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9563200814137"/>
          <c:y val="0.0407679368370089"/>
          <c:w val="0.526887019903188"/>
          <c:h val="0.822762333692189"/>
        </c:manualLayout>
      </c:layout>
      <c:barChart>
        <c:barDir val="bar"/>
        <c:grouping val="clustered"/>
        <c:varyColors val="0"/>
        <c:ser>
          <c:idx val="0"/>
          <c:order val="0"/>
          <c:tx>
            <c:strRef>
              <c:f>'Data 2a'!$B$1</c:f>
              <c:strCache>
                <c:ptCount val="1"/>
                <c:pt idx="0">
                  <c:v>2017</c:v>
                </c:pt>
              </c:strCache>
            </c:strRef>
          </c:tx>
          <c:spPr>
            <a:solidFill>
              <a:schemeClr val="accent2">
                <a:lumMod val="75000"/>
              </a:schemeClr>
            </a:solidFill>
            <a:ln>
              <a:solidFill>
                <a:schemeClr val="tx1"/>
              </a:solidFill>
            </a:ln>
            <a:effectLst/>
          </c:spPr>
          <c:invertIfNegative val="0"/>
          <c:cat>
            <c:strRef>
              <c:f>'Data 2a'!$A$2:$A$27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2a'!$B$2:$B$27</c:f>
              <c:numCache>
                <c:formatCode>General</c:formatCode>
                <c:ptCount val="26"/>
                <c:pt idx="0">
                  <c:v>59.699</c:v>
                </c:pt>
                <c:pt idx="3">
                  <c:v>64.724</c:v>
                </c:pt>
                <c:pt idx="6">
                  <c:v>81.18300000000001</c:v>
                </c:pt>
                <c:pt idx="9">
                  <c:v>64.425</c:v>
                </c:pt>
                <c:pt idx="12">
                  <c:v>128.62</c:v>
                </c:pt>
                <c:pt idx="15">
                  <c:v>97.403</c:v>
                </c:pt>
                <c:pt idx="18">
                  <c:v>98.549</c:v>
                </c:pt>
                <c:pt idx="21">
                  <c:v>180.669</c:v>
                </c:pt>
                <c:pt idx="24">
                  <c:v>132.766</c:v>
                </c:pt>
              </c:numCache>
            </c:numRef>
          </c:val>
          <c:extLst xmlns:c16r2="http://schemas.microsoft.com/office/drawing/2015/06/chart">
            <c:ext xmlns:c16="http://schemas.microsoft.com/office/drawing/2014/chart" uri="{C3380CC4-5D6E-409C-BE32-E72D297353CC}">
              <c16:uniqueId val="{00000000-6310-42CC-BE42-7E6D567A936A}"/>
            </c:ext>
          </c:extLst>
        </c:ser>
        <c:ser>
          <c:idx val="1"/>
          <c:order val="1"/>
          <c:tx>
            <c:strRef>
              <c:f>'Data 2a'!$C$1</c:f>
              <c:strCache>
                <c:ptCount val="1"/>
                <c:pt idx="0">
                  <c:v>2007</c:v>
                </c:pt>
              </c:strCache>
            </c:strRef>
          </c:tx>
          <c:spPr>
            <a:solidFill>
              <a:schemeClr val="tx1"/>
            </a:solidFill>
            <a:ln>
              <a:solidFill>
                <a:schemeClr val="tx1"/>
              </a:solidFill>
            </a:ln>
            <a:effectLst/>
          </c:spPr>
          <c:invertIfNegative val="0"/>
          <c:cat>
            <c:strRef>
              <c:f>'Data 2a'!$A$2:$A$27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2a'!$C$2:$C$27</c:f>
              <c:numCache>
                <c:formatCode>General</c:formatCode>
                <c:ptCount val="26"/>
                <c:pt idx="1">
                  <c:v>42.376</c:v>
                </c:pt>
                <c:pt idx="4">
                  <c:v>63.656</c:v>
                </c:pt>
                <c:pt idx="7">
                  <c:v>65.114</c:v>
                </c:pt>
                <c:pt idx="10">
                  <c:v>33.993</c:v>
                </c:pt>
                <c:pt idx="13">
                  <c:v>68.439</c:v>
                </c:pt>
                <c:pt idx="16">
                  <c:v>64.348</c:v>
                </c:pt>
                <c:pt idx="19">
                  <c:v>35.51</c:v>
                </c:pt>
                <c:pt idx="22">
                  <c:v>103.103</c:v>
                </c:pt>
                <c:pt idx="25">
                  <c:v>99.776</c:v>
                </c:pt>
              </c:numCache>
            </c:numRef>
          </c:val>
          <c:extLst xmlns:c16r2="http://schemas.microsoft.com/office/drawing/2015/06/chart">
            <c:ext xmlns:c16="http://schemas.microsoft.com/office/drawing/2014/chart" uri="{C3380CC4-5D6E-409C-BE32-E72D297353CC}">
              <c16:uniqueId val="{00000001-6310-42CC-BE42-7E6D567A936A}"/>
            </c:ext>
          </c:extLst>
        </c:ser>
        <c:dLbls>
          <c:showLegendKey val="0"/>
          <c:showVal val="0"/>
          <c:showCatName val="0"/>
          <c:showSerName val="0"/>
          <c:showPercent val="0"/>
          <c:showBubbleSize val="0"/>
        </c:dLbls>
        <c:gapWidth val="0"/>
        <c:overlap val="100"/>
        <c:axId val="2114439744"/>
        <c:axId val="2129635744"/>
      </c:barChart>
      <c:catAx>
        <c:axId val="2114439744"/>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29635744"/>
        <c:crosses val="autoZero"/>
        <c:auto val="1"/>
        <c:lblAlgn val="ctr"/>
        <c:lblOffset val="100"/>
        <c:noMultiLvlLbl val="0"/>
      </c:catAx>
      <c:valAx>
        <c:axId val="212963574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Public debt as a </a:t>
                </a:r>
              </a:p>
              <a:p>
                <a:pPr>
                  <a:defRPr/>
                </a:pPr>
                <a:r>
                  <a:rPr lang="en-US"/>
                  <a:t>percentage of GDP</a:t>
                </a:r>
              </a:p>
            </c:rich>
          </c:tx>
          <c:layout>
            <c:manualLayout>
              <c:xMode val="edge"/>
              <c:yMode val="edge"/>
              <c:x val="0.502457944484061"/>
              <c:y val="0.9151847585067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4439744"/>
        <c:crosses val="autoZero"/>
        <c:crossBetween val="between"/>
        <c:majorUnit val="50.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68359764889"/>
          <c:y val="0.0494505441020005"/>
          <c:w val="0.857899245868914"/>
          <c:h val="0.838551112036957"/>
        </c:manualLayout>
      </c:layout>
      <c:lineChart>
        <c:grouping val="standard"/>
        <c:varyColors val="0"/>
        <c:ser>
          <c:idx val="0"/>
          <c:order val="0"/>
          <c:tx>
            <c:strRef>
              <c:f>'Data 1'!$F$2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1'!$F$3:$F$16</c:f>
              <c:numCache>
                <c:formatCode>#,##0.0</c:formatCode>
                <c:ptCount val="14"/>
                <c:pt idx="0">
                  <c:v>10.525</c:v>
                </c:pt>
                <c:pt idx="1">
                  <c:v>10.5583</c:v>
                </c:pt>
                <c:pt idx="2">
                  <c:v>11.725</c:v>
                </c:pt>
                <c:pt idx="3">
                  <c:v>10.775</c:v>
                </c:pt>
                <c:pt idx="4">
                  <c:v>8.65833</c:v>
                </c:pt>
                <c:pt idx="5">
                  <c:v>7.54167</c:v>
                </c:pt>
                <c:pt idx="6">
                  <c:v>8.125</c:v>
                </c:pt>
                <c:pt idx="7">
                  <c:v>7.7</c:v>
                </c:pt>
                <c:pt idx="8">
                  <c:v>7.05833</c:v>
                </c:pt>
                <c:pt idx="9">
                  <c:v>6.83333</c:v>
                </c:pt>
                <c:pt idx="10">
                  <c:v>6.875</c:v>
                </c:pt>
                <c:pt idx="11">
                  <c:v>6.7</c:v>
                </c:pt>
                <c:pt idx="12">
                  <c:v>4.6</c:v>
                </c:pt>
                <c:pt idx="13">
                  <c:v>4.1</c:v>
                </c:pt>
              </c:numCache>
            </c:numRef>
          </c:val>
          <c:smooth val="0"/>
          <c:extLst xmlns:c16r2="http://schemas.microsoft.com/office/drawing/2015/06/chart">
            <c:ext xmlns:c16="http://schemas.microsoft.com/office/drawing/2014/chart" uri="{C3380CC4-5D6E-409C-BE32-E72D297353CC}">
              <c16:uniqueId val="{00000000-A6BE-46E9-84A6-FD466F2F0268}"/>
            </c:ext>
          </c:extLst>
        </c:ser>
        <c:ser>
          <c:idx val="2"/>
          <c:order val="1"/>
          <c:tx>
            <c:strRef>
              <c:f>'Data 1'!$G$2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1'!$G$3:$G$16</c:f>
              <c:numCache>
                <c:formatCode>#,##0.0</c:formatCode>
                <c:ptCount val="14"/>
                <c:pt idx="0">
                  <c:v>8.5</c:v>
                </c:pt>
                <c:pt idx="1">
                  <c:v>8.9</c:v>
                </c:pt>
                <c:pt idx="2">
                  <c:v>8.9</c:v>
                </c:pt>
                <c:pt idx="3">
                  <c:v>8.8</c:v>
                </c:pt>
                <c:pt idx="4">
                  <c:v>8.0</c:v>
                </c:pt>
                <c:pt idx="5">
                  <c:v>7.4</c:v>
                </c:pt>
                <c:pt idx="6">
                  <c:v>9.1</c:v>
                </c:pt>
                <c:pt idx="7">
                  <c:v>9.3</c:v>
                </c:pt>
                <c:pt idx="8">
                  <c:v>9.2</c:v>
                </c:pt>
                <c:pt idx="9">
                  <c:v>9.8</c:v>
                </c:pt>
                <c:pt idx="10">
                  <c:v>10.3</c:v>
                </c:pt>
                <c:pt idx="11">
                  <c:v>10.3083</c:v>
                </c:pt>
                <c:pt idx="12">
                  <c:v>10.4</c:v>
                </c:pt>
                <c:pt idx="13">
                  <c:v>10.0</c:v>
                </c:pt>
              </c:numCache>
            </c:numRef>
          </c:val>
          <c:smooth val="0"/>
          <c:extLst xmlns:c16r2="http://schemas.microsoft.com/office/drawing/2015/06/chart">
            <c:ext xmlns:c16="http://schemas.microsoft.com/office/drawing/2014/chart" uri="{C3380CC4-5D6E-409C-BE32-E72D297353CC}">
              <c16:uniqueId val="{00000001-A6BE-46E9-84A6-FD466F2F0268}"/>
            </c:ext>
          </c:extLst>
        </c:ser>
        <c:ser>
          <c:idx val="1"/>
          <c:order val="2"/>
          <c:tx>
            <c:strRef>
              <c:f>'Data 1'!$H$2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1'!$H$3:$H$16</c:f>
              <c:numCache>
                <c:formatCode>#,##0.0</c:formatCode>
                <c:ptCount val="14"/>
                <c:pt idx="0">
                  <c:v>8.43333</c:v>
                </c:pt>
                <c:pt idx="1">
                  <c:v>8.0</c:v>
                </c:pt>
                <c:pt idx="2">
                  <c:v>7.70833</c:v>
                </c:pt>
                <c:pt idx="3">
                  <c:v>6.79167</c:v>
                </c:pt>
                <c:pt idx="4">
                  <c:v>6.075</c:v>
                </c:pt>
                <c:pt idx="5">
                  <c:v>6.70833</c:v>
                </c:pt>
                <c:pt idx="6">
                  <c:v>7.75</c:v>
                </c:pt>
                <c:pt idx="7">
                  <c:v>8.35</c:v>
                </c:pt>
                <c:pt idx="8">
                  <c:v>8.35</c:v>
                </c:pt>
                <c:pt idx="9">
                  <c:v>10.6417</c:v>
                </c:pt>
                <c:pt idx="10">
                  <c:v>12.1333</c:v>
                </c:pt>
                <c:pt idx="11">
                  <c:v>12.65</c:v>
                </c:pt>
                <c:pt idx="12">
                  <c:v>11.8917</c:v>
                </c:pt>
                <c:pt idx="13">
                  <c:v>11.675</c:v>
                </c:pt>
              </c:numCache>
            </c:numRef>
          </c:val>
          <c:smooth val="0"/>
          <c:extLst xmlns:c16r2="http://schemas.microsoft.com/office/drawing/2015/06/chart">
            <c:ext xmlns:c16="http://schemas.microsoft.com/office/drawing/2014/chart" uri="{C3380CC4-5D6E-409C-BE32-E72D297353CC}">
              <c16:uniqueId val="{00000002-A6BE-46E9-84A6-FD466F2F0268}"/>
            </c:ext>
          </c:extLst>
        </c:ser>
        <c:dLbls>
          <c:showLegendKey val="0"/>
          <c:showVal val="0"/>
          <c:showCatName val="0"/>
          <c:showSerName val="0"/>
          <c:showPercent val="0"/>
          <c:showBubbleSize val="0"/>
        </c:dLbls>
        <c:smooth val="0"/>
        <c:axId val="2142194768"/>
        <c:axId val="2141417552"/>
      </c:lineChart>
      <c:catAx>
        <c:axId val="2142194768"/>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141417552"/>
        <c:crosses val="autoZero"/>
        <c:auto val="1"/>
        <c:lblAlgn val="ctr"/>
        <c:lblOffset val="100"/>
        <c:tickLblSkip val="2"/>
        <c:tickMarkSkip val="1"/>
        <c:noMultiLvlLbl val="0"/>
      </c:catAx>
      <c:valAx>
        <c:axId val="2141417552"/>
        <c:scaling>
          <c:orientation val="minMax"/>
          <c:max val="13.0"/>
          <c:min val="4.0"/>
        </c:scaling>
        <c:delete val="0"/>
        <c:axPos val="l"/>
        <c:numFmt formatCode="#,##0" sourceLinked="0"/>
        <c:majorTickMark val="out"/>
        <c:minorTickMark val="none"/>
        <c:tickLblPos val="nextTo"/>
        <c:crossAx val="2142194768"/>
        <c:crosses val="autoZero"/>
        <c:crossBetween val="between"/>
        <c:majorUnit val="1.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v>Inactive</c:v>
          </c:tx>
          <c:spPr>
            <a:solidFill>
              <a:schemeClr val="tx1">
                <a:lumMod val="75000"/>
                <a:lumOff val="25000"/>
              </a:schemeClr>
            </a:solidFill>
            <a:ln>
              <a:solidFill>
                <a:schemeClr val="tx1"/>
              </a:solidFill>
            </a:ln>
            <a:effectLst/>
          </c:spPr>
          <c:invertIfNegative val="0"/>
          <c:cat>
            <c:numRef>
              <c:f>'Data 2b'!$B$3:$B$28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2b'!$C$3:$C$28</c:f>
              <c:numCache>
                <c:formatCode>General</c:formatCode>
                <c:ptCount val="26"/>
                <c:pt idx="0">
                  <c:v>4.1</c:v>
                </c:pt>
                <c:pt idx="3">
                  <c:v>5.9</c:v>
                </c:pt>
                <c:pt idx="6">
                  <c:v>4.7</c:v>
                </c:pt>
                <c:pt idx="9">
                  <c:v>7.1</c:v>
                </c:pt>
                <c:pt idx="12">
                  <c:v>4.9</c:v>
                </c:pt>
                <c:pt idx="15">
                  <c:v>6.9</c:v>
                </c:pt>
                <c:pt idx="18">
                  <c:v>6.0</c:v>
                </c:pt>
                <c:pt idx="21">
                  <c:v>6.6</c:v>
                </c:pt>
                <c:pt idx="24">
                  <c:v>13.8</c:v>
                </c:pt>
              </c:numCache>
            </c:numRef>
          </c:val>
          <c:extLst xmlns:c16r2="http://schemas.microsoft.com/office/drawing/2015/06/chart">
            <c:ext xmlns:c16="http://schemas.microsoft.com/office/drawing/2014/chart" uri="{C3380CC4-5D6E-409C-BE32-E72D297353CC}">
              <c16:uniqueId val="{00000000-1FE0-4D2B-8187-D528D8274000}"/>
            </c:ext>
          </c:extLst>
        </c:ser>
        <c:ser>
          <c:idx val="1"/>
          <c:order val="1"/>
          <c:tx>
            <c:v>Unemployed</c:v>
          </c:tx>
          <c:spPr>
            <a:solidFill>
              <a:schemeClr val="accent6"/>
            </a:solidFill>
            <a:ln>
              <a:solidFill>
                <a:schemeClr val="tx1"/>
              </a:solidFill>
            </a:ln>
            <a:effectLst/>
          </c:spPr>
          <c:invertIfNegative val="0"/>
          <c:cat>
            <c:numRef>
              <c:f>'Data 2b'!$B$3:$B$28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2b'!$D$3:$D$28</c:f>
              <c:numCache>
                <c:formatCode>General</c:formatCode>
                <c:ptCount val="26"/>
                <c:pt idx="0">
                  <c:v>2.2</c:v>
                </c:pt>
                <c:pt idx="3">
                  <c:v>2.9</c:v>
                </c:pt>
                <c:pt idx="6">
                  <c:v>4.2</c:v>
                </c:pt>
                <c:pt idx="9">
                  <c:v>4.6</c:v>
                </c:pt>
                <c:pt idx="12">
                  <c:v>7.9</c:v>
                </c:pt>
                <c:pt idx="15">
                  <c:v>7.5</c:v>
                </c:pt>
                <c:pt idx="18">
                  <c:v>12.1</c:v>
                </c:pt>
                <c:pt idx="21">
                  <c:v>15.6</c:v>
                </c:pt>
                <c:pt idx="24">
                  <c:v>10.5</c:v>
                </c:pt>
              </c:numCache>
            </c:numRef>
          </c:val>
          <c:extLst xmlns:c16r2="http://schemas.microsoft.com/office/drawing/2015/06/chart">
            <c:ext xmlns:c16="http://schemas.microsoft.com/office/drawing/2014/chart" uri="{C3380CC4-5D6E-409C-BE32-E72D297353CC}">
              <c16:uniqueId val="{00000001-1FE0-4D2B-8187-D528D8274000}"/>
            </c:ext>
          </c:extLst>
        </c:ser>
        <c:ser>
          <c:idx val="2"/>
          <c:order val="2"/>
          <c:tx>
            <c:v>Inactive</c:v>
          </c:tx>
          <c:spPr>
            <a:solidFill>
              <a:schemeClr val="tx1">
                <a:lumMod val="85000"/>
                <a:lumOff val="15000"/>
              </a:schemeClr>
            </a:solidFill>
            <a:ln>
              <a:solidFill>
                <a:schemeClr val="tx1"/>
              </a:solidFill>
            </a:ln>
            <a:effectLst/>
          </c:spPr>
          <c:invertIfNegative val="0"/>
          <c:cat>
            <c:numRef>
              <c:f>'Data 2b'!$B$3:$B$28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2b'!$E$3:$E$28</c:f>
              <c:numCache>
                <c:formatCode>General</c:formatCode>
                <c:ptCount val="26"/>
                <c:pt idx="1">
                  <c:v>3.7</c:v>
                </c:pt>
                <c:pt idx="4">
                  <c:v>6.0</c:v>
                </c:pt>
                <c:pt idx="7">
                  <c:v>5.7</c:v>
                </c:pt>
                <c:pt idx="10">
                  <c:v>5.2</c:v>
                </c:pt>
                <c:pt idx="13">
                  <c:v>5.5</c:v>
                </c:pt>
                <c:pt idx="16">
                  <c:v>6.2</c:v>
                </c:pt>
                <c:pt idx="19">
                  <c:v>6.0</c:v>
                </c:pt>
                <c:pt idx="22">
                  <c:v>7.2</c:v>
                </c:pt>
                <c:pt idx="25">
                  <c:v>13.1</c:v>
                </c:pt>
              </c:numCache>
            </c:numRef>
          </c:val>
          <c:extLst xmlns:c16r2="http://schemas.microsoft.com/office/drawing/2015/06/chart">
            <c:ext xmlns:c16="http://schemas.microsoft.com/office/drawing/2014/chart" uri="{C3380CC4-5D6E-409C-BE32-E72D297353CC}">
              <c16:uniqueId val="{00000002-1FE0-4D2B-8187-D528D8274000}"/>
            </c:ext>
          </c:extLst>
        </c:ser>
        <c:ser>
          <c:idx val="3"/>
          <c:order val="3"/>
          <c:tx>
            <c:v>Unemployed</c:v>
          </c:tx>
          <c:spPr>
            <a:solidFill>
              <a:schemeClr val="accent6">
                <a:lumMod val="75000"/>
              </a:schemeClr>
            </a:solidFill>
            <a:ln w="15875">
              <a:solidFill>
                <a:schemeClr val="tx1">
                  <a:lumMod val="95000"/>
                  <a:lumOff val="5000"/>
                </a:schemeClr>
              </a:solidFill>
            </a:ln>
            <a:effectLst/>
          </c:spPr>
          <c:invertIfNegative val="0"/>
          <c:cat>
            <c:numRef>
              <c:f>'Data 2b'!$B$3:$B$28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2b'!$F$3:$F$28</c:f>
              <c:numCache>
                <c:formatCode>General</c:formatCode>
                <c:ptCount val="26"/>
                <c:pt idx="1">
                  <c:v>1.2</c:v>
                </c:pt>
                <c:pt idx="4">
                  <c:v>5.6</c:v>
                </c:pt>
                <c:pt idx="7">
                  <c:v>3.7</c:v>
                </c:pt>
                <c:pt idx="10">
                  <c:v>3.2</c:v>
                </c:pt>
                <c:pt idx="13">
                  <c:v>7.2</c:v>
                </c:pt>
                <c:pt idx="16">
                  <c:v>6.6</c:v>
                </c:pt>
                <c:pt idx="19">
                  <c:v>12.1</c:v>
                </c:pt>
                <c:pt idx="22">
                  <c:v>8.0</c:v>
                </c:pt>
                <c:pt idx="25">
                  <c:v>5.7</c:v>
                </c:pt>
              </c:numCache>
            </c:numRef>
          </c:val>
          <c:extLst xmlns:c16r2="http://schemas.microsoft.com/office/drawing/2015/06/chart">
            <c:ext xmlns:c16="http://schemas.microsoft.com/office/drawing/2014/chart" uri="{C3380CC4-5D6E-409C-BE32-E72D297353CC}">
              <c16:uniqueId val="{00000003-1FE0-4D2B-8187-D528D8274000}"/>
            </c:ext>
          </c:extLst>
        </c:ser>
        <c:dLbls>
          <c:showLegendKey val="0"/>
          <c:showVal val="0"/>
          <c:showCatName val="0"/>
          <c:showSerName val="0"/>
          <c:showPercent val="0"/>
          <c:showBubbleSize val="0"/>
        </c:dLbls>
        <c:gapWidth val="0"/>
        <c:overlap val="100"/>
        <c:axId val="-2101643856"/>
        <c:axId val="-2099502848"/>
      </c:barChart>
      <c:catAx>
        <c:axId val="-210164385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99502848"/>
        <c:crosses val="autoZero"/>
        <c:auto val="1"/>
        <c:lblAlgn val="ctr"/>
        <c:lblOffset val="100"/>
        <c:noMultiLvlLbl val="0"/>
      </c:catAx>
      <c:valAx>
        <c:axId val="-2099502848"/>
        <c:scaling>
          <c:orientation val="minMax"/>
          <c:max val="25.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Percentage of population </a:t>
                </a:r>
              </a:p>
              <a:p>
                <a:pPr>
                  <a:defRPr/>
                </a:pPr>
                <a:r>
                  <a:rPr lang="en-US"/>
                  <a:t>aged 15 to 29 years old</a:t>
                </a:r>
              </a:p>
            </c:rich>
          </c:tx>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01643856"/>
        <c:crosses val="autoZero"/>
        <c:crossBetween val="between"/>
      </c:valAx>
      <c:spPr>
        <a:noFill/>
        <a:ln>
          <a:noFill/>
        </a:ln>
        <a:effectLst/>
      </c:spPr>
    </c:plotArea>
    <c:legend>
      <c:legendPos val="b"/>
      <c:legendEntry>
        <c:idx val="0"/>
        <c:delete val="1"/>
      </c:legendEntry>
      <c:legendEntry>
        <c:idx val="1"/>
        <c:delete val="1"/>
      </c:legendEntry>
      <c:layout>
        <c:manualLayout>
          <c:xMode val="edge"/>
          <c:yMode val="edge"/>
          <c:x val="0.209565811383522"/>
          <c:y val="0.911186368896679"/>
          <c:w val="0.573197645238384"/>
          <c:h val="0.056670771700701"/>
        </c:manualLayout>
      </c:layout>
      <c:overlay val="0"/>
      <c:spPr>
        <a:noFill/>
        <a:ln>
          <a:solidFill>
            <a:schemeClr val="tx1">
              <a:lumMod val="95000"/>
              <a:lumOff val="5000"/>
            </a:schemeClr>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4103258357362"/>
          <c:y val="0.033270352750376"/>
          <c:w val="0.625482695006587"/>
          <c:h val="0.906079668287933"/>
        </c:manualLayout>
      </c:layout>
      <c:barChart>
        <c:barDir val="bar"/>
        <c:grouping val="clustered"/>
        <c:varyColors val="0"/>
        <c:ser>
          <c:idx val="0"/>
          <c:order val="0"/>
          <c:tx>
            <c:strRef>
              <c:f>'Data 3'!$B$1</c:f>
              <c:strCache>
                <c:ptCount val="1"/>
                <c:pt idx="0">
                  <c:v>2015</c:v>
                </c:pt>
              </c:strCache>
            </c:strRef>
          </c:tx>
          <c:spPr>
            <a:solidFill>
              <a:schemeClr val="tx1"/>
            </a:solidFill>
            <a:ln>
              <a:solidFill>
                <a:schemeClr val="tx1"/>
              </a:solidFill>
            </a:ln>
            <a:effectLst/>
          </c:spPr>
          <c:invertIfNegative val="0"/>
          <c:dPt>
            <c:idx val="0"/>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1-92D8-48B3-9C62-000093F72C8E}"/>
              </c:ext>
            </c:extLst>
          </c:dPt>
          <c:dPt>
            <c:idx val="3"/>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3-92D8-48B3-9C62-000093F72C8E}"/>
              </c:ext>
            </c:extLst>
          </c:dPt>
          <c:cat>
            <c:strRef>
              <c:f>'Data 3'!$A$2:$A$27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3'!$B$2:$B$27</c:f>
              <c:numCache>
                <c:formatCode>General</c:formatCode>
                <c:ptCount val="26"/>
                <c:pt idx="0">
                  <c:v>1.859358578920365</c:v>
                </c:pt>
                <c:pt idx="3">
                  <c:v>1.751528412103652</c:v>
                </c:pt>
                <c:pt idx="7">
                  <c:v>1.779455989599227</c:v>
                </c:pt>
                <c:pt idx="10">
                  <c:v>2.045503824949265</c:v>
                </c:pt>
                <c:pt idx="13">
                  <c:v>1.207990616559985</c:v>
                </c:pt>
                <c:pt idx="16">
                  <c:v>1.287534877657889</c:v>
                </c:pt>
                <c:pt idx="19">
                  <c:v>1.387448161840437</c:v>
                </c:pt>
                <c:pt idx="22">
                  <c:v>0.795293763279915</c:v>
                </c:pt>
                <c:pt idx="25">
                  <c:v>0.721066907048225</c:v>
                </c:pt>
              </c:numCache>
            </c:numRef>
          </c:val>
          <c:extLst xmlns:c16r2="http://schemas.microsoft.com/office/drawing/2015/06/chart">
            <c:ext xmlns:c16="http://schemas.microsoft.com/office/drawing/2014/chart" uri="{C3380CC4-5D6E-409C-BE32-E72D297353CC}">
              <c16:uniqueId val="{00000004-92D8-48B3-9C62-000093F72C8E}"/>
            </c:ext>
          </c:extLst>
        </c:ser>
        <c:ser>
          <c:idx val="1"/>
          <c:order val="1"/>
          <c:tx>
            <c:strRef>
              <c:f>'Data 3'!$C$1</c:f>
              <c:strCache>
                <c:ptCount val="1"/>
                <c:pt idx="0">
                  <c:v>1998</c:v>
                </c:pt>
              </c:strCache>
            </c:strRef>
          </c:tx>
          <c:spPr>
            <a:solidFill>
              <a:schemeClr val="accent2">
                <a:lumMod val="75000"/>
              </a:schemeClr>
            </a:solidFill>
            <a:ln>
              <a:solidFill>
                <a:schemeClr val="tx1"/>
              </a:solidFill>
            </a:ln>
            <a:effectLst/>
          </c:spPr>
          <c:invertIfNegative val="0"/>
          <c:dPt>
            <c:idx val="1"/>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6-92D8-48B3-9C62-000093F72C8E}"/>
              </c:ext>
            </c:extLst>
          </c:dPt>
          <c:dPt>
            <c:idx val="4"/>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8-92D8-48B3-9C62-000093F72C8E}"/>
              </c:ext>
            </c:extLst>
          </c:dPt>
          <c:cat>
            <c:strRef>
              <c:f>'Data 3'!$A$2:$A$27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3'!$C$2:$C$27</c:f>
              <c:numCache>
                <c:formatCode>General</c:formatCode>
                <c:ptCount val="26"/>
                <c:pt idx="1">
                  <c:v>1.991250813007355</c:v>
                </c:pt>
                <c:pt idx="4">
                  <c:v>1.730459749698637</c:v>
                </c:pt>
                <c:pt idx="6">
                  <c:v>1.561670750379562</c:v>
                </c:pt>
                <c:pt idx="9">
                  <c:v>2.00199592113495</c:v>
                </c:pt>
                <c:pt idx="12">
                  <c:v>1.058709949254991</c:v>
                </c:pt>
                <c:pt idx="15">
                  <c:v>1.320994436740875</c:v>
                </c:pt>
                <c:pt idx="18">
                  <c:v>0.836338564753533</c:v>
                </c:pt>
                <c:pt idx="21">
                  <c:v>0.189680263400078</c:v>
                </c:pt>
                <c:pt idx="24">
                  <c:v>0.347174530848861</c:v>
                </c:pt>
              </c:numCache>
            </c:numRef>
          </c:val>
          <c:extLst xmlns:c16r2="http://schemas.microsoft.com/office/drawing/2015/06/chart">
            <c:ext xmlns:c16="http://schemas.microsoft.com/office/drawing/2014/chart" uri="{C3380CC4-5D6E-409C-BE32-E72D297353CC}">
              <c16:uniqueId val="{00000009-92D8-48B3-9C62-000093F72C8E}"/>
            </c:ext>
          </c:extLst>
        </c:ser>
        <c:dLbls>
          <c:showLegendKey val="0"/>
          <c:showVal val="0"/>
          <c:showCatName val="0"/>
          <c:showSerName val="0"/>
          <c:showPercent val="0"/>
          <c:showBubbleSize val="0"/>
        </c:dLbls>
        <c:gapWidth val="0"/>
        <c:overlap val="100"/>
        <c:axId val="-2102163328"/>
        <c:axId val="-2099743888"/>
      </c:barChart>
      <c:catAx>
        <c:axId val="-2102163328"/>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99743888"/>
        <c:crosses val="autoZero"/>
        <c:auto val="1"/>
        <c:lblAlgn val="ctr"/>
        <c:lblOffset val="100"/>
        <c:noMultiLvlLbl val="0"/>
      </c:catAx>
      <c:valAx>
        <c:axId val="-2099743888"/>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021633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683070866142"/>
          <c:y val="0.0731239974315089"/>
          <c:w val="0.83617104111986"/>
          <c:h val="0.77036943782955"/>
        </c:manualLayout>
      </c:layout>
      <c:scatterChart>
        <c:scatterStyle val="lineMarker"/>
        <c:varyColors val="0"/>
        <c:ser>
          <c:idx val="0"/>
          <c:order val="0"/>
          <c:spPr>
            <a:ln w="19050">
              <a:noFill/>
            </a:ln>
          </c:spPr>
          <c:marker>
            <c:symbol val="circle"/>
            <c:size val="6"/>
            <c:spPr>
              <a:solidFill>
                <a:schemeClr val="tx1"/>
              </a:solidFill>
              <a:ln>
                <a:solidFill>
                  <a:schemeClr val="tx1"/>
                </a:solidFill>
              </a:ln>
            </c:spPr>
          </c:marker>
          <c:dLbls>
            <c:dLbl>
              <c:idx val="0"/>
              <c:layout>
                <c:manualLayout>
                  <c:x val="-0.0222222222222222"/>
                  <c:y val="0.0370366724992709"/>
                </c:manualLayout>
              </c:layout>
              <c:tx>
                <c:rich>
                  <a:bodyPr/>
                  <a:lstStyle/>
                  <a:p>
                    <a:r>
                      <a:rPr lang="en-US"/>
                      <a:t>Austria</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CB-40C6-B849-4ACB81613C2F}"/>
                </c:ext>
                <c:ext xmlns:c15="http://schemas.microsoft.com/office/drawing/2012/chart" uri="{CE6537A1-D6FC-4f65-9D91-7224C49458BB}">
                  <c15:layout/>
                </c:ext>
              </c:extLst>
            </c:dLbl>
            <c:dLbl>
              <c:idx val="1"/>
              <c:layout>
                <c:manualLayout>
                  <c:x val="-0.0166666666666667"/>
                  <c:y val="-0.0185185185185186"/>
                </c:manualLayout>
              </c:layout>
              <c:tx>
                <c:rich>
                  <a:bodyPr/>
                  <a:lstStyle/>
                  <a:p>
                    <a:r>
                      <a:rPr lang="en-US"/>
                      <a:t>Belgium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CB-40C6-B849-4ACB81613C2F}"/>
                </c:ext>
                <c:ext xmlns:c15="http://schemas.microsoft.com/office/drawing/2012/chart" uri="{CE6537A1-D6FC-4f65-9D91-7224C49458BB}">
                  <c15:layout/>
                </c:ext>
              </c:extLst>
            </c:dLbl>
            <c:dLbl>
              <c:idx val="2"/>
              <c:layout>
                <c:manualLayout>
                  <c:x val="-0.0472222222222223"/>
                  <c:y val="-0.037037037037037"/>
                </c:manualLayout>
              </c:layout>
              <c:tx>
                <c:rich>
                  <a:bodyPr/>
                  <a:lstStyle/>
                  <a:p>
                    <a:r>
                      <a:rPr lang="en-US"/>
                      <a:t>Denmark</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CB-40C6-B849-4ACB81613C2F}"/>
                </c:ext>
                <c:ext xmlns:c15="http://schemas.microsoft.com/office/drawing/2012/chart" uri="{CE6537A1-D6FC-4f65-9D91-7224C49458BB}">
                  <c15:layout/>
                </c:ext>
              </c:extLst>
            </c:dLbl>
            <c:dLbl>
              <c:idx val="3"/>
              <c:layout/>
              <c:tx>
                <c:rich>
                  <a:bodyPr/>
                  <a:lstStyle/>
                  <a:p>
                    <a:r>
                      <a:rPr lang="en-US"/>
                      <a:t>Finland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CB-40C6-B849-4ACB81613C2F}"/>
                </c:ext>
                <c:ext xmlns:c15="http://schemas.microsoft.com/office/drawing/2012/chart" uri="{CE6537A1-D6FC-4f65-9D91-7224C49458BB}">
                  <c15:layout/>
                </c:ext>
              </c:extLst>
            </c:dLbl>
            <c:dLbl>
              <c:idx val="4"/>
              <c:layout/>
              <c:tx>
                <c:rich>
                  <a:bodyPr/>
                  <a:lstStyle/>
                  <a:p>
                    <a:r>
                      <a:rPr lang="en-US"/>
                      <a:t>France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CB-40C6-B849-4ACB81613C2F}"/>
                </c:ext>
                <c:ext xmlns:c15="http://schemas.microsoft.com/office/drawing/2012/chart" uri="{CE6537A1-D6FC-4f65-9D91-7224C49458BB}">
                  <c15:layout/>
                </c:ext>
              </c:extLst>
            </c:dLbl>
            <c:dLbl>
              <c:idx val="5"/>
              <c:layout/>
              <c:tx>
                <c:rich>
                  <a:bodyPr/>
                  <a:lstStyle/>
                  <a:p>
                    <a:r>
                      <a:rPr lang="en-US"/>
                      <a:t>Germany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CB-40C6-B849-4ACB81613C2F}"/>
                </c:ext>
                <c:ext xmlns:c15="http://schemas.microsoft.com/office/drawing/2012/chart" uri="{CE6537A1-D6FC-4f65-9D91-7224C49458BB}">
                  <c15:layout/>
                </c:ext>
              </c:extLst>
            </c:dLbl>
            <c:dLbl>
              <c:idx val="6"/>
              <c:layout/>
              <c:tx>
                <c:rich>
                  <a:bodyPr/>
                  <a:lstStyle/>
                  <a:p>
                    <a:r>
                      <a:rPr lang="en-US"/>
                      <a:t>Greece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CB-40C6-B849-4ACB81613C2F}"/>
                </c:ext>
                <c:ext xmlns:c15="http://schemas.microsoft.com/office/drawing/2012/chart" uri="{CE6537A1-D6FC-4f65-9D91-7224C49458BB}">
                  <c15:layout/>
                </c:ext>
              </c:extLst>
            </c:dLbl>
            <c:dLbl>
              <c:idx val="7"/>
              <c:layout/>
              <c:tx>
                <c:rich>
                  <a:bodyPr/>
                  <a:lstStyle/>
                  <a:p>
                    <a:r>
                      <a:rPr lang="en-US"/>
                      <a:t>Ireland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CB-40C6-B849-4ACB81613C2F}"/>
                </c:ext>
                <c:ext xmlns:c15="http://schemas.microsoft.com/office/drawing/2012/chart" uri="{CE6537A1-D6FC-4f65-9D91-7224C49458BB}">
                  <c15:layout/>
                </c:ext>
              </c:extLst>
            </c:dLbl>
            <c:dLbl>
              <c:idx val="8"/>
              <c:layout>
                <c:manualLayout>
                  <c:x val="-0.0138888888888889"/>
                  <c:y val="0.0185185185185184"/>
                </c:manualLayout>
              </c:layout>
              <c:tx>
                <c:rich>
                  <a:bodyPr/>
                  <a:lstStyle/>
                  <a:p>
                    <a:r>
                      <a:rPr lang="en-US"/>
                      <a:t>Italy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CB-40C6-B849-4ACB81613C2F}"/>
                </c:ext>
                <c:ext xmlns:c15="http://schemas.microsoft.com/office/drawing/2012/chart" uri="{CE6537A1-D6FC-4f65-9D91-7224C49458BB}">
                  <c15:layout/>
                </c:ext>
              </c:extLst>
            </c:dLbl>
            <c:dLbl>
              <c:idx val="9"/>
              <c:layout>
                <c:manualLayout>
                  <c:x val="-0.00833333333333344"/>
                  <c:y val="-0.00925925925925926"/>
                </c:manualLayout>
              </c:layout>
              <c:tx>
                <c:rich>
                  <a:bodyPr/>
                  <a:lstStyle/>
                  <a:p>
                    <a:r>
                      <a:rPr lang="en-US"/>
                      <a:t>Netherlands</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32CB-40C6-B849-4ACB81613C2F}"/>
                </c:ext>
                <c:ext xmlns:c15="http://schemas.microsoft.com/office/drawing/2012/chart" uri="{CE6537A1-D6FC-4f65-9D91-7224C49458BB}">
                  <c15:layout/>
                </c:ext>
              </c:extLst>
            </c:dLbl>
            <c:dLbl>
              <c:idx val="10"/>
              <c:layout>
                <c:manualLayout>
                  <c:x val="-0.025"/>
                  <c:y val="0.0277777777777778"/>
                </c:manualLayout>
              </c:layout>
              <c:tx>
                <c:rich>
                  <a:bodyPr/>
                  <a:lstStyle/>
                  <a:p>
                    <a:r>
                      <a:rPr lang="en-US"/>
                      <a:t>Portugal</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32CB-40C6-B849-4ACB81613C2F}"/>
                </c:ext>
                <c:ext xmlns:c15="http://schemas.microsoft.com/office/drawing/2012/chart" uri="{CE6537A1-D6FC-4f65-9D91-7224C49458BB}">
                  <c15:layout/>
                </c:ext>
              </c:extLst>
            </c:dLbl>
            <c:dLbl>
              <c:idx val="11"/>
              <c:layout>
                <c:manualLayout>
                  <c:x val="-0.0527777777777778"/>
                  <c:y val="-0.0462966608340624"/>
                </c:manualLayout>
              </c:layout>
              <c:tx>
                <c:rich>
                  <a:bodyPr/>
                  <a:lstStyle/>
                  <a:p>
                    <a:r>
                      <a:rPr lang="en-US"/>
                      <a:t>Spain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32CB-40C6-B849-4ACB81613C2F}"/>
                </c:ext>
                <c:ext xmlns:c15="http://schemas.microsoft.com/office/drawing/2012/chart" uri="{CE6537A1-D6FC-4f65-9D91-7224C49458BB}">
                  <c15:layout/>
                </c:ext>
              </c:extLst>
            </c:dLbl>
            <c:dLbl>
              <c:idx val="12"/>
              <c:layout/>
              <c:tx>
                <c:rich>
                  <a:bodyPr/>
                  <a:lstStyle/>
                  <a:p>
                    <a:r>
                      <a:rPr lang="en-US"/>
                      <a:t>Sweden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32CB-40C6-B849-4ACB81613C2F}"/>
                </c:ext>
                <c:ext xmlns:c15="http://schemas.microsoft.com/office/drawing/2012/chart" uri="{CE6537A1-D6FC-4f65-9D91-7224C49458BB}">
                  <c15:layout/>
                </c:ext>
              </c:extLst>
            </c:dLbl>
            <c:dLbl>
              <c:idx val="13"/>
              <c:layout>
                <c:manualLayout>
                  <c:x val="-0.0194444444444444"/>
                  <c:y val="0.0277777777777778"/>
                </c:manualLayout>
              </c:layout>
              <c:tx>
                <c:rich>
                  <a:bodyPr/>
                  <a:lstStyle/>
                  <a:p>
                    <a:r>
                      <a:rPr lang="en-US"/>
                      <a:t>United Kingdom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2CB-40C6-B849-4ACB81613C2F}"/>
                </c:ex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xVal>
            <c:numRef>
              <c:f>'Data 4'!$B$21:$B$35</c:f>
              <c:numCache>
                <c:formatCode>0.0</c:formatCode>
                <c:ptCount val="15"/>
                <c:pt idx="0">
                  <c:v>1.658547076628963</c:v>
                </c:pt>
                <c:pt idx="1">
                  <c:v>1.794750188078064</c:v>
                </c:pt>
                <c:pt idx="2">
                  <c:v>1.889139975395461</c:v>
                </c:pt>
                <c:pt idx="3">
                  <c:v>2.623163265306122</c:v>
                </c:pt>
                <c:pt idx="4">
                  <c:v>2.135487328234877</c:v>
                </c:pt>
                <c:pt idx="5">
                  <c:v>2.178797106385575</c:v>
                </c:pt>
                <c:pt idx="6">
                  <c:v>0.429106442332839</c:v>
                </c:pt>
                <c:pt idx="7">
                  <c:v>1.243257892460718</c:v>
                </c:pt>
                <c:pt idx="8">
                  <c:v>0.989943754759742</c:v>
                </c:pt>
                <c:pt idx="9">
                  <c:v>1.865427718106094</c:v>
                </c:pt>
                <c:pt idx="10">
                  <c:v>0.563582454083626</c:v>
                </c:pt>
                <c:pt idx="11">
                  <c:v>0.779635363381913</c:v>
                </c:pt>
                <c:pt idx="12">
                  <c:v>3.319356546457613</c:v>
                </c:pt>
                <c:pt idx="13">
                  <c:v>1.65894350813252</c:v>
                </c:pt>
                <c:pt idx="14">
                  <c:v>2.470907216446942</c:v>
                </c:pt>
              </c:numCache>
            </c:numRef>
          </c:xVal>
          <c:yVal>
            <c:numRef>
              <c:f>'Data 4'!$C$21:$C$35</c:f>
              <c:numCache>
                <c:formatCode>0.0</c:formatCode>
                <c:ptCount val="15"/>
                <c:pt idx="0">
                  <c:v>2.432376483088365</c:v>
                </c:pt>
                <c:pt idx="1">
                  <c:v>1.844138841344899</c:v>
                </c:pt>
                <c:pt idx="2">
                  <c:v>2.514812621459701</c:v>
                </c:pt>
                <c:pt idx="3">
                  <c:v>3.345840926144281</c:v>
                </c:pt>
                <c:pt idx="4">
                  <c:v>2.020028370689788</c:v>
                </c:pt>
                <c:pt idx="5">
                  <c:v>2.446333244470263</c:v>
                </c:pt>
                <c:pt idx="6">
                  <c:v>0.576561089862048</c:v>
                </c:pt>
                <c:pt idx="7">
                  <c:v>1.234204516620147</c:v>
                </c:pt>
                <c:pt idx="8">
                  <c:v>1.132701686806872</c:v>
                </c:pt>
                <c:pt idx="9">
                  <c:v>1.686342290633968</c:v>
                </c:pt>
                <c:pt idx="10">
                  <c:v>1.124256568074315</c:v>
                </c:pt>
                <c:pt idx="11">
                  <c:v>1.234478863074916</c:v>
                </c:pt>
                <c:pt idx="12">
                  <c:v>3.256608180039732</c:v>
                </c:pt>
                <c:pt idx="13">
                  <c:v>1.684116569087834</c:v>
                </c:pt>
                <c:pt idx="14">
                  <c:v>2.626921671571935</c:v>
                </c:pt>
              </c:numCache>
            </c:numRef>
          </c:yVal>
          <c:smooth val="0"/>
          <c:extLst xmlns:c16r2="http://schemas.microsoft.com/office/drawing/2015/06/chart">
            <c:ext xmlns:c16="http://schemas.microsoft.com/office/drawing/2014/chart" uri="{C3380CC4-5D6E-409C-BE32-E72D297353CC}">
              <c16:uniqueId val="{0000000E-32CB-40C6-B849-4ACB81613C2F}"/>
            </c:ext>
          </c:extLst>
        </c:ser>
        <c:dLbls>
          <c:showLegendKey val="0"/>
          <c:showVal val="0"/>
          <c:showCatName val="0"/>
          <c:showSerName val="0"/>
          <c:showPercent val="0"/>
          <c:showBubbleSize val="0"/>
        </c:dLbls>
        <c:axId val="-2101309856"/>
        <c:axId val="-2101056448"/>
      </c:scatterChart>
      <c:valAx>
        <c:axId val="-2101309856"/>
        <c:scaling>
          <c:orientation val="minMax"/>
          <c:max val="3.7"/>
          <c:min val="0.2"/>
        </c:scaling>
        <c:delete val="0"/>
        <c:axPos val="b"/>
        <c:title>
          <c:tx>
            <c:rich>
              <a:bodyPr/>
              <a:lstStyle/>
              <a:p>
                <a:pPr>
                  <a:defRPr b="0"/>
                </a:pPr>
                <a:r>
                  <a:rPr lang="en-GB" b="0"/>
                  <a:t>R&amp;D/GDP ratio (percent) in 1997</a:t>
                </a:r>
              </a:p>
            </c:rich>
          </c:tx>
          <c:layout/>
          <c:overlay val="0"/>
        </c:title>
        <c:numFmt formatCode="0.0" sourceLinked="1"/>
        <c:majorTickMark val="out"/>
        <c:minorTickMark val="none"/>
        <c:tickLblPos val="nextTo"/>
        <c:crossAx val="-2101056448"/>
        <c:crosses val="autoZero"/>
        <c:crossBetween val="midCat"/>
        <c:majorUnit val="0.5"/>
      </c:valAx>
      <c:valAx>
        <c:axId val="-2101056448"/>
        <c:scaling>
          <c:orientation val="minMax"/>
          <c:max val="3.7"/>
          <c:min val="0.2"/>
        </c:scaling>
        <c:delete val="0"/>
        <c:axPos val="l"/>
        <c:title>
          <c:tx>
            <c:rich>
              <a:bodyPr rot="-5400000" vert="horz"/>
              <a:lstStyle/>
              <a:p>
                <a:pPr>
                  <a:defRPr b="0"/>
                </a:pPr>
                <a:r>
                  <a:rPr lang="en-GB" b="0"/>
                  <a:t>R&amp;D/GDP ratio (percent) in 2007 </a:t>
                </a:r>
              </a:p>
            </c:rich>
          </c:tx>
          <c:layout>
            <c:manualLayout>
              <c:xMode val="edge"/>
              <c:yMode val="edge"/>
              <c:x val="0.00313620797156515"/>
              <c:y val="0.127371569458219"/>
            </c:manualLayout>
          </c:layout>
          <c:overlay val="0"/>
        </c:title>
        <c:numFmt formatCode="0.0" sourceLinked="1"/>
        <c:majorTickMark val="out"/>
        <c:minorTickMark val="none"/>
        <c:tickLblPos val="nextTo"/>
        <c:crossAx val="-2101309856"/>
        <c:crosses val="autoZero"/>
        <c:crossBetween val="midCat"/>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5'!$A$15</c:f>
              <c:strCache>
                <c:ptCount val="1"/>
                <c:pt idx="0">
                  <c:v>United States</c:v>
                </c:pt>
              </c:strCache>
            </c:strRef>
          </c:tx>
          <c:spPr>
            <a:ln w="28575" cap="rnd">
              <a:solidFill>
                <a:srgbClr val="002060"/>
              </a:solidFill>
              <a:round/>
            </a:ln>
            <a:effectLst/>
          </c:spPr>
          <c:marker>
            <c:symbol val="none"/>
          </c:marker>
          <c:cat>
            <c:numRef>
              <c:f>'Data 5'!$B$14:$D$14</c:f>
              <c:numCache>
                <c:formatCode>General</c:formatCode>
                <c:ptCount val="3"/>
                <c:pt idx="0">
                  <c:v>1999.0</c:v>
                </c:pt>
                <c:pt idx="1">
                  <c:v>2007.0</c:v>
                </c:pt>
                <c:pt idx="2">
                  <c:v>2016.0</c:v>
                </c:pt>
              </c:numCache>
            </c:numRef>
          </c:cat>
          <c:val>
            <c:numRef>
              <c:f>'Data 5'!$B$15:$D$15</c:f>
              <c:numCache>
                <c:formatCode>0.0000</c:formatCode>
                <c:ptCount val="3"/>
                <c:pt idx="0">
                  <c:v>10.23191726968561</c:v>
                </c:pt>
                <c:pt idx="1">
                  <c:v>7.569657868414908</c:v>
                </c:pt>
                <c:pt idx="2">
                  <c:v>8.87092661106245</c:v>
                </c:pt>
              </c:numCache>
            </c:numRef>
          </c:val>
          <c:smooth val="0"/>
          <c:extLst xmlns:c16r2="http://schemas.microsoft.com/office/drawing/2015/06/chart">
            <c:ext xmlns:c16="http://schemas.microsoft.com/office/drawing/2014/chart" uri="{C3380CC4-5D6E-409C-BE32-E72D297353CC}">
              <c16:uniqueId val="{00000000-0C3D-4695-B548-1268E6881AFB}"/>
            </c:ext>
          </c:extLst>
        </c:ser>
        <c:ser>
          <c:idx val="1"/>
          <c:order val="1"/>
          <c:tx>
            <c:strRef>
              <c:f>'Data 5'!$A$16</c:f>
              <c:strCache>
                <c:ptCount val="1"/>
                <c:pt idx="0">
                  <c:v>China</c:v>
                </c:pt>
              </c:strCache>
            </c:strRef>
          </c:tx>
          <c:spPr>
            <a:ln w="28575" cap="rnd">
              <a:solidFill>
                <a:schemeClr val="accent5">
                  <a:lumMod val="75000"/>
                </a:schemeClr>
              </a:solidFill>
              <a:prstDash val="solid"/>
              <a:round/>
            </a:ln>
            <a:effectLst/>
          </c:spPr>
          <c:marker>
            <c:symbol val="none"/>
          </c:marker>
          <c:cat>
            <c:numRef>
              <c:f>'Data 5'!$B$14:$D$14</c:f>
              <c:numCache>
                <c:formatCode>General</c:formatCode>
                <c:ptCount val="3"/>
                <c:pt idx="0">
                  <c:v>1999.0</c:v>
                </c:pt>
                <c:pt idx="1">
                  <c:v>2007.0</c:v>
                </c:pt>
                <c:pt idx="2">
                  <c:v>2016.0</c:v>
                </c:pt>
              </c:numCache>
            </c:numRef>
          </c:cat>
          <c:val>
            <c:numRef>
              <c:f>'Data 5'!$B$16:$D$16</c:f>
              <c:numCache>
                <c:formatCode>0.0000</c:formatCode>
                <c:ptCount val="3"/>
                <c:pt idx="0">
                  <c:v>1.378398502025818</c:v>
                </c:pt>
                <c:pt idx="1">
                  <c:v>3.10216511040784</c:v>
                </c:pt>
                <c:pt idx="2">
                  <c:v>6.370546862407944</c:v>
                </c:pt>
              </c:numCache>
            </c:numRef>
          </c:val>
          <c:smooth val="0"/>
          <c:extLst xmlns:c16r2="http://schemas.microsoft.com/office/drawing/2015/06/chart">
            <c:ext xmlns:c16="http://schemas.microsoft.com/office/drawing/2014/chart" uri="{C3380CC4-5D6E-409C-BE32-E72D297353CC}">
              <c16:uniqueId val="{00000001-0C3D-4695-B548-1268E6881AFB}"/>
            </c:ext>
          </c:extLst>
        </c:ser>
        <c:ser>
          <c:idx val="2"/>
          <c:order val="2"/>
          <c:tx>
            <c:strRef>
              <c:f>'Data 5'!$A$17</c:f>
              <c:strCache>
                <c:ptCount val="1"/>
                <c:pt idx="0">
                  <c:v>France</c:v>
                </c:pt>
              </c:strCache>
            </c:strRef>
          </c:tx>
          <c:spPr>
            <a:ln w="28575" cap="rnd">
              <a:solidFill>
                <a:srgbClr val="C00000"/>
              </a:solidFill>
              <a:prstDash val="solid"/>
              <a:round/>
            </a:ln>
            <a:effectLst/>
          </c:spPr>
          <c:marker>
            <c:symbol val="none"/>
          </c:marker>
          <c:cat>
            <c:numRef>
              <c:f>'Data 5'!$B$14:$D$14</c:f>
              <c:numCache>
                <c:formatCode>General</c:formatCode>
                <c:ptCount val="3"/>
                <c:pt idx="0">
                  <c:v>1999.0</c:v>
                </c:pt>
                <c:pt idx="1">
                  <c:v>2007.0</c:v>
                </c:pt>
                <c:pt idx="2">
                  <c:v>2016.0</c:v>
                </c:pt>
              </c:numCache>
            </c:numRef>
          </c:cat>
          <c:val>
            <c:numRef>
              <c:f>'Data 5'!$B$17:$D$17</c:f>
              <c:numCache>
                <c:formatCode>0.0000</c:formatCode>
                <c:ptCount val="3"/>
                <c:pt idx="0">
                  <c:v>11.4899953591483</c:v>
                </c:pt>
                <c:pt idx="1">
                  <c:v>9.499663813330751</c:v>
                </c:pt>
                <c:pt idx="2">
                  <c:v>8.388266090841174</c:v>
                </c:pt>
              </c:numCache>
            </c:numRef>
          </c:val>
          <c:smooth val="0"/>
          <c:extLst xmlns:c16r2="http://schemas.microsoft.com/office/drawing/2015/06/chart">
            <c:ext xmlns:c16="http://schemas.microsoft.com/office/drawing/2014/chart" uri="{C3380CC4-5D6E-409C-BE32-E72D297353CC}">
              <c16:uniqueId val="{00000002-0C3D-4695-B548-1268E6881AFB}"/>
            </c:ext>
          </c:extLst>
        </c:ser>
        <c:ser>
          <c:idx val="3"/>
          <c:order val="3"/>
          <c:tx>
            <c:strRef>
              <c:f>'Data 5'!$A$18</c:f>
              <c:strCache>
                <c:ptCount val="1"/>
                <c:pt idx="0">
                  <c:v>Italy</c:v>
                </c:pt>
              </c:strCache>
            </c:strRef>
          </c:tx>
          <c:spPr>
            <a:ln w="28575" cap="rnd">
              <a:solidFill>
                <a:schemeClr val="accent3">
                  <a:lumMod val="50000"/>
                </a:schemeClr>
              </a:solidFill>
              <a:round/>
            </a:ln>
            <a:effectLst/>
          </c:spPr>
          <c:marker>
            <c:symbol val="none"/>
          </c:marker>
          <c:cat>
            <c:numRef>
              <c:f>'Data 5'!$B$14:$D$14</c:f>
              <c:numCache>
                <c:formatCode>General</c:formatCode>
                <c:ptCount val="3"/>
                <c:pt idx="0">
                  <c:v>1999.0</c:v>
                </c:pt>
                <c:pt idx="1">
                  <c:v>2007.0</c:v>
                </c:pt>
                <c:pt idx="2">
                  <c:v>2016.0</c:v>
                </c:pt>
              </c:numCache>
            </c:numRef>
          </c:cat>
          <c:val>
            <c:numRef>
              <c:f>'Data 5'!$B$18:$D$18</c:f>
              <c:numCache>
                <c:formatCode>0.0000</c:formatCode>
                <c:ptCount val="3"/>
                <c:pt idx="0">
                  <c:v>7.465160223785053</c:v>
                </c:pt>
                <c:pt idx="1">
                  <c:v>6.673683791008794</c:v>
                </c:pt>
                <c:pt idx="2">
                  <c:v>5.07656373596568</c:v>
                </c:pt>
              </c:numCache>
            </c:numRef>
          </c:val>
          <c:smooth val="0"/>
          <c:extLst xmlns:c16r2="http://schemas.microsoft.com/office/drawing/2015/06/chart">
            <c:ext xmlns:c16="http://schemas.microsoft.com/office/drawing/2014/chart" uri="{C3380CC4-5D6E-409C-BE32-E72D297353CC}">
              <c16:uniqueId val="{00000003-0C3D-4695-B548-1268E6881AFB}"/>
            </c:ext>
          </c:extLst>
        </c:ser>
        <c:ser>
          <c:idx val="4"/>
          <c:order val="4"/>
          <c:tx>
            <c:strRef>
              <c:f>'Data 5'!$A$19</c:f>
              <c:strCache>
                <c:ptCount val="1"/>
                <c:pt idx="0">
                  <c:v>Poland, Hungary and Czech Republic</c:v>
                </c:pt>
              </c:strCache>
            </c:strRef>
          </c:tx>
          <c:spPr>
            <a:ln w="28575" cap="rnd">
              <a:solidFill>
                <a:schemeClr val="accent2">
                  <a:lumMod val="60000"/>
                  <a:lumOff val="40000"/>
                </a:schemeClr>
              </a:solidFill>
              <a:prstDash val="solid"/>
              <a:round/>
            </a:ln>
            <a:effectLst/>
          </c:spPr>
          <c:marker>
            <c:symbol val="none"/>
          </c:marker>
          <c:cat>
            <c:numRef>
              <c:f>'Data 5'!$B$14:$D$14</c:f>
              <c:numCache>
                <c:formatCode>General</c:formatCode>
                <c:ptCount val="3"/>
                <c:pt idx="0">
                  <c:v>1999.0</c:v>
                </c:pt>
                <c:pt idx="1">
                  <c:v>2007.0</c:v>
                </c:pt>
                <c:pt idx="2">
                  <c:v>2016.0</c:v>
                </c:pt>
              </c:numCache>
            </c:numRef>
          </c:cat>
          <c:val>
            <c:numRef>
              <c:f>'Data 5'!$B$19:$D$19</c:f>
              <c:numCache>
                <c:formatCode>0.0000</c:formatCode>
                <c:ptCount val="3"/>
                <c:pt idx="0">
                  <c:v>6.140615258371706</c:v>
                </c:pt>
                <c:pt idx="1">
                  <c:v>8.255261171393609</c:v>
                </c:pt>
                <c:pt idx="2">
                  <c:v>9.574959451146153</c:v>
                </c:pt>
              </c:numCache>
            </c:numRef>
          </c:val>
          <c:smooth val="0"/>
          <c:extLst xmlns:c16r2="http://schemas.microsoft.com/office/drawing/2015/06/chart">
            <c:ext xmlns:c16="http://schemas.microsoft.com/office/drawing/2014/chart" uri="{C3380CC4-5D6E-409C-BE32-E72D297353CC}">
              <c16:uniqueId val="{00000004-0C3D-4695-B548-1268E6881AFB}"/>
            </c:ext>
          </c:extLst>
        </c:ser>
        <c:dLbls>
          <c:showLegendKey val="0"/>
          <c:showVal val="0"/>
          <c:showCatName val="0"/>
          <c:showSerName val="0"/>
          <c:showPercent val="0"/>
          <c:showBubbleSize val="0"/>
        </c:dLbls>
        <c:smooth val="0"/>
        <c:axId val="-2116937552"/>
        <c:axId val="-2116934208"/>
      </c:lineChart>
      <c:catAx>
        <c:axId val="-2116937552"/>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934208"/>
        <c:crosses val="autoZero"/>
        <c:auto val="1"/>
        <c:lblAlgn val="ctr"/>
        <c:lblOffset val="100"/>
        <c:noMultiLvlLbl val="0"/>
      </c:catAx>
      <c:valAx>
        <c:axId val="-2116934208"/>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93755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49734807211"/>
          <c:y val="0.0572687224669603"/>
          <c:w val="0.830228951479283"/>
          <c:h val="0.852099621908495"/>
        </c:manualLayout>
      </c:layout>
      <c:lineChart>
        <c:grouping val="standard"/>
        <c:varyColors val="0"/>
        <c:ser>
          <c:idx val="1"/>
          <c:order val="0"/>
          <c:tx>
            <c:strRef>
              <c:f>'Data 6'!$T$2</c:f>
              <c:strCache>
                <c:ptCount val="1"/>
                <c:pt idx="0">
                  <c:v>Spain</c:v>
                </c:pt>
              </c:strCache>
            </c:strRef>
          </c:tx>
          <c:spPr>
            <a:ln>
              <a:solidFill>
                <a:schemeClr val="accent2">
                  <a:lumMod val="50000"/>
                </a:schemeClr>
              </a:solidFill>
              <a:prstDash val="solid"/>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6'!$T$3:$T$47</c:f>
              <c:numCache>
                <c:formatCode>General</c:formatCode>
                <c:ptCount val="45"/>
                <c:pt idx="0">
                  <c:v>2.08848656998087</c:v>
                </c:pt>
                <c:pt idx="1">
                  <c:v>2.86310470867791</c:v>
                </c:pt>
                <c:pt idx="2">
                  <c:v>2.171495181648975</c:v>
                </c:pt>
                <c:pt idx="3">
                  <c:v>0.0334370505538743</c:v>
                </c:pt>
                <c:pt idx="4">
                  <c:v>-0.612695970994318</c:v>
                </c:pt>
                <c:pt idx="5">
                  <c:v>-0.88952708617852</c:v>
                </c:pt>
                <c:pt idx="6">
                  <c:v>-1.853531177263261</c:v>
                </c:pt>
                <c:pt idx="7">
                  <c:v>-1.587694314140857</c:v>
                </c:pt>
                <c:pt idx="8">
                  <c:v>-3.380313109199098</c:v>
                </c:pt>
                <c:pt idx="9">
                  <c:v>-2.603577210888071</c:v>
                </c:pt>
                <c:pt idx="10">
                  <c:v>-3.879289829937807</c:v>
                </c:pt>
                <c:pt idx="11">
                  <c:v>-3.262040602777561</c:v>
                </c:pt>
                <c:pt idx="12">
                  <c:v>-4.068331098208442</c:v>
                </c:pt>
                <c:pt idx="13">
                  <c:v>-5.718698810216148</c:v>
                </c:pt>
                <c:pt idx="14">
                  <c:v>-8.476795156634667</c:v>
                </c:pt>
                <c:pt idx="15">
                  <c:v>-4.22345143211331</c:v>
                </c:pt>
                <c:pt idx="16">
                  <c:v>-4.33067018642987</c:v>
                </c:pt>
                <c:pt idx="17">
                  <c:v>-4.297450990431536</c:v>
                </c:pt>
                <c:pt idx="18">
                  <c:v>-6.57328555421985</c:v>
                </c:pt>
                <c:pt idx="19">
                  <c:v>-11.00849774819826</c:v>
                </c:pt>
                <c:pt idx="20">
                  <c:v>-20.41979040867433</c:v>
                </c:pt>
                <c:pt idx="21">
                  <c:v>-30.78746013302449</c:v>
                </c:pt>
                <c:pt idx="22">
                  <c:v>-41.2405234686508</c:v>
                </c:pt>
                <c:pt idx="23">
                  <c:v>-34.95226198688444</c:v>
                </c:pt>
                <c:pt idx="24">
                  <c:v>-31.54598844034676</c:v>
                </c:pt>
                <c:pt idx="25">
                  <c:v>-27.88227939923129</c:v>
                </c:pt>
                <c:pt idx="26">
                  <c:v>-27.6691312188956</c:v>
                </c:pt>
                <c:pt idx="27">
                  <c:v>-23.95224138472654</c:v>
                </c:pt>
                <c:pt idx="28">
                  <c:v>-22.97108988281391</c:v>
                </c:pt>
                <c:pt idx="29">
                  <c:v>-21.33259616583819</c:v>
                </c:pt>
                <c:pt idx="30">
                  <c:v>-19.86791364126504</c:v>
                </c:pt>
                <c:pt idx="31">
                  <c:v>-17.98403775815569</c:v>
                </c:pt>
                <c:pt idx="32">
                  <c:v>-18.54849558670821</c:v>
                </c:pt>
                <c:pt idx="33">
                  <c:v>-19.28669507314423</c:v>
                </c:pt>
                <c:pt idx="34">
                  <c:v>-21.60143011465006</c:v>
                </c:pt>
                <c:pt idx="35">
                  <c:v>-22.18692310608214</c:v>
                </c:pt>
                <c:pt idx="36">
                  <c:v>-25.27707688825171</c:v>
                </c:pt>
                <c:pt idx="37">
                  <c:v>-25.35736438081168</c:v>
                </c:pt>
                <c:pt idx="38">
                  <c:v>-28.49791895569413</c:v>
                </c:pt>
                <c:pt idx="39">
                  <c:v>-28.23874315831918</c:v>
                </c:pt>
                <c:pt idx="40">
                  <c:v>-32.09844085338943</c:v>
                </c:pt>
                <c:pt idx="41">
                  <c:v>-31.84825594551173</c:v>
                </c:pt>
                <c:pt idx="42">
                  <c:v>-32.42022823470354</c:v>
                </c:pt>
                <c:pt idx="43">
                  <c:v>-31.1878317640479</c:v>
                </c:pt>
                <c:pt idx="44">
                  <c:v>-32.82869247228122</c:v>
                </c:pt>
              </c:numCache>
            </c:numRef>
          </c:val>
          <c:smooth val="0"/>
          <c:extLst xmlns:c16r2="http://schemas.microsoft.com/office/drawing/2015/06/chart">
            <c:ext xmlns:c16="http://schemas.microsoft.com/office/drawing/2014/chart" uri="{C3380CC4-5D6E-409C-BE32-E72D297353CC}">
              <c16:uniqueId val="{00000000-DAAA-4685-B518-074E57028D17}"/>
            </c:ext>
          </c:extLst>
        </c:ser>
        <c:ser>
          <c:idx val="2"/>
          <c:order val="1"/>
          <c:tx>
            <c:strRef>
              <c:f>'Data 6'!$U$2</c:f>
              <c:strCache>
                <c:ptCount val="1"/>
                <c:pt idx="0">
                  <c:v>Italy</c:v>
                </c:pt>
              </c:strCache>
            </c:strRef>
          </c:tx>
          <c:spPr>
            <a:ln>
              <a:solidFill>
                <a:schemeClr val="accent6">
                  <a:lumMod val="50000"/>
                </a:schemeClr>
              </a:solidFill>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6'!$U$3:$U$47</c:f>
              <c:numCache>
                <c:formatCode>General</c:formatCode>
                <c:ptCount val="45"/>
                <c:pt idx="0">
                  <c:v>1.172642834915689</c:v>
                </c:pt>
                <c:pt idx="1">
                  <c:v>0.979511316114836</c:v>
                </c:pt>
                <c:pt idx="2">
                  <c:v>1.939256639423513</c:v>
                </c:pt>
                <c:pt idx="3">
                  <c:v>1.816786911325012</c:v>
                </c:pt>
                <c:pt idx="4">
                  <c:v>2.199582705935987</c:v>
                </c:pt>
                <c:pt idx="5">
                  <c:v>2.617217046503446</c:v>
                </c:pt>
                <c:pt idx="6">
                  <c:v>3.434532448705066</c:v>
                </c:pt>
                <c:pt idx="7">
                  <c:v>1.742114018134893</c:v>
                </c:pt>
                <c:pt idx="8">
                  <c:v>3.07175463636057</c:v>
                </c:pt>
                <c:pt idx="9">
                  <c:v>4.041104336682047</c:v>
                </c:pt>
                <c:pt idx="10">
                  <c:v>3.898237708380211</c:v>
                </c:pt>
                <c:pt idx="11">
                  <c:v>3.892308811227468</c:v>
                </c:pt>
                <c:pt idx="12">
                  <c:v>3.493743803132391</c:v>
                </c:pt>
                <c:pt idx="13">
                  <c:v>2.198585985181894</c:v>
                </c:pt>
                <c:pt idx="14">
                  <c:v>1.679813920458135</c:v>
                </c:pt>
                <c:pt idx="15">
                  <c:v>1.357761958464638</c:v>
                </c:pt>
                <c:pt idx="16">
                  <c:v>1.029533587058162</c:v>
                </c:pt>
                <c:pt idx="17">
                  <c:v>0.558256514992163</c:v>
                </c:pt>
                <c:pt idx="18">
                  <c:v>-2.89456332586496</c:v>
                </c:pt>
                <c:pt idx="19">
                  <c:v>-7.134208709487931</c:v>
                </c:pt>
                <c:pt idx="20">
                  <c:v>-13.50766990493531</c:v>
                </c:pt>
                <c:pt idx="21">
                  <c:v>-16.87151313326313</c:v>
                </c:pt>
                <c:pt idx="22">
                  <c:v>-17.84877416425942</c:v>
                </c:pt>
                <c:pt idx="23">
                  <c:v>-15.46331606249623</c:v>
                </c:pt>
                <c:pt idx="24">
                  <c:v>-16.5188329746324</c:v>
                </c:pt>
                <c:pt idx="25">
                  <c:v>-15.12798200875306</c:v>
                </c:pt>
                <c:pt idx="26">
                  <c:v>-14.81230552164839</c:v>
                </c:pt>
                <c:pt idx="27">
                  <c:v>-13.36850234452188</c:v>
                </c:pt>
                <c:pt idx="28">
                  <c:v>-13.01932871247645</c:v>
                </c:pt>
                <c:pt idx="29">
                  <c:v>-10.91666858622503</c:v>
                </c:pt>
                <c:pt idx="30">
                  <c:v>-9.59052965976815</c:v>
                </c:pt>
                <c:pt idx="31">
                  <c:v>-10.75198127603318</c:v>
                </c:pt>
                <c:pt idx="32">
                  <c:v>-10.95246261588784</c:v>
                </c:pt>
                <c:pt idx="33">
                  <c:v>-10.7121479996569</c:v>
                </c:pt>
                <c:pt idx="34">
                  <c:v>-13.27680373917297</c:v>
                </c:pt>
                <c:pt idx="35">
                  <c:v>-13.9275140830462</c:v>
                </c:pt>
                <c:pt idx="36">
                  <c:v>-15.81774798529204</c:v>
                </c:pt>
                <c:pt idx="37">
                  <c:v>-16.28656116833907</c:v>
                </c:pt>
                <c:pt idx="38">
                  <c:v>-19.53653013846215</c:v>
                </c:pt>
                <c:pt idx="39">
                  <c:v>-20.76836914230202</c:v>
                </c:pt>
                <c:pt idx="40">
                  <c:v>-23.91329336376972</c:v>
                </c:pt>
                <c:pt idx="41">
                  <c:v>-24.96155706342553</c:v>
                </c:pt>
                <c:pt idx="42">
                  <c:v>-24.55349109118528</c:v>
                </c:pt>
                <c:pt idx="43">
                  <c:v>-24.91764742988658</c:v>
                </c:pt>
                <c:pt idx="44">
                  <c:v>-25.56363999048085</c:v>
                </c:pt>
              </c:numCache>
            </c:numRef>
          </c:val>
          <c:smooth val="0"/>
          <c:extLst xmlns:c16r2="http://schemas.microsoft.com/office/drawing/2015/06/chart">
            <c:ext xmlns:c16="http://schemas.microsoft.com/office/drawing/2014/chart" uri="{C3380CC4-5D6E-409C-BE32-E72D297353CC}">
              <c16:uniqueId val="{00000001-DAAA-4685-B518-074E57028D17}"/>
            </c:ext>
          </c:extLst>
        </c:ser>
        <c:ser>
          <c:idx val="4"/>
          <c:order val="2"/>
          <c:tx>
            <c:strRef>
              <c:f>'Data 6'!$V$2</c:f>
              <c:strCache>
                <c:ptCount val="1"/>
                <c:pt idx="0">
                  <c:v>Portugal</c:v>
                </c:pt>
              </c:strCache>
            </c:strRef>
          </c:tx>
          <c:spPr>
            <a:ln>
              <a:solidFill>
                <a:schemeClr val="accent1"/>
              </a:solidFill>
              <a:prstDash val="solid"/>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6'!$V$3:$V$47</c:f>
              <c:numCache>
                <c:formatCode>General</c:formatCode>
                <c:ptCount val="45"/>
                <c:pt idx="0">
                  <c:v>-5.222759433867545</c:v>
                </c:pt>
                <c:pt idx="1">
                  <c:v>-5.170843894269936</c:v>
                </c:pt>
                <c:pt idx="2">
                  <c:v>-5.328308828025634</c:v>
                </c:pt>
                <c:pt idx="3">
                  <c:v>-5.934431164960643</c:v>
                </c:pt>
                <c:pt idx="4">
                  <c:v>-6.599213207750527</c:v>
                </c:pt>
                <c:pt idx="5">
                  <c:v>-7.026581561535718</c:v>
                </c:pt>
                <c:pt idx="6">
                  <c:v>-7.994889754787398</c:v>
                </c:pt>
                <c:pt idx="7">
                  <c:v>-9.273504506073402</c:v>
                </c:pt>
                <c:pt idx="8">
                  <c:v>-9.601875000504206</c:v>
                </c:pt>
                <c:pt idx="9">
                  <c:v>-8.619468822676779</c:v>
                </c:pt>
                <c:pt idx="10">
                  <c:v>-9.60543572807089</c:v>
                </c:pt>
                <c:pt idx="11">
                  <c:v>-12.10105725597619</c:v>
                </c:pt>
                <c:pt idx="12">
                  <c:v>-14.55438373080188</c:v>
                </c:pt>
                <c:pt idx="13">
                  <c:v>-23.85336890192135</c:v>
                </c:pt>
                <c:pt idx="14">
                  <c:v>-36.37636965099127</c:v>
                </c:pt>
                <c:pt idx="15">
                  <c:v>-31.79513116118603</c:v>
                </c:pt>
                <c:pt idx="16">
                  <c:v>-35.82172089311958</c:v>
                </c:pt>
                <c:pt idx="17">
                  <c:v>-36.11714253499757</c:v>
                </c:pt>
                <c:pt idx="18">
                  <c:v>-33.91672398345656</c:v>
                </c:pt>
                <c:pt idx="19">
                  <c:v>-33.65827255769477</c:v>
                </c:pt>
                <c:pt idx="20">
                  <c:v>-39.37565629231954</c:v>
                </c:pt>
                <c:pt idx="21">
                  <c:v>-40.74288396679982</c:v>
                </c:pt>
                <c:pt idx="22">
                  <c:v>-42.10319427541238</c:v>
                </c:pt>
                <c:pt idx="23">
                  <c:v>-40.49180994855544</c:v>
                </c:pt>
                <c:pt idx="24">
                  <c:v>-39.64543622264007</c:v>
                </c:pt>
                <c:pt idx="25">
                  <c:v>-38.3226103848027</c:v>
                </c:pt>
                <c:pt idx="26">
                  <c:v>-37.41442486904921</c:v>
                </c:pt>
                <c:pt idx="27">
                  <c:v>-37.09036325894387</c:v>
                </c:pt>
                <c:pt idx="28">
                  <c:v>-35.90842229150415</c:v>
                </c:pt>
                <c:pt idx="29">
                  <c:v>-32.85509740464897</c:v>
                </c:pt>
                <c:pt idx="30">
                  <c:v>-31.79389989529486</c:v>
                </c:pt>
                <c:pt idx="31">
                  <c:v>-32.0965695703948</c:v>
                </c:pt>
                <c:pt idx="32">
                  <c:v>-28.35473275894919</c:v>
                </c:pt>
                <c:pt idx="33">
                  <c:v>-31.38663522150749</c:v>
                </c:pt>
                <c:pt idx="34">
                  <c:v>-32.13192003403302</c:v>
                </c:pt>
                <c:pt idx="35">
                  <c:v>-33.16745527181992</c:v>
                </c:pt>
                <c:pt idx="36">
                  <c:v>-36.1975078857952</c:v>
                </c:pt>
                <c:pt idx="37">
                  <c:v>-35.13942954144583</c:v>
                </c:pt>
                <c:pt idx="38">
                  <c:v>-34.88667941296602</c:v>
                </c:pt>
                <c:pt idx="39">
                  <c:v>-37.96517972046272</c:v>
                </c:pt>
                <c:pt idx="40">
                  <c:v>-39.91849125120691</c:v>
                </c:pt>
                <c:pt idx="41">
                  <c:v>-38.82705076781207</c:v>
                </c:pt>
                <c:pt idx="42">
                  <c:v>-40.47014830340763</c:v>
                </c:pt>
                <c:pt idx="43">
                  <c:v>-41.81130533754629</c:v>
                </c:pt>
                <c:pt idx="44">
                  <c:v>-41.97276263931569</c:v>
                </c:pt>
              </c:numCache>
            </c:numRef>
          </c:val>
          <c:smooth val="0"/>
          <c:extLst xmlns:c16r2="http://schemas.microsoft.com/office/drawing/2015/06/chart">
            <c:ext xmlns:c16="http://schemas.microsoft.com/office/drawing/2014/chart" uri="{C3380CC4-5D6E-409C-BE32-E72D297353CC}">
              <c16:uniqueId val="{00000002-DAAA-4685-B518-074E57028D17}"/>
            </c:ext>
          </c:extLst>
        </c:ser>
        <c:dLbls>
          <c:showLegendKey val="0"/>
          <c:showVal val="0"/>
          <c:showCatName val="0"/>
          <c:showSerName val="0"/>
          <c:showPercent val="0"/>
          <c:showBubbleSize val="0"/>
        </c:dLbls>
        <c:smooth val="0"/>
        <c:axId val="-2087048512"/>
        <c:axId val="-2137916352"/>
      </c:lineChart>
      <c:catAx>
        <c:axId val="-2087048512"/>
        <c:scaling>
          <c:orientation val="minMax"/>
        </c:scaling>
        <c:delete val="0"/>
        <c:axPos val="b"/>
        <c:numFmt formatCode="[$-409]yyyy;@" sourceLinked="0"/>
        <c:majorTickMark val="out"/>
        <c:minorTickMark val="none"/>
        <c:tickLblPos val="low"/>
        <c:spPr>
          <a:noFill/>
          <a:ln w="9525" cap="flat" cmpd="sng" algn="ctr">
            <a:solidFill>
              <a:schemeClr val="bg1">
                <a:lumMod val="50000"/>
              </a:schemeClr>
            </a:solidFill>
            <a:round/>
          </a:ln>
          <a:effectLst/>
        </c:spPr>
        <c:txPr>
          <a:bodyPr rot="-60000000" vert="horz"/>
          <a:lstStyle/>
          <a:p>
            <a:pPr>
              <a:defRPr/>
            </a:pPr>
            <a:endParaRPr lang="en-US"/>
          </a:p>
        </c:txPr>
        <c:crossAx val="-2137916352"/>
        <c:crosses val="autoZero"/>
        <c:auto val="1"/>
        <c:lblAlgn val="ctr"/>
        <c:lblOffset val="100"/>
        <c:tickLblSkip val="4"/>
        <c:tickMarkSkip val="4"/>
        <c:noMultiLvlLbl val="1"/>
      </c:catAx>
      <c:valAx>
        <c:axId val="-2137916352"/>
        <c:scaling>
          <c:orientation val="minMax"/>
        </c:scaling>
        <c:delete val="0"/>
        <c:axPos val="l"/>
        <c:numFmt formatCode="#,##0" sourceLinked="0"/>
        <c:majorTickMark val="out"/>
        <c:minorTickMark val="none"/>
        <c:tickLblPos val="nextTo"/>
        <c:spPr>
          <a:noFill/>
          <a:ln>
            <a:solidFill>
              <a:schemeClr val="bg1">
                <a:lumMod val="50000"/>
              </a:schemeClr>
            </a:solidFill>
          </a:ln>
          <a:effectLst/>
        </c:spPr>
        <c:txPr>
          <a:bodyPr rot="-60000000" vert="horz"/>
          <a:lstStyle/>
          <a:p>
            <a:pPr>
              <a:defRPr/>
            </a:pPr>
            <a:endParaRPr lang="en-US"/>
          </a:p>
        </c:txPr>
        <c:crossAx val="-208704851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7'!$A$4</c:f>
              <c:strCache>
                <c:ptCount val="1"/>
                <c:pt idx="0">
                  <c:v>2001-16 Change</c:v>
                </c:pt>
              </c:strCache>
            </c:strRef>
          </c:tx>
          <c:spPr>
            <a:solidFill>
              <a:schemeClr val="accent2">
                <a:lumMod val="75000"/>
              </a:schemeClr>
            </a:solidFill>
            <a:ln>
              <a:solidFill>
                <a:schemeClr val="tx1"/>
              </a:solidFill>
            </a:ln>
          </c:spPr>
          <c:invertIfNegative val="0"/>
          <c:cat>
            <c:strRef>
              <c:f>'Data 7'!$B$1:$D$1</c:f>
              <c:strCache>
                <c:ptCount val="3"/>
                <c:pt idx="0">
                  <c:v>Italy</c:v>
                </c:pt>
                <c:pt idx="1">
                  <c:v>France</c:v>
                </c:pt>
                <c:pt idx="2">
                  <c:v>Germany</c:v>
                </c:pt>
              </c:strCache>
            </c:strRef>
          </c:cat>
          <c:val>
            <c:numRef>
              <c:f>'Data 7'!$B$4:$D$4</c:f>
              <c:numCache>
                <c:formatCode>General</c:formatCode>
                <c:ptCount val="3"/>
                <c:pt idx="0">
                  <c:v>-38.4981379186688</c:v>
                </c:pt>
                <c:pt idx="1">
                  <c:v>-24.26266142168285</c:v>
                </c:pt>
                <c:pt idx="2">
                  <c:v>-11.6186766654595</c:v>
                </c:pt>
              </c:numCache>
            </c:numRef>
          </c:val>
          <c:extLst xmlns:c16r2="http://schemas.microsoft.com/office/drawing/2015/06/chart">
            <c:ext xmlns:c16="http://schemas.microsoft.com/office/drawing/2014/chart" uri="{C3380CC4-5D6E-409C-BE32-E72D297353CC}">
              <c16:uniqueId val="{00000000-43C5-446E-9C17-C3E43E04D679}"/>
            </c:ext>
          </c:extLst>
        </c:ser>
        <c:dLbls>
          <c:showLegendKey val="0"/>
          <c:showVal val="0"/>
          <c:showCatName val="0"/>
          <c:showSerName val="0"/>
          <c:showPercent val="0"/>
          <c:showBubbleSize val="0"/>
        </c:dLbls>
        <c:gapWidth val="150"/>
        <c:axId val="2114745680"/>
        <c:axId val="2129857488"/>
      </c:barChart>
      <c:catAx>
        <c:axId val="2114745680"/>
        <c:scaling>
          <c:orientation val="minMax"/>
        </c:scaling>
        <c:delete val="0"/>
        <c:axPos val="b"/>
        <c:numFmt formatCode="General" sourceLinked="0"/>
        <c:majorTickMark val="out"/>
        <c:minorTickMark val="out"/>
        <c:tickLblPos val="high"/>
        <c:crossAx val="2129857488"/>
        <c:crosses val="autoZero"/>
        <c:auto val="1"/>
        <c:lblAlgn val="ctr"/>
        <c:lblOffset val="100"/>
        <c:noMultiLvlLbl val="0"/>
      </c:catAx>
      <c:valAx>
        <c:axId val="2129857488"/>
        <c:scaling>
          <c:orientation val="minMax"/>
          <c:min val="-40.0"/>
        </c:scaling>
        <c:delete val="0"/>
        <c:axPos val="l"/>
        <c:numFmt formatCode="#,##0" sourceLinked="0"/>
        <c:majorTickMark val="out"/>
        <c:minorTickMark val="none"/>
        <c:tickLblPos val="nextTo"/>
        <c:crossAx val="2114745680"/>
        <c:crosses val="autoZero"/>
        <c:crossBetween val="between"/>
      </c:valAx>
    </c:plotArea>
    <c:plotVisOnly val="1"/>
    <c:dispBlanksAs val="gap"/>
    <c:showDLblsOverMax val="0"/>
  </c:chart>
  <c:spPr>
    <a:ln>
      <a:noFill/>
    </a:ln>
  </c:spPr>
  <c:txPr>
    <a:bodyPr/>
    <a:lstStyle/>
    <a:p>
      <a:pPr>
        <a:defRPr sz="1100">
          <a:solidFill>
            <a:schemeClr val="tx1">
              <a:lumMod val="65000"/>
              <a:lumOff val="3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8'!$C$1</c:f>
              <c:strCache>
                <c:ptCount val="1"/>
                <c:pt idx="0">
                  <c:v>Franco-German relationship</c:v>
                </c:pt>
              </c:strCache>
            </c:strRef>
          </c:tx>
          <c:spPr>
            <a:ln w="28575" cap="rnd">
              <a:solidFill>
                <a:schemeClr val="accent5"/>
              </a:solidFill>
              <a:round/>
            </a:ln>
            <a:effectLst/>
          </c:spPr>
          <c:marker>
            <c:symbol val="none"/>
          </c:marker>
          <c:cat>
            <c:numRef>
              <c:f>'Data 8'!$A$2:$A$110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8'!$C$2:$C$110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0.0</c:v>
                </c:pt>
                <c:pt idx="14">
                  <c:v>0.0</c:v>
                </c:pt>
                <c:pt idx="15">
                  <c:v>0.0</c:v>
                </c:pt>
                <c:pt idx="16">
                  <c:v>0.0</c:v>
                </c:pt>
                <c:pt idx="17">
                  <c:v>0.0</c:v>
                </c:pt>
                <c:pt idx="18">
                  <c:v>0.0</c:v>
                </c:pt>
                <c:pt idx="19">
                  <c:v>0.0</c:v>
                </c:pt>
                <c:pt idx="20">
                  <c:v>0.0</c:v>
                </c:pt>
                <c:pt idx="21">
                  <c:v>0.0</c:v>
                </c:pt>
                <c:pt idx="22">
                  <c:v>0.0</c:v>
                </c:pt>
                <c:pt idx="23">
                  <c:v>0.0</c:v>
                </c:pt>
                <c:pt idx="24">
                  <c:v>7.410093E-10</c:v>
                </c:pt>
                <c:pt idx="25">
                  <c:v>8.64844E-10</c:v>
                </c:pt>
                <c:pt idx="26">
                  <c:v>8.64844E-10</c:v>
                </c:pt>
                <c:pt idx="27">
                  <c:v>8.64844E-10</c:v>
                </c:pt>
                <c:pt idx="28">
                  <c:v>1.245518E-9</c:v>
                </c:pt>
                <c:pt idx="29">
                  <c:v>1.529401E-9</c:v>
                </c:pt>
                <c:pt idx="30">
                  <c:v>1.529401E-9</c:v>
                </c:pt>
                <c:pt idx="31">
                  <c:v>9.308887E-10</c:v>
                </c:pt>
                <c:pt idx="32">
                  <c:v>8.07054E-10</c:v>
                </c:pt>
                <c:pt idx="33">
                  <c:v>8.07054E-10</c:v>
                </c:pt>
                <c:pt idx="34">
                  <c:v>8.07054E-10</c:v>
                </c:pt>
                <c:pt idx="35">
                  <c:v>4.263796E-10</c:v>
                </c:pt>
                <c:pt idx="36">
                  <c:v>1.424975E-10</c:v>
                </c:pt>
                <c:pt idx="37">
                  <c:v>1.424975E-10</c:v>
                </c:pt>
                <c:pt idx="38">
                  <c:v>1.386153E-10</c:v>
                </c:pt>
                <c:pt idx="39">
                  <c:v>8.576248E-10</c:v>
                </c:pt>
                <c:pt idx="40">
                  <c:v>1.532799E-9</c:v>
                </c:pt>
                <c:pt idx="41">
                  <c:v>1.532799E-9</c:v>
                </c:pt>
                <c:pt idx="42">
                  <c:v>1.532799E-9</c:v>
                </c:pt>
                <c:pt idx="43">
                  <c:v>1.532799E-9</c:v>
                </c:pt>
                <c:pt idx="44">
                  <c:v>1.532799E-9</c:v>
                </c:pt>
                <c:pt idx="45">
                  <c:v>1.394183E-9</c:v>
                </c:pt>
                <c:pt idx="46">
                  <c:v>7.666364E-10</c:v>
                </c:pt>
                <c:pt idx="47">
                  <c:v>9.14625E-11</c:v>
                </c:pt>
                <c:pt idx="48">
                  <c:v>9.14625E-11</c:v>
                </c:pt>
                <c:pt idx="49">
                  <c:v>1.840114E-10</c:v>
                </c:pt>
                <c:pt idx="50">
                  <c:v>8.448863E-10</c:v>
                </c:pt>
                <c:pt idx="51">
                  <c:v>8.448863E-10</c:v>
                </c:pt>
                <c:pt idx="52">
                  <c:v>1.016319E-9</c:v>
                </c:pt>
                <c:pt idx="53">
                  <c:v>1.09007E-9</c:v>
                </c:pt>
                <c:pt idx="54">
                  <c:v>1.166964E-9</c:v>
                </c:pt>
                <c:pt idx="55">
                  <c:v>1.622914E-9</c:v>
                </c:pt>
                <c:pt idx="56">
                  <c:v>1.821283E-9</c:v>
                </c:pt>
                <c:pt idx="57">
                  <c:v>1.608975E-9</c:v>
                </c:pt>
                <c:pt idx="58">
                  <c:v>2.193422E-9</c:v>
                </c:pt>
                <c:pt idx="59">
                  <c:v>2.288151E-9</c:v>
                </c:pt>
                <c:pt idx="60">
                  <c:v>2.37682E-9</c:v>
                </c:pt>
                <c:pt idx="61">
                  <c:v>2.863002E-9</c:v>
                </c:pt>
                <c:pt idx="62">
                  <c:v>3.724878E-9</c:v>
                </c:pt>
                <c:pt idx="63">
                  <c:v>5.250961E-9</c:v>
                </c:pt>
                <c:pt idx="64">
                  <c:v>5.212329E-9</c:v>
                </c:pt>
                <c:pt idx="65">
                  <c:v>4.930098E-9</c:v>
                </c:pt>
                <c:pt idx="66">
                  <c:v>4.81612E-9</c:v>
                </c:pt>
                <c:pt idx="67">
                  <c:v>5.332882E-9</c:v>
                </c:pt>
                <c:pt idx="68">
                  <c:v>5.361054E-9</c:v>
                </c:pt>
                <c:pt idx="69">
                  <c:v>4.905907E-9</c:v>
                </c:pt>
                <c:pt idx="70">
                  <c:v>3.569531E-9</c:v>
                </c:pt>
                <c:pt idx="71">
                  <c:v>3.308035E-9</c:v>
                </c:pt>
                <c:pt idx="72">
                  <c:v>3.298465E-9</c:v>
                </c:pt>
                <c:pt idx="73">
                  <c:v>3.323323E-9</c:v>
                </c:pt>
                <c:pt idx="74">
                  <c:v>2.726767E-9</c:v>
                </c:pt>
                <c:pt idx="75">
                  <c:v>2.342031E-9</c:v>
                </c:pt>
                <c:pt idx="76">
                  <c:v>1.578926E-9</c:v>
                </c:pt>
                <c:pt idx="77">
                  <c:v>1.326493E-9</c:v>
                </c:pt>
                <c:pt idx="78">
                  <c:v>1.373061E-9</c:v>
                </c:pt>
                <c:pt idx="79">
                  <c:v>1.391115E-9</c:v>
                </c:pt>
                <c:pt idx="80">
                  <c:v>1.365071E-9</c:v>
                </c:pt>
                <c:pt idx="81">
                  <c:v>1.95605E-9</c:v>
                </c:pt>
                <c:pt idx="82">
                  <c:v>2.134307E-9</c:v>
                </c:pt>
                <c:pt idx="83">
                  <c:v>4.190291E-9</c:v>
                </c:pt>
                <c:pt idx="84">
                  <c:v>4.36764E-9</c:v>
                </c:pt>
                <c:pt idx="85">
                  <c:v>4.610021E-9</c:v>
                </c:pt>
                <c:pt idx="86">
                  <c:v>6.206285E-9</c:v>
                </c:pt>
                <c:pt idx="87">
                  <c:v>7.607946E-9</c:v>
                </c:pt>
                <c:pt idx="88">
                  <c:v>8.108707E-9</c:v>
                </c:pt>
                <c:pt idx="89">
                  <c:v>9.209334E-9</c:v>
                </c:pt>
                <c:pt idx="90">
                  <c:v>7.716457E-9</c:v>
                </c:pt>
                <c:pt idx="91">
                  <c:v>9.147865E-9</c:v>
                </c:pt>
                <c:pt idx="92">
                  <c:v>1.021926E-8</c:v>
                </c:pt>
                <c:pt idx="93">
                  <c:v>1.020441E-8</c:v>
                </c:pt>
                <c:pt idx="94">
                  <c:v>1.03274E-8</c:v>
                </c:pt>
                <c:pt idx="95">
                  <c:v>1.117218E-8</c:v>
                </c:pt>
                <c:pt idx="96">
                  <c:v>1.25305E-8</c:v>
                </c:pt>
                <c:pt idx="97">
                  <c:v>1.567252E-8</c:v>
                </c:pt>
                <c:pt idx="98">
                  <c:v>2.139323E-8</c:v>
                </c:pt>
                <c:pt idx="99">
                  <c:v>2.24337E-8</c:v>
                </c:pt>
                <c:pt idx="100">
                  <c:v>2.177818E-8</c:v>
                </c:pt>
                <c:pt idx="101">
                  <c:v>2.095187E-8</c:v>
                </c:pt>
                <c:pt idx="102">
                  <c:v>1.957142E-8</c:v>
                </c:pt>
                <c:pt idx="103">
                  <c:v>1.751337E-8</c:v>
                </c:pt>
                <c:pt idx="104">
                  <c:v>1.437643E-8</c:v>
                </c:pt>
                <c:pt idx="105">
                  <c:v>7.705782E-9</c:v>
                </c:pt>
                <c:pt idx="106">
                  <c:v>6.015952E-9</c:v>
                </c:pt>
                <c:pt idx="107">
                  <c:v>5.487906E-9</c:v>
                </c:pt>
                <c:pt idx="108">
                  <c:v>5.373536E-9</c:v>
                </c:pt>
              </c:numCache>
            </c:numRef>
          </c:val>
          <c:smooth val="0"/>
          <c:extLst xmlns:c16r2="http://schemas.microsoft.com/office/drawing/2015/06/chart">
            <c:ext xmlns:c16="http://schemas.microsoft.com/office/drawing/2014/chart" uri="{C3380CC4-5D6E-409C-BE32-E72D297353CC}">
              <c16:uniqueId val="{00000000-B781-4601-AE17-E4912ECBD5F0}"/>
            </c:ext>
          </c:extLst>
        </c:ser>
        <c:ser>
          <c:idx val="1"/>
          <c:order val="1"/>
          <c:tx>
            <c:strRef>
              <c:f>'Data 8'!$D$1</c:f>
              <c:strCache>
                <c:ptCount val="1"/>
                <c:pt idx="0">
                  <c:v>Franco-German friendship</c:v>
                </c:pt>
              </c:strCache>
            </c:strRef>
          </c:tx>
          <c:spPr>
            <a:ln w="28575" cap="rnd">
              <a:solidFill>
                <a:srgbClr val="C00000"/>
              </a:solidFill>
              <a:round/>
            </a:ln>
            <a:effectLst/>
          </c:spPr>
          <c:marker>
            <c:symbol val="none"/>
          </c:marker>
          <c:cat>
            <c:numRef>
              <c:f>'Data 8'!$A$2:$A$110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8'!$D$2:$D$110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2.559527E-10</c:v>
                </c:pt>
                <c:pt idx="14">
                  <c:v>2.559527E-10</c:v>
                </c:pt>
                <c:pt idx="15">
                  <c:v>2.559527E-10</c:v>
                </c:pt>
                <c:pt idx="16">
                  <c:v>2.559527E-10</c:v>
                </c:pt>
                <c:pt idx="17">
                  <c:v>2.559527E-10</c:v>
                </c:pt>
                <c:pt idx="18">
                  <c:v>2.559527E-10</c:v>
                </c:pt>
                <c:pt idx="19">
                  <c:v>3.622992E-10</c:v>
                </c:pt>
                <c:pt idx="20">
                  <c:v>3.672315E-10</c:v>
                </c:pt>
                <c:pt idx="21">
                  <c:v>6.482776E-10</c:v>
                </c:pt>
                <c:pt idx="22">
                  <c:v>6.482776E-10</c:v>
                </c:pt>
                <c:pt idx="23">
                  <c:v>6.482776E-10</c:v>
                </c:pt>
                <c:pt idx="24">
                  <c:v>6.482776E-10</c:v>
                </c:pt>
                <c:pt idx="25">
                  <c:v>8.95947E-10</c:v>
                </c:pt>
                <c:pt idx="26">
                  <c:v>1.310549E-9</c:v>
                </c:pt>
                <c:pt idx="27">
                  <c:v>1.773462E-9</c:v>
                </c:pt>
                <c:pt idx="28">
                  <c:v>1.999982E-9</c:v>
                </c:pt>
                <c:pt idx="29">
                  <c:v>1.999982E-9</c:v>
                </c:pt>
                <c:pt idx="30">
                  <c:v>2.655918E-9</c:v>
                </c:pt>
                <c:pt idx="31">
                  <c:v>2.940913E-9</c:v>
                </c:pt>
                <c:pt idx="32">
                  <c:v>3.212444E-9</c:v>
                </c:pt>
                <c:pt idx="33">
                  <c:v>2.941866E-9</c:v>
                </c:pt>
                <c:pt idx="34">
                  <c:v>3.071523E-9</c:v>
                </c:pt>
                <c:pt idx="35">
                  <c:v>2.802008E-9</c:v>
                </c:pt>
                <c:pt idx="36">
                  <c:v>3.403159E-9</c:v>
                </c:pt>
                <c:pt idx="37">
                  <c:v>4.021543E-9</c:v>
                </c:pt>
                <c:pt idx="38">
                  <c:v>6.370239E-9</c:v>
                </c:pt>
                <c:pt idx="39">
                  <c:v>8.727077E-9</c:v>
                </c:pt>
                <c:pt idx="40">
                  <c:v>8.814293E-9</c:v>
                </c:pt>
                <c:pt idx="41">
                  <c:v>7.960838E-9</c:v>
                </c:pt>
                <c:pt idx="42">
                  <c:v>9.019629E-9</c:v>
                </c:pt>
                <c:pt idx="43">
                  <c:v>8.418478E-9</c:v>
                </c:pt>
                <c:pt idx="44">
                  <c:v>7.685749E-9</c:v>
                </c:pt>
                <c:pt idx="45">
                  <c:v>5.254095E-9</c:v>
                </c:pt>
                <c:pt idx="46">
                  <c:v>2.743907E-9</c:v>
                </c:pt>
                <c:pt idx="47">
                  <c:v>2.771376E-9</c:v>
                </c:pt>
                <c:pt idx="48">
                  <c:v>2.771376E-9</c:v>
                </c:pt>
                <c:pt idx="49">
                  <c:v>2.307475E-9</c:v>
                </c:pt>
                <c:pt idx="50">
                  <c:v>3.06276E-9</c:v>
                </c:pt>
                <c:pt idx="51">
                  <c:v>3.06322E-9</c:v>
                </c:pt>
                <c:pt idx="52">
                  <c:v>3.546914E-9</c:v>
                </c:pt>
                <c:pt idx="53">
                  <c:v>5.494058E-9</c:v>
                </c:pt>
                <c:pt idx="54">
                  <c:v>5.282789E-9</c:v>
                </c:pt>
                <c:pt idx="55">
                  <c:v>5.966714E-9</c:v>
                </c:pt>
                <c:pt idx="56">
                  <c:v>5.424692E-9</c:v>
                </c:pt>
                <c:pt idx="57">
                  <c:v>4.989811E-9</c:v>
                </c:pt>
                <c:pt idx="58">
                  <c:v>4.856872E-9</c:v>
                </c:pt>
                <c:pt idx="59">
                  <c:v>4.969629E-9</c:v>
                </c:pt>
                <c:pt idx="60">
                  <c:v>3.72294E-9</c:v>
                </c:pt>
                <c:pt idx="61">
                  <c:v>5.719079E-9</c:v>
                </c:pt>
                <c:pt idx="62">
                  <c:v>6.852845E-9</c:v>
                </c:pt>
                <c:pt idx="63">
                  <c:v>9.244167E-9</c:v>
                </c:pt>
                <c:pt idx="64">
                  <c:v>1.007158E-8</c:v>
                </c:pt>
                <c:pt idx="65">
                  <c:v>1.12491E-8</c:v>
                </c:pt>
                <c:pt idx="66">
                  <c:v>1.178223E-8</c:v>
                </c:pt>
                <c:pt idx="67">
                  <c:v>1.24407E-8</c:v>
                </c:pt>
                <c:pt idx="68">
                  <c:v>1.158413E-8</c:v>
                </c:pt>
                <c:pt idx="69">
                  <c:v>1.10964E-8</c:v>
                </c:pt>
                <c:pt idx="70">
                  <c:v>9.486324E-9</c:v>
                </c:pt>
                <c:pt idx="71">
                  <c:v>1.004555E-8</c:v>
                </c:pt>
                <c:pt idx="72">
                  <c:v>9.007631E-9</c:v>
                </c:pt>
                <c:pt idx="73">
                  <c:v>8.136322E-9</c:v>
                </c:pt>
                <c:pt idx="74">
                  <c:v>7.003449E-9</c:v>
                </c:pt>
                <c:pt idx="75">
                  <c:v>6.226374E-9</c:v>
                </c:pt>
                <c:pt idx="76">
                  <c:v>5.593425E-9</c:v>
                </c:pt>
                <c:pt idx="77">
                  <c:v>5.075443E-9</c:v>
                </c:pt>
                <c:pt idx="78">
                  <c:v>3.628407E-9</c:v>
                </c:pt>
                <c:pt idx="79">
                  <c:v>3.141837E-9</c:v>
                </c:pt>
                <c:pt idx="80">
                  <c:v>3.013723E-9</c:v>
                </c:pt>
                <c:pt idx="81">
                  <c:v>2.761852E-9</c:v>
                </c:pt>
                <c:pt idx="82">
                  <c:v>2.630341E-9</c:v>
                </c:pt>
                <c:pt idx="83">
                  <c:v>2.089149E-9</c:v>
                </c:pt>
                <c:pt idx="84">
                  <c:v>1.991202E-9</c:v>
                </c:pt>
                <c:pt idx="85">
                  <c:v>2.362975E-9</c:v>
                </c:pt>
                <c:pt idx="86">
                  <c:v>2.645467E-9</c:v>
                </c:pt>
                <c:pt idx="87">
                  <c:v>2.653579E-9</c:v>
                </c:pt>
                <c:pt idx="88">
                  <c:v>2.83734E-9</c:v>
                </c:pt>
                <c:pt idx="89">
                  <c:v>3.08634E-9</c:v>
                </c:pt>
                <c:pt idx="90">
                  <c:v>3.31206E-9</c:v>
                </c:pt>
                <c:pt idx="91">
                  <c:v>3.455646E-9</c:v>
                </c:pt>
                <c:pt idx="92">
                  <c:v>3.24196E-9</c:v>
                </c:pt>
                <c:pt idx="93">
                  <c:v>3.241349E-9</c:v>
                </c:pt>
                <c:pt idx="94">
                  <c:v>3.252927E-9</c:v>
                </c:pt>
                <c:pt idx="95">
                  <c:v>3.080904E-9</c:v>
                </c:pt>
                <c:pt idx="96">
                  <c:v>2.793196E-9</c:v>
                </c:pt>
                <c:pt idx="97">
                  <c:v>2.909087E-9</c:v>
                </c:pt>
                <c:pt idx="98">
                  <c:v>2.720297E-9</c:v>
                </c:pt>
                <c:pt idx="99">
                  <c:v>2.638895E-9</c:v>
                </c:pt>
                <c:pt idx="100">
                  <c:v>2.570901E-9</c:v>
                </c:pt>
                <c:pt idx="101">
                  <c:v>2.526004E-9</c:v>
                </c:pt>
                <c:pt idx="102">
                  <c:v>2.508025E-9</c:v>
                </c:pt>
                <c:pt idx="103">
                  <c:v>2.564618E-9</c:v>
                </c:pt>
                <c:pt idx="104">
                  <c:v>2.326865E-9</c:v>
                </c:pt>
                <c:pt idx="105">
                  <c:v>2.10095E-9</c:v>
                </c:pt>
                <c:pt idx="106">
                  <c:v>2.058299E-9</c:v>
                </c:pt>
                <c:pt idx="107">
                  <c:v>2.083522E-9</c:v>
                </c:pt>
                <c:pt idx="108">
                  <c:v>2.067169E-9</c:v>
                </c:pt>
              </c:numCache>
            </c:numRef>
          </c:val>
          <c:smooth val="0"/>
          <c:extLst xmlns:c16r2="http://schemas.microsoft.com/office/drawing/2015/06/chart">
            <c:ext xmlns:c16="http://schemas.microsoft.com/office/drawing/2014/chart" uri="{C3380CC4-5D6E-409C-BE32-E72D297353CC}">
              <c16:uniqueId val="{00000001-B781-4601-AE17-E4912ECBD5F0}"/>
            </c:ext>
          </c:extLst>
        </c:ser>
        <c:dLbls>
          <c:showLegendKey val="0"/>
          <c:showVal val="0"/>
          <c:showCatName val="0"/>
          <c:showSerName val="0"/>
          <c:showPercent val="0"/>
          <c:showBubbleSize val="0"/>
        </c:dLbls>
        <c:smooth val="0"/>
        <c:axId val="-2100927120"/>
        <c:axId val="-2102016672"/>
      </c:lineChart>
      <c:catAx>
        <c:axId val="-2100927120"/>
        <c:scaling>
          <c:orientation val="minMax"/>
        </c:scaling>
        <c:delete val="0"/>
        <c:axPos val="b"/>
        <c:numFmt formatCod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02016672"/>
        <c:crosses val="autoZero"/>
        <c:auto val="1"/>
        <c:lblAlgn val="ctr"/>
        <c:lblOffset val="100"/>
        <c:tickLblSkip val="10"/>
        <c:tickMarkSkip val="10"/>
        <c:noMultiLvlLbl val="0"/>
      </c:catAx>
      <c:valAx>
        <c:axId val="-2102016672"/>
        <c:scaling>
          <c:orientation val="minMax"/>
        </c:scaling>
        <c:delete val="0"/>
        <c:axPos val="l"/>
        <c:numFmt formatCode="0.00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009271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871741231209735"/>
          <c:y val="0.0601851851851852"/>
          <c:w val="0.756007695060845"/>
          <c:h val="0.760077646544182"/>
        </c:manualLayout>
      </c:layout>
      <c:lineChart>
        <c:grouping val="standard"/>
        <c:varyColors val="0"/>
        <c:ser>
          <c:idx val="0"/>
          <c:order val="0"/>
          <c:tx>
            <c:strRef>
              <c:f>'Data 9'!$L$1</c:f>
              <c:strCache>
                <c:ptCount val="1"/>
                <c:pt idx="0">
                  <c:v>Deutsch-französische Freundschaft</c:v>
                </c:pt>
              </c:strCache>
            </c:strRef>
          </c:tx>
          <c:spPr>
            <a:ln w="28575" cap="rnd">
              <a:solidFill>
                <a:schemeClr val="accent6"/>
              </a:solidFill>
              <a:round/>
            </a:ln>
            <a:effectLst/>
          </c:spPr>
          <c:marker>
            <c:symbol val="none"/>
          </c:marker>
          <c:cat>
            <c:numRef>
              <c:f>'Data 9'!$K$2:$K$14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9'!$L$2:$L$14</c:f>
              <c:numCache>
                <c:formatCode>General</c:formatCode>
                <c:ptCount val="13"/>
                <c:pt idx="0">
                  <c:v>100.0</c:v>
                </c:pt>
                <c:pt idx="1">
                  <c:v>557.6923076923076</c:v>
                </c:pt>
                <c:pt idx="2">
                  <c:v>750.0</c:v>
                </c:pt>
                <c:pt idx="3">
                  <c:v>450.0</c:v>
                </c:pt>
                <c:pt idx="4">
                  <c:v>403.8461538461538</c:v>
                </c:pt>
                <c:pt idx="5">
                  <c:v>115.3846153846154</c:v>
                </c:pt>
                <c:pt idx="6">
                  <c:v>334.6153846153846</c:v>
                </c:pt>
                <c:pt idx="7">
                  <c:v>165.3846153846154</c:v>
                </c:pt>
                <c:pt idx="8">
                  <c:v>107.6923076923077</c:v>
                </c:pt>
                <c:pt idx="9">
                  <c:v>96.15384615384616</c:v>
                </c:pt>
                <c:pt idx="10">
                  <c:v>1003.846153846154</c:v>
                </c:pt>
                <c:pt idx="11">
                  <c:v>157.6923076923077</c:v>
                </c:pt>
                <c:pt idx="12">
                  <c:v>188.4615384615385</c:v>
                </c:pt>
              </c:numCache>
            </c:numRef>
          </c:val>
          <c:smooth val="0"/>
          <c:extLst xmlns:c16r2="http://schemas.microsoft.com/office/drawing/2015/06/chart">
            <c:ext xmlns:c16="http://schemas.microsoft.com/office/drawing/2014/chart" uri="{C3380CC4-5D6E-409C-BE32-E72D297353CC}">
              <c16:uniqueId val="{00000000-6E63-4489-857A-0AADDA17919C}"/>
            </c:ext>
          </c:extLst>
        </c:ser>
        <c:ser>
          <c:idx val="1"/>
          <c:order val="1"/>
          <c:tx>
            <c:strRef>
              <c:f>'Data 9'!$M$1</c:f>
              <c:strCache>
                <c:ptCount val="1"/>
                <c:pt idx="0">
                  <c:v>L'amitié franco-allemande</c:v>
                </c:pt>
              </c:strCache>
            </c:strRef>
          </c:tx>
          <c:spPr>
            <a:ln w="28575" cap="rnd">
              <a:solidFill>
                <a:schemeClr val="accent2"/>
              </a:solidFill>
              <a:round/>
            </a:ln>
            <a:effectLst/>
          </c:spPr>
          <c:marker>
            <c:symbol val="none"/>
          </c:marker>
          <c:cat>
            <c:numRef>
              <c:f>'Data 9'!$K$2:$K$14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9'!$M$2:$M$14</c:f>
              <c:numCache>
                <c:formatCode>General</c:formatCode>
                <c:ptCount val="13"/>
                <c:pt idx="0">
                  <c:v>100.0</c:v>
                </c:pt>
                <c:pt idx="1">
                  <c:v>89.65517241379311</c:v>
                </c:pt>
                <c:pt idx="2">
                  <c:v>448.2758620689655</c:v>
                </c:pt>
                <c:pt idx="3">
                  <c:v>244.8275862068965</c:v>
                </c:pt>
                <c:pt idx="4">
                  <c:v>193.1034482758621</c:v>
                </c:pt>
                <c:pt idx="5">
                  <c:v>41.37931034482758</c:v>
                </c:pt>
                <c:pt idx="6">
                  <c:v>137.9310344827586</c:v>
                </c:pt>
                <c:pt idx="7">
                  <c:v>165.5172413793103</c:v>
                </c:pt>
                <c:pt idx="8">
                  <c:v>103.448275862069</c:v>
                </c:pt>
                <c:pt idx="9">
                  <c:v>68.9655172413793</c:v>
                </c:pt>
                <c:pt idx="10">
                  <c:v>555.1724137931035</c:v>
                </c:pt>
                <c:pt idx="11">
                  <c:v>227.5862068965517</c:v>
                </c:pt>
                <c:pt idx="12">
                  <c:v>113.7931034482759</c:v>
                </c:pt>
              </c:numCache>
            </c:numRef>
          </c:val>
          <c:smooth val="0"/>
          <c:extLst xmlns:c16r2="http://schemas.microsoft.com/office/drawing/2015/06/chart">
            <c:ext xmlns:c16="http://schemas.microsoft.com/office/drawing/2014/chart" uri="{C3380CC4-5D6E-409C-BE32-E72D297353CC}">
              <c16:uniqueId val="{00000001-6E63-4489-857A-0AADDA17919C}"/>
            </c:ext>
          </c:extLst>
        </c:ser>
        <c:dLbls>
          <c:showLegendKey val="0"/>
          <c:showVal val="0"/>
          <c:showCatName val="0"/>
          <c:showSerName val="0"/>
          <c:showPercent val="0"/>
          <c:showBubbleSize val="0"/>
        </c:dLbls>
        <c:smooth val="0"/>
        <c:axId val="-2100773584"/>
        <c:axId val="-2100183104"/>
      </c:lineChart>
      <c:dateAx>
        <c:axId val="-2100773584"/>
        <c:scaling>
          <c:orientation val="minMax"/>
        </c:scaling>
        <c:delete val="0"/>
        <c:axPos val="b"/>
        <c:numFmt formatCode="mmm\ yy"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00183104"/>
        <c:crosses val="autoZero"/>
        <c:auto val="1"/>
        <c:lblOffset val="100"/>
        <c:baseTimeUnit val="months"/>
      </c:dateAx>
      <c:valAx>
        <c:axId val="-2100183104"/>
        <c:scaling>
          <c:orientation val="minMax"/>
        </c:scaling>
        <c:delete val="0"/>
        <c:axPos val="l"/>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0077358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10'!$B$1</c:f>
              <c:strCache>
                <c:ptCount val="1"/>
                <c:pt idx="0">
                  <c:v>Sozialdemokraten</c:v>
                </c:pt>
              </c:strCache>
            </c:strRef>
          </c:tx>
          <c:spPr>
            <a:ln w="28575" cap="rnd">
              <a:solidFill>
                <a:srgbClr val="C00000"/>
              </a:solidFill>
              <a:round/>
            </a:ln>
            <a:effectLst/>
          </c:spPr>
          <c:marker>
            <c:symbol val="none"/>
          </c:marker>
          <c:cat>
            <c:numRef>
              <c:f>'Data 10'!$D$2:$D$140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10'!$B$2:$B$140</c:f>
              <c:numCache>
                <c:formatCode>0.00E+00</c:formatCode>
                <c:ptCount val="139"/>
                <c:pt idx="0">
                  <c:v>6.215003E-7</c:v>
                </c:pt>
                <c:pt idx="1">
                  <c:v>5.272387E-7</c:v>
                </c:pt>
                <c:pt idx="2">
                  <c:v>4.738173E-7</c:v>
                </c:pt>
                <c:pt idx="3">
                  <c:v>4.235681E-7</c:v>
                </c:pt>
                <c:pt idx="4">
                  <c:v>5.528985E-7</c:v>
                </c:pt>
                <c:pt idx="5">
                  <c:v>7.527095E-7</c:v>
                </c:pt>
                <c:pt idx="6">
                  <c:v>9.882558E-7</c:v>
                </c:pt>
                <c:pt idx="7">
                  <c:v>1.248981E-6</c:v>
                </c:pt>
                <c:pt idx="8">
                  <c:v>1.352998E-6</c:v>
                </c:pt>
                <c:pt idx="9">
                  <c:v>1.385096E-6</c:v>
                </c:pt>
                <c:pt idx="10">
                  <c:v>2.233152E-6</c:v>
                </c:pt>
                <c:pt idx="11">
                  <c:v>2.987389E-6</c:v>
                </c:pt>
                <c:pt idx="12">
                  <c:v>3.094538E-6</c:v>
                </c:pt>
                <c:pt idx="13">
                  <c:v>3.05424E-6</c:v>
                </c:pt>
                <c:pt idx="14">
                  <c:v>3.281436E-6</c:v>
                </c:pt>
                <c:pt idx="15">
                  <c:v>3.611634E-6</c:v>
                </c:pt>
                <c:pt idx="16">
                  <c:v>3.855896E-6</c:v>
                </c:pt>
                <c:pt idx="17">
                  <c:v>3.704758E-6</c:v>
                </c:pt>
                <c:pt idx="18">
                  <c:v>4.203087E-6</c:v>
                </c:pt>
                <c:pt idx="19">
                  <c:v>4.363475E-6</c:v>
                </c:pt>
                <c:pt idx="20">
                  <c:v>4.898743E-6</c:v>
                </c:pt>
                <c:pt idx="21">
                  <c:v>5.133973E-6</c:v>
                </c:pt>
                <c:pt idx="22">
                  <c:v>5.370436E-6</c:v>
                </c:pt>
                <c:pt idx="23">
                  <c:v>6.114851E-6</c:v>
                </c:pt>
                <c:pt idx="24">
                  <c:v>5.866146E-6</c:v>
                </c:pt>
                <c:pt idx="25">
                  <c:v>5.242495E-6</c:v>
                </c:pt>
                <c:pt idx="26">
                  <c:v>4.996948E-6</c:v>
                </c:pt>
                <c:pt idx="27">
                  <c:v>4.744866E-6</c:v>
                </c:pt>
                <c:pt idx="28">
                  <c:v>4.271477E-6</c:v>
                </c:pt>
                <c:pt idx="29">
                  <c:v>3.883412E-6</c:v>
                </c:pt>
                <c:pt idx="30">
                  <c:v>3.41649E-6</c:v>
                </c:pt>
                <c:pt idx="31">
                  <c:v>3.66963E-6</c:v>
                </c:pt>
                <c:pt idx="32">
                  <c:v>4.061734E-6</c:v>
                </c:pt>
                <c:pt idx="33">
                  <c:v>4.442159E-6</c:v>
                </c:pt>
                <c:pt idx="34">
                  <c:v>5.39409E-6</c:v>
                </c:pt>
                <c:pt idx="35">
                  <c:v>6.511433E-6</c:v>
                </c:pt>
                <c:pt idx="36">
                  <c:v>7.465027E-6</c:v>
                </c:pt>
                <c:pt idx="37">
                  <c:v>9.234385E-6</c:v>
                </c:pt>
                <c:pt idx="38">
                  <c:v>1.241113E-5</c:v>
                </c:pt>
                <c:pt idx="39">
                  <c:v>1.405313E-5</c:v>
                </c:pt>
                <c:pt idx="40">
                  <c:v>1.775551E-5</c:v>
                </c:pt>
                <c:pt idx="41">
                  <c:v>2.039035E-5</c:v>
                </c:pt>
                <c:pt idx="42">
                  <c:v>2.00758E-5</c:v>
                </c:pt>
                <c:pt idx="43">
                  <c:v>2.242552E-5</c:v>
                </c:pt>
                <c:pt idx="44">
                  <c:v>2.382012E-5</c:v>
                </c:pt>
                <c:pt idx="45">
                  <c:v>2.489568E-5</c:v>
                </c:pt>
                <c:pt idx="46">
                  <c:v>2.590017E-5</c:v>
                </c:pt>
                <c:pt idx="47">
                  <c:v>2.643735E-5</c:v>
                </c:pt>
                <c:pt idx="48">
                  <c:v>2.635191E-5</c:v>
                </c:pt>
                <c:pt idx="49">
                  <c:v>3.001685E-5</c:v>
                </c:pt>
                <c:pt idx="50">
                  <c:v>2.947523E-5</c:v>
                </c:pt>
                <c:pt idx="51">
                  <c:v>2.755075E-5</c:v>
                </c:pt>
                <c:pt idx="52">
                  <c:v>2.435733E-5</c:v>
                </c:pt>
                <c:pt idx="53">
                  <c:v>2.203705E-5</c:v>
                </c:pt>
                <c:pt idx="54">
                  <c:v>1.835388E-5</c:v>
                </c:pt>
                <c:pt idx="55">
                  <c:v>1.646699E-5</c:v>
                </c:pt>
                <c:pt idx="56">
                  <c:v>1.456627E-5</c:v>
                </c:pt>
                <c:pt idx="57">
                  <c:v>1.379776E-5</c:v>
                </c:pt>
                <c:pt idx="58">
                  <c:v>1.353185E-5</c:v>
                </c:pt>
                <c:pt idx="59">
                  <c:v>1.368435E-5</c:v>
                </c:pt>
                <c:pt idx="60">
                  <c:v>1.385887E-5</c:v>
                </c:pt>
                <c:pt idx="61">
                  <c:v>1.400925E-5</c:v>
                </c:pt>
                <c:pt idx="62">
                  <c:v>1.303712E-5</c:v>
                </c:pt>
                <c:pt idx="63">
                  <c:v>1.154769E-5</c:v>
                </c:pt>
                <c:pt idx="64">
                  <c:v>1.029695E-5</c:v>
                </c:pt>
                <c:pt idx="65">
                  <c:v>9.871476E-6</c:v>
                </c:pt>
                <c:pt idx="66">
                  <c:v>8.891125E-6</c:v>
                </c:pt>
                <c:pt idx="67">
                  <c:v>7.838953E-6</c:v>
                </c:pt>
                <c:pt idx="68">
                  <c:v>6.991885E-6</c:v>
                </c:pt>
                <c:pt idx="69">
                  <c:v>6.62013E-6</c:v>
                </c:pt>
                <c:pt idx="70">
                  <c:v>6.101289E-6</c:v>
                </c:pt>
                <c:pt idx="71">
                  <c:v>6.035302E-6</c:v>
                </c:pt>
                <c:pt idx="72">
                  <c:v>6.609497E-6</c:v>
                </c:pt>
                <c:pt idx="73">
                  <c:v>7.968493E-6</c:v>
                </c:pt>
                <c:pt idx="74">
                  <c:v>1.063922E-5</c:v>
                </c:pt>
                <c:pt idx="75">
                  <c:v>1.17652E-5</c:v>
                </c:pt>
                <c:pt idx="76">
                  <c:v>1.225521E-5</c:v>
                </c:pt>
                <c:pt idx="77">
                  <c:v>1.380696E-5</c:v>
                </c:pt>
                <c:pt idx="78">
                  <c:v>1.440803E-5</c:v>
                </c:pt>
                <c:pt idx="79">
                  <c:v>1.458445E-5</c:v>
                </c:pt>
                <c:pt idx="80">
                  <c:v>1.479627E-5</c:v>
                </c:pt>
                <c:pt idx="81">
                  <c:v>1.429012E-5</c:v>
                </c:pt>
                <c:pt idx="82">
                  <c:v>1.484835E-5</c:v>
                </c:pt>
                <c:pt idx="83">
                  <c:v>1.652539E-5</c:v>
                </c:pt>
                <c:pt idx="84">
                  <c:v>1.725261E-5</c:v>
                </c:pt>
                <c:pt idx="85">
                  <c:v>1.910691E-5</c:v>
                </c:pt>
                <c:pt idx="86">
                  <c:v>2.033831E-5</c:v>
                </c:pt>
                <c:pt idx="87">
                  <c:v>2.168226E-5</c:v>
                </c:pt>
                <c:pt idx="88">
                  <c:v>2.212089E-5</c:v>
                </c:pt>
                <c:pt idx="89">
                  <c:v>2.301803E-5</c:v>
                </c:pt>
                <c:pt idx="90">
                  <c:v>2.360544E-5</c:v>
                </c:pt>
                <c:pt idx="91">
                  <c:v>2.405986E-5</c:v>
                </c:pt>
                <c:pt idx="92">
                  <c:v>2.377598E-5</c:v>
                </c:pt>
                <c:pt idx="93">
                  <c:v>2.506606E-5</c:v>
                </c:pt>
                <c:pt idx="94">
                  <c:v>2.504179E-5</c:v>
                </c:pt>
                <c:pt idx="95">
                  <c:v>2.597303E-5</c:v>
                </c:pt>
                <c:pt idx="96">
                  <c:v>2.681641E-5</c:v>
                </c:pt>
                <c:pt idx="97">
                  <c:v>2.69894E-5</c:v>
                </c:pt>
                <c:pt idx="98">
                  <c:v>2.905663E-5</c:v>
                </c:pt>
                <c:pt idx="99">
                  <c:v>3.007045E-5</c:v>
                </c:pt>
                <c:pt idx="100">
                  <c:v>2.938646E-5</c:v>
                </c:pt>
                <c:pt idx="101">
                  <c:v>2.979695E-5</c:v>
                </c:pt>
                <c:pt idx="102">
                  <c:v>2.994046E-5</c:v>
                </c:pt>
                <c:pt idx="103">
                  <c:v>3.079562E-5</c:v>
                </c:pt>
                <c:pt idx="104">
                  <c:v>3.09968E-5</c:v>
                </c:pt>
                <c:pt idx="105">
                  <c:v>2.981796E-5</c:v>
                </c:pt>
                <c:pt idx="106">
                  <c:v>3.032906E-5</c:v>
                </c:pt>
                <c:pt idx="107">
                  <c:v>3.100765E-5</c:v>
                </c:pt>
                <c:pt idx="108">
                  <c:v>3.09409E-5</c:v>
                </c:pt>
                <c:pt idx="109">
                  <c:v>3.114096E-5</c:v>
                </c:pt>
                <c:pt idx="110">
                  <c:v>3.113222E-5</c:v>
                </c:pt>
                <c:pt idx="111">
                  <c:v>3.313257E-5</c:v>
                </c:pt>
                <c:pt idx="112">
                  <c:v>3.334528E-5</c:v>
                </c:pt>
                <c:pt idx="113">
                  <c:v>3.325158E-5</c:v>
                </c:pt>
                <c:pt idx="114">
                  <c:v>3.295395E-5</c:v>
                </c:pt>
                <c:pt idx="115">
                  <c:v>3.305652E-5</c:v>
                </c:pt>
                <c:pt idx="116">
                  <c:v>3.255899E-5</c:v>
                </c:pt>
                <c:pt idx="117">
                  <c:v>3.185122E-5</c:v>
                </c:pt>
                <c:pt idx="118">
                  <c:v>2.981368E-5</c:v>
                </c:pt>
                <c:pt idx="119">
                  <c:v>2.8561E-5</c:v>
                </c:pt>
                <c:pt idx="120">
                  <c:v>2.810468E-5</c:v>
                </c:pt>
                <c:pt idx="121">
                  <c:v>2.736065E-5</c:v>
                </c:pt>
                <c:pt idx="122">
                  <c:v>2.747324E-5</c:v>
                </c:pt>
                <c:pt idx="123">
                  <c:v>2.684045E-5</c:v>
                </c:pt>
                <c:pt idx="124">
                  <c:v>2.578819E-5</c:v>
                </c:pt>
                <c:pt idx="125">
                  <c:v>2.495233E-5</c:v>
                </c:pt>
                <c:pt idx="126">
                  <c:v>2.42125E-5</c:v>
                </c:pt>
                <c:pt idx="127">
                  <c:v>2.26332E-5</c:v>
                </c:pt>
                <c:pt idx="128">
                  <c:v>2.126826E-5</c:v>
                </c:pt>
                <c:pt idx="129">
                  <c:v>1.909078E-5</c:v>
                </c:pt>
                <c:pt idx="130">
                  <c:v>1.752184E-5</c:v>
                </c:pt>
                <c:pt idx="131">
                  <c:v>1.614948E-5</c:v>
                </c:pt>
                <c:pt idx="132">
                  <c:v>1.491436E-5</c:v>
                </c:pt>
                <c:pt idx="133">
                  <c:v>1.398708E-5</c:v>
                </c:pt>
                <c:pt idx="134">
                  <c:v>1.282598E-5</c:v>
                </c:pt>
                <c:pt idx="135">
                  <c:v>1.212933E-5</c:v>
                </c:pt>
                <c:pt idx="136">
                  <c:v>1.155885E-5</c:v>
                </c:pt>
                <c:pt idx="137">
                  <c:v>1.135393E-5</c:v>
                </c:pt>
                <c:pt idx="138">
                  <c:v>1.085865E-5</c:v>
                </c:pt>
              </c:numCache>
            </c:numRef>
          </c:val>
          <c:smooth val="0"/>
          <c:extLst xmlns:c16r2="http://schemas.microsoft.com/office/drawing/2015/06/chart">
            <c:ext xmlns:c16="http://schemas.microsoft.com/office/drawing/2014/chart" uri="{C3380CC4-5D6E-409C-BE32-E72D297353CC}">
              <c16:uniqueId val="{00000000-08B8-4D56-B70F-5FA7A98A70EB}"/>
            </c:ext>
          </c:extLst>
        </c:ser>
        <c:ser>
          <c:idx val="1"/>
          <c:order val="1"/>
          <c:tx>
            <c:strRef>
              <c:f>'Data 10'!$C$1</c:f>
              <c:strCache>
                <c:ptCount val="1"/>
                <c:pt idx="0">
                  <c:v>Sozialdemokratie</c:v>
                </c:pt>
              </c:strCache>
            </c:strRef>
          </c:tx>
          <c:spPr>
            <a:ln w="28575" cap="rnd">
              <a:solidFill>
                <a:schemeClr val="accent5"/>
              </a:solidFill>
              <a:round/>
            </a:ln>
            <a:effectLst/>
          </c:spPr>
          <c:marker>
            <c:symbol val="none"/>
          </c:marker>
          <c:cat>
            <c:numRef>
              <c:f>'Data 10'!$D$2:$D$140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10'!$C$2:$C$140</c:f>
              <c:numCache>
                <c:formatCode>0.00E+00</c:formatCode>
                <c:ptCount val="139"/>
                <c:pt idx="0">
                  <c:v>5.0489E-7</c:v>
                </c:pt>
                <c:pt idx="1">
                  <c:v>4.517005E-7</c:v>
                </c:pt>
                <c:pt idx="2">
                  <c:v>4.330957E-7</c:v>
                </c:pt>
                <c:pt idx="3">
                  <c:v>3.840747E-7</c:v>
                </c:pt>
                <c:pt idx="4">
                  <c:v>5.164603E-7</c:v>
                </c:pt>
                <c:pt idx="5">
                  <c:v>1.619401E-6</c:v>
                </c:pt>
                <c:pt idx="6">
                  <c:v>2.150486E-6</c:v>
                </c:pt>
                <c:pt idx="7">
                  <c:v>2.524656E-6</c:v>
                </c:pt>
                <c:pt idx="8">
                  <c:v>2.783869E-6</c:v>
                </c:pt>
                <c:pt idx="9">
                  <c:v>2.883045E-6</c:v>
                </c:pt>
                <c:pt idx="10">
                  <c:v>5.629274E-6</c:v>
                </c:pt>
                <c:pt idx="11">
                  <c:v>8.40828E-6</c:v>
                </c:pt>
                <c:pt idx="12">
                  <c:v>7.906637E-6</c:v>
                </c:pt>
                <c:pt idx="13">
                  <c:v>7.678657E-6</c:v>
                </c:pt>
                <c:pt idx="14">
                  <c:v>7.909689E-6</c:v>
                </c:pt>
                <c:pt idx="15">
                  <c:v>8.345859E-6</c:v>
                </c:pt>
                <c:pt idx="16">
                  <c:v>8.662289E-6</c:v>
                </c:pt>
                <c:pt idx="17">
                  <c:v>7.604598E-6</c:v>
                </c:pt>
                <c:pt idx="18">
                  <c:v>6.516626E-6</c:v>
                </c:pt>
                <c:pt idx="19">
                  <c:v>7.663594E-6</c:v>
                </c:pt>
                <c:pt idx="20">
                  <c:v>8.936507E-6</c:v>
                </c:pt>
                <c:pt idx="21">
                  <c:v>9.863601E-6</c:v>
                </c:pt>
                <c:pt idx="22">
                  <c:v>1.063757E-5</c:v>
                </c:pt>
                <c:pt idx="23">
                  <c:v>1.206595E-5</c:v>
                </c:pt>
                <c:pt idx="24">
                  <c:v>1.153227E-5</c:v>
                </c:pt>
                <c:pt idx="25">
                  <c:v>1.088892E-5</c:v>
                </c:pt>
                <c:pt idx="26">
                  <c:v>1.060101E-5</c:v>
                </c:pt>
                <c:pt idx="27">
                  <c:v>1.023142E-5</c:v>
                </c:pt>
                <c:pt idx="28">
                  <c:v>9.417746E-6</c:v>
                </c:pt>
                <c:pt idx="29">
                  <c:v>8.736679E-6</c:v>
                </c:pt>
                <c:pt idx="30">
                  <c:v>8.561388E-6</c:v>
                </c:pt>
                <c:pt idx="31">
                  <c:v>9.415193E-6</c:v>
                </c:pt>
                <c:pt idx="32">
                  <c:v>1.058632E-5</c:v>
                </c:pt>
                <c:pt idx="33">
                  <c:v>1.162772E-5</c:v>
                </c:pt>
                <c:pt idx="34">
                  <c:v>1.422957E-5</c:v>
                </c:pt>
                <c:pt idx="35">
                  <c:v>1.700481E-5</c:v>
                </c:pt>
                <c:pt idx="36">
                  <c:v>1.87207E-5</c:v>
                </c:pt>
                <c:pt idx="37">
                  <c:v>1.965633E-5</c:v>
                </c:pt>
                <c:pt idx="38">
                  <c:v>2.155186E-5</c:v>
                </c:pt>
                <c:pt idx="39">
                  <c:v>2.247356E-5</c:v>
                </c:pt>
                <c:pt idx="40">
                  <c:v>2.365764E-5</c:v>
                </c:pt>
                <c:pt idx="41">
                  <c:v>2.265616E-5</c:v>
                </c:pt>
                <c:pt idx="42">
                  <c:v>2.224942E-5</c:v>
                </c:pt>
                <c:pt idx="43">
                  <c:v>2.486827E-5</c:v>
                </c:pt>
                <c:pt idx="44">
                  <c:v>2.66916E-5</c:v>
                </c:pt>
                <c:pt idx="45">
                  <c:v>2.693919E-5</c:v>
                </c:pt>
                <c:pt idx="46">
                  <c:v>2.915021E-5</c:v>
                </c:pt>
                <c:pt idx="47">
                  <c:v>2.921439E-5</c:v>
                </c:pt>
                <c:pt idx="48">
                  <c:v>3.078518E-5</c:v>
                </c:pt>
                <c:pt idx="49">
                  <c:v>3.163966E-5</c:v>
                </c:pt>
                <c:pt idx="50">
                  <c:v>2.960033E-5</c:v>
                </c:pt>
                <c:pt idx="51">
                  <c:v>2.90718E-5</c:v>
                </c:pt>
                <c:pt idx="52">
                  <c:v>2.865724E-5</c:v>
                </c:pt>
                <c:pt idx="53">
                  <c:v>2.615162E-5</c:v>
                </c:pt>
                <c:pt idx="54">
                  <c:v>2.455153E-5</c:v>
                </c:pt>
                <c:pt idx="55">
                  <c:v>2.422733E-5</c:v>
                </c:pt>
                <c:pt idx="56">
                  <c:v>2.471124E-5</c:v>
                </c:pt>
                <c:pt idx="57">
                  <c:v>2.527739E-5</c:v>
                </c:pt>
                <c:pt idx="58">
                  <c:v>2.471514E-5</c:v>
                </c:pt>
                <c:pt idx="59">
                  <c:v>2.4822E-5</c:v>
                </c:pt>
                <c:pt idx="60">
                  <c:v>2.576665E-5</c:v>
                </c:pt>
                <c:pt idx="61">
                  <c:v>2.658538E-5</c:v>
                </c:pt>
                <c:pt idx="62">
                  <c:v>2.514167E-5</c:v>
                </c:pt>
                <c:pt idx="63">
                  <c:v>2.256691E-5</c:v>
                </c:pt>
                <c:pt idx="64">
                  <c:v>2.071089E-5</c:v>
                </c:pt>
                <c:pt idx="65">
                  <c:v>1.887301E-5</c:v>
                </c:pt>
                <c:pt idx="66">
                  <c:v>1.654823E-5</c:v>
                </c:pt>
                <c:pt idx="67">
                  <c:v>1.354506E-5</c:v>
                </c:pt>
                <c:pt idx="68">
                  <c:v>1.107526E-5</c:v>
                </c:pt>
                <c:pt idx="69">
                  <c:v>9.345944E-6</c:v>
                </c:pt>
                <c:pt idx="70">
                  <c:v>8.505178E-6</c:v>
                </c:pt>
                <c:pt idx="71">
                  <c:v>7.819765E-6</c:v>
                </c:pt>
                <c:pt idx="72">
                  <c:v>9.261389E-6</c:v>
                </c:pt>
                <c:pt idx="73">
                  <c:v>1.113607E-5</c:v>
                </c:pt>
                <c:pt idx="74">
                  <c:v>1.489269E-5</c:v>
                </c:pt>
                <c:pt idx="75">
                  <c:v>1.67884E-5</c:v>
                </c:pt>
                <c:pt idx="76">
                  <c:v>1.789072E-5</c:v>
                </c:pt>
                <c:pt idx="77">
                  <c:v>1.978616E-5</c:v>
                </c:pt>
                <c:pt idx="78">
                  <c:v>2.1345E-5</c:v>
                </c:pt>
                <c:pt idx="79">
                  <c:v>2.161117E-5</c:v>
                </c:pt>
                <c:pt idx="80">
                  <c:v>2.193949E-5</c:v>
                </c:pt>
                <c:pt idx="81">
                  <c:v>2.178152E-5</c:v>
                </c:pt>
                <c:pt idx="82">
                  <c:v>2.283483E-5</c:v>
                </c:pt>
                <c:pt idx="83">
                  <c:v>2.575211E-5</c:v>
                </c:pt>
                <c:pt idx="84">
                  <c:v>2.78441E-5</c:v>
                </c:pt>
                <c:pt idx="85">
                  <c:v>3.074512E-5</c:v>
                </c:pt>
                <c:pt idx="86">
                  <c:v>3.35384E-5</c:v>
                </c:pt>
                <c:pt idx="87">
                  <c:v>3.569628E-5</c:v>
                </c:pt>
                <c:pt idx="88">
                  <c:v>3.578437E-5</c:v>
                </c:pt>
                <c:pt idx="89">
                  <c:v>3.680192E-5</c:v>
                </c:pt>
                <c:pt idx="90">
                  <c:v>3.783497E-5</c:v>
                </c:pt>
                <c:pt idx="91">
                  <c:v>3.822672E-5</c:v>
                </c:pt>
                <c:pt idx="92">
                  <c:v>3.648327E-5</c:v>
                </c:pt>
                <c:pt idx="93">
                  <c:v>3.59489E-5</c:v>
                </c:pt>
                <c:pt idx="94">
                  <c:v>3.577231E-5</c:v>
                </c:pt>
                <c:pt idx="95">
                  <c:v>3.647767E-5</c:v>
                </c:pt>
                <c:pt idx="96">
                  <c:v>3.737468E-5</c:v>
                </c:pt>
                <c:pt idx="97">
                  <c:v>3.699061E-5</c:v>
                </c:pt>
                <c:pt idx="98">
                  <c:v>3.755307E-5</c:v>
                </c:pt>
                <c:pt idx="99">
                  <c:v>4.00318E-5</c:v>
                </c:pt>
                <c:pt idx="100">
                  <c:v>4.008737E-5</c:v>
                </c:pt>
                <c:pt idx="101">
                  <c:v>4.086148E-5</c:v>
                </c:pt>
                <c:pt idx="102">
                  <c:v>4.223532E-5</c:v>
                </c:pt>
                <c:pt idx="103">
                  <c:v>4.366805E-5</c:v>
                </c:pt>
                <c:pt idx="104">
                  <c:v>4.404068E-5</c:v>
                </c:pt>
                <c:pt idx="105">
                  <c:v>4.381974E-5</c:v>
                </c:pt>
                <c:pt idx="106">
                  <c:v>4.38476E-5</c:v>
                </c:pt>
                <c:pt idx="107">
                  <c:v>4.54384E-5</c:v>
                </c:pt>
                <c:pt idx="108">
                  <c:v>4.422348E-5</c:v>
                </c:pt>
                <c:pt idx="109">
                  <c:v>4.339001E-5</c:v>
                </c:pt>
                <c:pt idx="110">
                  <c:v>4.219832E-5</c:v>
                </c:pt>
                <c:pt idx="111">
                  <c:v>4.303142E-5</c:v>
                </c:pt>
                <c:pt idx="112">
                  <c:v>4.245521E-5</c:v>
                </c:pt>
                <c:pt idx="113">
                  <c:v>4.121004E-5</c:v>
                </c:pt>
                <c:pt idx="114">
                  <c:v>3.935938E-5</c:v>
                </c:pt>
                <c:pt idx="115">
                  <c:v>3.906478E-5</c:v>
                </c:pt>
                <c:pt idx="116">
                  <c:v>3.840304E-5</c:v>
                </c:pt>
                <c:pt idx="117">
                  <c:v>3.73335E-5</c:v>
                </c:pt>
                <c:pt idx="118">
                  <c:v>3.429724E-5</c:v>
                </c:pt>
                <c:pt idx="119">
                  <c:v>3.258318E-5</c:v>
                </c:pt>
                <c:pt idx="120">
                  <c:v>3.129927E-5</c:v>
                </c:pt>
                <c:pt idx="121">
                  <c:v>2.937488E-5</c:v>
                </c:pt>
                <c:pt idx="122">
                  <c:v>2.778072E-5</c:v>
                </c:pt>
                <c:pt idx="123">
                  <c:v>2.594311E-5</c:v>
                </c:pt>
                <c:pt idx="124">
                  <c:v>2.424076E-5</c:v>
                </c:pt>
                <c:pt idx="125">
                  <c:v>2.295329E-5</c:v>
                </c:pt>
                <c:pt idx="126">
                  <c:v>2.203105E-5</c:v>
                </c:pt>
                <c:pt idx="127">
                  <c:v>2.054181E-5</c:v>
                </c:pt>
                <c:pt idx="128">
                  <c:v>1.914974E-5</c:v>
                </c:pt>
                <c:pt idx="129">
                  <c:v>1.785288E-5</c:v>
                </c:pt>
                <c:pt idx="130">
                  <c:v>1.638024E-5</c:v>
                </c:pt>
                <c:pt idx="131">
                  <c:v>1.50022E-5</c:v>
                </c:pt>
                <c:pt idx="132">
                  <c:v>1.41608E-5</c:v>
                </c:pt>
                <c:pt idx="133">
                  <c:v>1.323381E-5</c:v>
                </c:pt>
                <c:pt idx="134">
                  <c:v>1.213933E-5</c:v>
                </c:pt>
                <c:pt idx="135">
                  <c:v>1.15289E-5</c:v>
                </c:pt>
                <c:pt idx="136">
                  <c:v>1.101202E-5</c:v>
                </c:pt>
                <c:pt idx="137">
                  <c:v>1.057409E-5</c:v>
                </c:pt>
                <c:pt idx="138">
                  <c:v>1.02965E-5</c:v>
                </c:pt>
              </c:numCache>
            </c:numRef>
          </c:val>
          <c:smooth val="0"/>
          <c:extLst xmlns:c16r2="http://schemas.microsoft.com/office/drawing/2015/06/chart">
            <c:ext xmlns:c16="http://schemas.microsoft.com/office/drawing/2014/chart" uri="{C3380CC4-5D6E-409C-BE32-E72D297353CC}">
              <c16:uniqueId val="{00000001-08B8-4D56-B70F-5FA7A98A70EB}"/>
            </c:ext>
          </c:extLst>
        </c:ser>
        <c:dLbls>
          <c:showLegendKey val="0"/>
          <c:showVal val="0"/>
          <c:showCatName val="0"/>
          <c:showSerName val="0"/>
          <c:showPercent val="0"/>
          <c:showBubbleSize val="0"/>
        </c:dLbls>
        <c:smooth val="0"/>
        <c:axId val="-2101861280"/>
        <c:axId val="2086675872"/>
      </c:lineChart>
      <c:catAx>
        <c:axId val="-210186128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086675872"/>
        <c:crosses val="autoZero"/>
        <c:auto val="1"/>
        <c:lblAlgn val="ctr"/>
        <c:lblOffset val="100"/>
        <c:tickLblSkip val="10"/>
        <c:tickMarkSkip val="10"/>
        <c:noMultiLvlLbl val="0"/>
      </c:catAx>
      <c:valAx>
        <c:axId val="2086675872"/>
        <c:scaling>
          <c:orientation val="minMax"/>
        </c:scaling>
        <c:delete val="0"/>
        <c:axPos val="l"/>
        <c:numFmt formatCode="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101861280"/>
        <c:crosses val="autoZero"/>
        <c:crossBetween val="between"/>
        <c:majorUnit val="5.0E-6"/>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0893365943005407"/>
          <c:y val="0.112491461702999"/>
          <c:w val="0.854835930796508"/>
          <c:h val="0.785714400245433"/>
        </c:manualLayout>
      </c:layout>
      <c:lineChart>
        <c:grouping val="standard"/>
        <c:varyColors val="0"/>
        <c:ser>
          <c:idx val="0"/>
          <c:order val="0"/>
          <c:tx>
            <c:strRef>
              <c:f>'Data 11'!$E$1</c:f>
              <c:strCache>
                <c:ptCount val="1"/>
                <c:pt idx="0">
                  <c:v>France</c:v>
                </c:pt>
              </c:strCache>
            </c:strRef>
          </c:tx>
          <c:spPr>
            <a:ln w="28575" cap="rnd" cmpd="sng" algn="ctr">
              <a:solidFill>
                <a:srgbClr val="C00000"/>
              </a:solidFill>
              <a:prstDash val="solid"/>
              <a:round/>
            </a:ln>
            <a:effectLst/>
          </c:spPr>
          <c:marker>
            <c:symbol val="none"/>
          </c:marker>
          <c:cat>
            <c:numRef>
              <c:f>'Data 11'!$G$2:$G$132</c:f>
              <c:numCache>
                <c:formatCode>@</c:formatCode>
                <c:ptCount val="131"/>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c:v>1.0</c:v>
                </c:pt>
                <c:pt idx="32">
                  <c:v>2.0</c:v>
                </c:pt>
                <c:pt idx="33">
                  <c:v>3.0</c:v>
                </c:pt>
                <c:pt idx="34">
                  <c:v>4.0</c:v>
                </c:pt>
                <c:pt idx="35">
                  <c:v>5.0</c:v>
                </c:pt>
                <c:pt idx="36">
                  <c:v>6.0</c:v>
                </c:pt>
                <c:pt idx="37">
                  <c:v>7.0</c:v>
                </c:pt>
                <c:pt idx="38">
                  <c:v>8.0</c:v>
                </c:pt>
                <c:pt idx="39">
                  <c:v>9.0</c:v>
                </c:pt>
                <c:pt idx="40">
                  <c:v>10.0</c:v>
                </c:pt>
                <c:pt idx="41">
                  <c:v>11.0</c:v>
                </c:pt>
                <c:pt idx="42">
                  <c:v>12.0</c:v>
                </c:pt>
                <c:pt idx="43">
                  <c:v>13.0</c:v>
                </c:pt>
                <c:pt idx="44">
                  <c:v>14.0</c:v>
                </c:pt>
                <c:pt idx="45">
                  <c:v>15.0</c:v>
                </c:pt>
                <c:pt idx="46">
                  <c:v>16.0</c:v>
                </c:pt>
                <c:pt idx="47">
                  <c:v>17.0</c:v>
                </c:pt>
                <c:pt idx="48">
                  <c:v>18.0</c:v>
                </c:pt>
                <c:pt idx="49">
                  <c:v>19.0</c:v>
                </c:pt>
                <c:pt idx="50">
                  <c:v>20.0</c:v>
                </c:pt>
                <c:pt idx="51">
                  <c:v>21.0</c:v>
                </c:pt>
                <c:pt idx="52">
                  <c:v>22.0</c:v>
                </c:pt>
                <c:pt idx="53">
                  <c:v>23.0</c:v>
                </c:pt>
                <c:pt idx="54">
                  <c:v>24.0</c:v>
                </c:pt>
                <c:pt idx="55">
                  <c:v>25.0</c:v>
                </c:pt>
                <c:pt idx="56">
                  <c:v>26.0</c:v>
                </c:pt>
                <c:pt idx="57">
                  <c:v>27.0</c:v>
                </c:pt>
                <c:pt idx="58">
                  <c:v>28.0</c:v>
                </c:pt>
                <c:pt idx="59">
                  <c:v>29.0</c:v>
                </c:pt>
                <c:pt idx="60">
                  <c:v>30.0</c:v>
                </c:pt>
                <c:pt idx="61">
                  <c:v>31.0</c:v>
                </c:pt>
                <c:pt idx="62">
                  <c:v>32.0</c:v>
                </c:pt>
                <c:pt idx="63">
                  <c:v>33.0</c:v>
                </c:pt>
                <c:pt idx="64">
                  <c:v>34.0</c:v>
                </c:pt>
                <c:pt idx="65">
                  <c:v>35.0</c:v>
                </c:pt>
                <c:pt idx="66">
                  <c:v>36.0</c:v>
                </c:pt>
                <c:pt idx="67">
                  <c:v>37.0</c:v>
                </c:pt>
                <c:pt idx="68">
                  <c:v>38.0</c:v>
                </c:pt>
                <c:pt idx="69">
                  <c:v>39.0</c:v>
                </c:pt>
                <c:pt idx="70">
                  <c:v>40.0</c:v>
                </c:pt>
                <c:pt idx="71">
                  <c:v>41.0</c:v>
                </c:pt>
                <c:pt idx="72">
                  <c:v>42.0</c:v>
                </c:pt>
                <c:pt idx="73">
                  <c:v>43.0</c:v>
                </c:pt>
                <c:pt idx="74">
                  <c:v>44.0</c:v>
                </c:pt>
                <c:pt idx="75">
                  <c:v>45.0</c:v>
                </c:pt>
                <c:pt idx="76">
                  <c:v>46.0</c:v>
                </c:pt>
                <c:pt idx="77">
                  <c:v>47.0</c:v>
                </c:pt>
                <c:pt idx="78">
                  <c:v>48.0</c:v>
                </c:pt>
                <c:pt idx="79">
                  <c:v>49.0</c:v>
                </c:pt>
                <c:pt idx="80">
                  <c:v>50.0</c:v>
                </c:pt>
                <c:pt idx="81">
                  <c:v>51.0</c:v>
                </c:pt>
                <c:pt idx="82">
                  <c:v>52.0</c:v>
                </c:pt>
                <c:pt idx="83">
                  <c:v>53.0</c:v>
                </c:pt>
                <c:pt idx="84">
                  <c:v>54.0</c:v>
                </c:pt>
                <c:pt idx="85">
                  <c:v>55.0</c:v>
                </c:pt>
                <c:pt idx="86">
                  <c:v>56.0</c:v>
                </c:pt>
                <c:pt idx="87">
                  <c:v>57.0</c:v>
                </c:pt>
                <c:pt idx="88">
                  <c:v>58.0</c:v>
                </c:pt>
                <c:pt idx="89">
                  <c:v>59.0</c:v>
                </c:pt>
                <c:pt idx="90">
                  <c:v>60.0</c:v>
                </c:pt>
                <c:pt idx="91">
                  <c:v>61.0</c:v>
                </c:pt>
                <c:pt idx="92">
                  <c:v>62.0</c:v>
                </c:pt>
                <c:pt idx="93">
                  <c:v>63.0</c:v>
                </c:pt>
                <c:pt idx="94">
                  <c:v>64.0</c:v>
                </c:pt>
                <c:pt idx="95">
                  <c:v>65.0</c:v>
                </c:pt>
                <c:pt idx="96">
                  <c:v>66.0</c:v>
                </c:pt>
                <c:pt idx="97">
                  <c:v>67.0</c:v>
                </c:pt>
                <c:pt idx="98">
                  <c:v>68.0</c:v>
                </c:pt>
                <c:pt idx="99">
                  <c:v>69.0</c:v>
                </c:pt>
                <c:pt idx="100">
                  <c:v>70.0</c:v>
                </c:pt>
                <c:pt idx="101">
                  <c:v>71.0</c:v>
                </c:pt>
                <c:pt idx="102">
                  <c:v>72.0</c:v>
                </c:pt>
                <c:pt idx="103">
                  <c:v>73.0</c:v>
                </c:pt>
                <c:pt idx="104">
                  <c:v>74.0</c:v>
                </c:pt>
                <c:pt idx="105">
                  <c:v>75.0</c:v>
                </c:pt>
                <c:pt idx="106">
                  <c:v>76.0</c:v>
                </c:pt>
                <c:pt idx="107">
                  <c:v>77.0</c:v>
                </c:pt>
                <c:pt idx="108">
                  <c:v>78.0</c:v>
                </c:pt>
                <c:pt idx="109">
                  <c:v>79.0</c:v>
                </c:pt>
                <c:pt idx="110">
                  <c:v>80.0</c:v>
                </c:pt>
                <c:pt idx="111">
                  <c:v>81.0</c:v>
                </c:pt>
                <c:pt idx="112">
                  <c:v>82.0</c:v>
                </c:pt>
                <c:pt idx="113">
                  <c:v>83.0</c:v>
                </c:pt>
                <c:pt idx="114">
                  <c:v>84.0</c:v>
                </c:pt>
                <c:pt idx="115">
                  <c:v>85.0</c:v>
                </c:pt>
                <c:pt idx="116">
                  <c:v>86.0</c:v>
                </c:pt>
                <c:pt idx="117">
                  <c:v>87.0</c:v>
                </c:pt>
                <c:pt idx="118">
                  <c:v>88.0</c:v>
                </c:pt>
                <c:pt idx="119">
                  <c:v>89.0</c:v>
                </c:pt>
                <c:pt idx="120">
                  <c:v>90.0</c:v>
                </c:pt>
                <c:pt idx="121">
                  <c:v>91.0</c:v>
                </c:pt>
                <c:pt idx="122">
                  <c:v>92.0</c:v>
                </c:pt>
                <c:pt idx="123">
                  <c:v>93.0</c:v>
                </c:pt>
                <c:pt idx="124">
                  <c:v>94.0</c:v>
                </c:pt>
                <c:pt idx="125">
                  <c:v>95.0</c:v>
                </c:pt>
                <c:pt idx="126">
                  <c:v>96.0</c:v>
                </c:pt>
                <c:pt idx="127">
                  <c:v>97.0</c:v>
                </c:pt>
                <c:pt idx="128">
                  <c:v>98.0</c:v>
                </c:pt>
                <c:pt idx="129">
                  <c:v>99.0</c:v>
                </c:pt>
                <c:pt idx="130">
                  <c:v>2000.0</c:v>
                </c:pt>
              </c:numCache>
            </c:numRef>
          </c:cat>
          <c:val>
            <c:numRef>
              <c:f>'Data 11'!$E$2:$E$132</c:f>
              <c:numCache>
                <c:formatCode>General</c:formatCode>
                <c:ptCount val="131"/>
                <c:pt idx="0">
                  <c:v>6.497348376951633</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5.920597684649676</c:v>
                </c:pt>
                <c:pt idx="31">
                  <c:v>#N/A</c:v>
                </c:pt>
                <c:pt idx="32">
                  <c:v>#N/A</c:v>
                </c:pt>
                <c:pt idx="33">
                  <c:v>#N/A</c:v>
                </c:pt>
                <c:pt idx="34">
                  <c:v>#N/A</c:v>
                </c:pt>
                <c:pt idx="35">
                  <c:v>#N/A</c:v>
                </c:pt>
                <c:pt idx="36">
                  <c:v>#N/A</c:v>
                </c:pt>
                <c:pt idx="37">
                  <c:v>#N/A</c:v>
                </c:pt>
                <c:pt idx="38">
                  <c:v>#N/A</c:v>
                </c:pt>
                <c:pt idx="39">
                  <c:v>#N/A</c:v>
                </c:pt>
                <c:pt idx="40">
                  <c:v>#N/A</c:v>
                </c:pt>
                <c:pt idx="41">
                  <c:v>#N/A</c:v>
                </c:pt>
                <c:pt idx="42">
                  <c:v>#N/A</c:v>
                </c:pt>
                <c:pt idx="43">
                  <c:v>5.286460846379303</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3.680750497936296</c:v>
                </c:pt>
                <c:pt idx="71">
                  <c:v>#N/A</c:v>
                </c:pt>
                <c:pt idx="72">
                  <c:v>#N/A</c:v>
                </c:pt>
                <c:pt idx="73">
                  <c:v>#N/A</c:v>
                </c:pt>
                <c:pt idx="74">
                  <c:v>#N/A</c:v>
                </c:pt>
                <c:pt idx="75">
                  <c:v>#N/A</c:v>
                </c:pt>
                <c:pt idx="76">
                  <c:v>#N/A</c:v>
                </c:pt>
                <c:pt idx="77">
                  <c:v>#N/A</c:v>
                </c:pt>
                <c:pt idx="78">
                  <c:v>#N/A</c:v>
                </c:pt>
                <c:pt idx="79">
                  <c:v>#N/A</c:v>
                </c:pt>
                <c:pt idx="80">
                  <c:v>4.13226736090442</c:v>
                </c:pt>
                <c:pt idx="81">
                  <c:v>4.142933903289173</c:v>
                </c:pt>
                <c:pt idx="82">
                  <c:v>4.064891217534848</c:v>
                </c:pt>
                <c:pt idx="83">
                  <c:v>3.981695997833848</c:v>
                </c:pt>
                <c:pt idx="84">
                  <c:v>4.036847217860408</c:v>
                </c:pt>
                <c:pt idx="85">
                  <c:v>4.012841740626985</c:v>
                </c:pt>
                <c:pt idx="86">
                  <c:v>4.026570141772872</c:v>
                </c:pt>
                <c:pt idx="87">
                  <c:v>4.112503880644718</c:v>
                </c:pt>
                <c:pt idx="88">
                  <c:v>4.084498920263297</c:v>
                </c:pt>
                <c:pt idx="89">
                  <c:v>4.017295861897632</c:v>
                </c:pt>
                <c:pt idx="90">
                  <c:v>4.086520418449685</c:v>
                </c:pt>
                <c:pt idx="91">
                  <c:v>4.168948710533975</c:v>
                </c:pt>
                <c:pt idx="92">
                  <c:v>4.246029224614155</c:v>
                </c:pt>
                <c:pt idx="93">
                  <c:v>4.280566353888247</c:v>
                </c:pt>
                <c:pt idx="94">
                  <c:v>4.257221108099106</c:v>
                </c:pt>
                <c:pt idx="95">
                  <c:v>4.242056686291488</c:v>
                </c:pt>
                <c:pt idx="96">
                  <c:v>4.226966262453885</c:v>
                </c:pt>
                <c:pt idx="97">
                  <c:v>4.263679256032488</c:v>
                </c:pt>
                <c:pt idx="98">
                  <c:v>4.219836515246709</c:v>
                </c:pt>
                <c:pt idx="99">
                  <c:v>4.276322150208</c:v>
                </c:pt>
                <c:pt idx="100">
                  <c:v>4.30329484355974</c:v>
                </c:pt>
                <c:pt idx="101">
                  <c:v>4.331987074833913</c:v>
                </c:pt>
                <c:pt idx="102">
                  <c:v>4.319150236290423</c:v>
                </c:pt>
                <c:pt idx="103">
                  <c:v>4.270736929555532</c:v>
                </c:pt>
                <c:pt idx="104">
                  <c:v>4.295900549256434</c:v>
                </c:pt>
                <c:pt idx="105">
                  <c:v>4.201882148333991</c:v>
                </c:pt>
                <c:pt idx="106">
                  <c:v>4.179631120576434</c:v>
                </c:pt>
                <c:pt idx="107">
                  <c:v>4.166663784711857</c:v>
                </c:pt>
                <c:pt idx="108">
                  <c:v>4.101959229685841</c:v>
                </c:pt>
                <c:pt idx="109">
                  <c:v>4.087426016365714</c:v>
                </c:pt>
                <c:pt idx="110">
                  <c:v>4.062722020444418</c:v>
                </c:pt>
                <c:pt idx="111">
                  <c:v>4.025518351311881</c:v>
                </c:pt>
                <c:pt idx="112">
                  <c:v>4.081618167067297</c:v>
                </c:pt>
                <c:pt idx="113">
                  <c:v>4.015156518015537</c:v>
                </c:pt>
                <c:pt idx="114">
                  <c:v>3.896421526349765</c:v>
                </c:pt>
                <c:pt idx="115">
                  <c:v>3.81941806039371</c:v>
                </c:pt>
                <c:pt idx="116">
                  <c:v>3.776520538261392</c:v>
                </c:pt>
                <c:pt idx="117">
                  <c:v>3.72896499629479</c:v>
                </c:pt>
                <c:pt idx="118">
                  <c:v>3.732692764177742</c:v>
                </c:pt>
                <c:pt idx="119">
                  <c:v>3.763818821914633</c:v>
                </c:pt>
                <c:pt idx="120">
                  <c:v>3.78303168708521</c:v>
                </c:pt>
                <c:pt idx="121">
                  <c:v>3.778690673186727</c:v>
                </c:pt>
                <c:pt idx="122">
                  <c:v>3.772174003259535</c:v>
                </c:pt>
                <c:pt idx="123">
                  <c:v>3.654620622756801</c:v>
                </c:pt>
                <c:pt idx="124">
                  <c:v>3.604533920978578</c:v>
                </c:pt>
                <c:pt idx="125">
                  <c:v>3.541023215911366</c:v>
                </c:pt>
                <c:pt idx="126">
                  <c:v>3.462477563934477</c:v>
                </c:pt>
                <c:pt idx="127">
                  <c:v>3.412157808448542</c:v>
                </c:pt>
                <c:pt idx="128">
                  <c:v>3.440677546538435</c:v>
                </c:pt>
                <c:pt idx="129">
                  <c:v>3.433142181188567</c:v>
                </c:pt>
                <c:pt idx="130">
                  <c:v>3.403050880123486</c:v>
                </c:pt>
              </c:numCache>
            </c:numRef>
          </c:val>
          <c:smooth val="0"/>
          <c:extLst xmlns:c16r2="http://schemas.microsoft.com/office/drawing/2015/06/chart">
            <c:ext xmlns:c16="http://schemas.microsoft.com/office/drawing/2014/chart" uri="{C3380CC4-5D6E-409C-BE32-E72D297353CC}">
              <c16:uniqueId val="{00000000-666D-4526-A383-35947474BAED}"/>
            </c:ext>
          </c:extLst>
        </c:ser>
        <c:ser>
          <c:idx val="1"/>
          <c:order val="1"/>
          <c:tx>
            <c:strRef>
              <c:f>'Data 11'!$F$1</c:f>
              <c:strCache>
                <c:ptCount val="1"/>
                <c:pt idx="0">
                  <c:v>Germany</c:v>
                </c:pt>
              </c:strCache>
            </c:strRef>
          </c:tx>
          <c:spPr>
            <a:ln w="28575" cap="rnd" cmpd="sng" algn="ctr">
              <a:solidFill>
                <a:schemeClr val="accent5">
                  <a:lumMod val="50000"/>
                </a:schemeClr>
              </a:solidFill>
              <a:prstDash val="solid"/>
              <a:round/>
            </a:ln>
            <a:effectLst/>
          </c:spPr>
          <c:marker>
            <c:symbol val="none"/>
          </c:marker>
          <c:cat>
            <c:numRef>
              <c:f>'Data 11'!$G$2:$G$132</c:f>
              <c:numCache>
                <c:formatCode>@</c:formatCode>
                <c:ptCount val="131"/>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c:v>1.0</c:v>
                </c:pt>
                <c:pt idx="32">
                  <c:v>2.0</c:v>
                </c:pt>
                <c:pt idx="33">
                  <c:v>3.0</c:v>
                </c:pt>
                <c:pt idx="34">
                  <c:v>4.0</c:v>
                </c:pt>
                <c:pt idx="35">
                  <c:v>5.0</c:v>
                </c:pt>
                <c:pt idx="36">
                  <c:v>6.0</c:v>
                </c:pt>
                <c:pt idx="37">
                  <c:v>7.0</c:v>
                </c:pt>
                <c:pt idx="38">
                  <c:v>8.0</c:v>
                </c:pt>
                <c:pt idx="39">
                  <c:v>9.0</c:v>
                </c:pt>
                <c:pt idx="40">
                  <c:v>10.0</c:v>
                </c:pt>
                <c:pt idx="41">
                  <c:v>11.0</c:v>
                </c:pt>
                <c:pt idx="42">
                  <c:v>12.0</c:v>
                </c:pt>
                <c:pt idx="43">
                  <c:v>13.0</c:v>
                </c:pt>
                <c:pt idx="44">
                  <c:v>14.0</c:v>
                </c:pt>
                <c:pt idx="45">
                  <c:v>15.0</c:v>
                </c:pt>
                <c:pt idx="46">
                  <c:v>16.0</c:v>
                </c:pt>
                <c:pt idx="47">
                  <c:v>17.0</c:v>
                </c:pt>
                <c:pt idx="48">
                  <c:v>18.0</c:v>
                </c:pt>
                <c:pt idx="49">
                  <c:v>19.0</c:v>
                </c:pt>
                <c:pt idx="50">
                  <c:v>20.0</c:v>
                </c:pt>
                <c:pt idx="51">
                  <c:v>21.0</c:v>
                </c:pt>
                <c:pt idx="52">
                  <c:v>22.0</c:v>
                </c:pt>
                <c:pt idx="53">
                  <c:v>23.0</c:v>
                </c:pt>
                <c:pt idx="54">
                  <c:v>24.0</c:v>
                </c:pt>
                <c:pt idx="55">
                  <c:v>25.0</c:v>
                </c:pt>
                <c:pt idx="56">
                  <c:v>26.0</c:v>
                </c:pt>
                <c:pt idx="57">
                  <c:v>27.0</c:v>
                </c:pt>
                <c:pt idx="58">
                  <c:v>28.0</c:v>
                </c:pt>
                <c:pt idx="59">
                  <c:v>29.0</c:v>
                </c:pt>
                <c:pt idx="60">
                  <c:v>30.0</c:v>
                </c:pt>
                <c:pt idx="61">
                  <c:v>31.0</c:v>
                </c:pt>
                <c:pt idx="62">
                  <c:v>32.0</c:v>
                </c:pt>
                <c:pt idx="63">
                  <c:v>33.0</c:v>
                </c:pt>
                <c:pt idx="64">
                  <c:v>34.0</c:v>
                </c:pt>
                <c:pt idx="65">
                  <c:v>35.0</c:v>
                </c:pt>
                <c:pt idx="66">
                  <c:v>36.0</c:v>
                </c:pt>
                <c:pt idx="67">
                  <c:v>37.0</c:v>
                </c:pt>
                <c:pt idx="68">
                  <c:v>38.0</c:v>
                </c:pt>
                <c:pt idx="69">
                  <c:v>39.0</c:v>
                </c:pt>
                <c:pt idx="70">
                  <c:v>40.0</c:v>
                </c:pt>
                <c:pt idx="71">
                  <c:v>41.0</c:v>
                </c:pt>
                <c:pt idx="72">
                  <c:v>42.0</c:v>
                </c:pt>
                <c:pt idx="73">
                  <c:v>43.0</c:v>
                </c:pt>
                <c:pt idx="74">
                  <c:v>44.0</c:v>
                </c:pt>
                <c:pt idx="75">
                  <c:v>45.0</c:v>
                </c:pt>
                <c:pt idx="76">
                  <c:v>46.0</c:v>
                </c:pt>
                <c:pt idx="77">
                  <c:v>47.0</c:v>
                </c:pt>
                <c:pt idx="78">
                  <c:v>48.0</c:v>
                </c:pt>
                <c:pt idx="79">
                  <c:v>49.0</c:v>
                </c:pt>
                <c:pt idx="80">
                  <c:v>50.0</c:v>
                </c:pt>
                <c:pt idx="81">
                  <c:v>51.0</c:v>
                </c:pt>
                <c:pt idx="82">
                  <c:v>52.0</c:v>
                </c:pt>
                <c:pt idx="83">
                  <c:v>53.0</c:v>
                </c:pt>
                <c:pt idx="84">
                  <c:v>54.0</c:v>
                </c:pt>
                <c:pt idx="85">
                  <c:v>55.0</c:v>
                </c:pt>
                <c:pt idx="86">
                  <c:v>56.0</c:v>
                </c:pt>
                <c:pt idx="87">
                  <c:v>57.0</c:v>
                </c:pt>
                <c:pt idx="88">
                  <c:v>58.0</c:v>
                </c:pt>
                <c:pt idx="89">
                  <c:v>59.0</c:v>
                </c:pt>
                <c:pt idx="90">
                  <c:v>60.0</c:v>
                </c:pt>
                <c:pt idx="91">
                  <c:v>61.0</c:v>
                </c:pt>
                <c:pt idx="92">
                  <c:v>62.0</c:v>
                </c:pt>
                <c:pt idx="93">
                  <c:v>63.0</c:v>
                </c:pt>
                <c:pt idx="94">
                  <c:v>64.0</c:v>
                </c:pt>
                <c:pt idx="95">
                  <c:v>65.0</c:v>
                </c:pt>
                <c:pt idx="96">
                  <c:v>66.0</c:v>
                </c:pt>
                <c:pt idx="97">
                  <c:v>67.0</c:v>
                </c:pt>
                <c:pt idx="98">
                  <c:v>68.0</c:v>
                </c:pt>
                <c:pt idx="99">
                  <c:v>69.0</c:v>
                </c:pt>
                <c:pt idx="100">
                  <c:v>70.0</c:v>
                </c:pt>
                <c:pt idx="101">
                  <c:v>71.0</c:v>
                </c:pt>
                <c:pt idx="102">
                  <c:v>72.0</c:v>
                </c:pt>
                <c:pt idx="103">
                  <c:v>73.0</c:v>
                </c:pt>
                <c:pt idx="104">
                  <c:v>74.0</c:v>
                </c:pt>
                <c:pt idx="105">
                  <c:v>75.0</c:v>
                </c:pt>
                <c:pt idx="106">
                  <c:v>76.0</c:v>
                </c:pt>
                <c:pt idx="107">
                  <c:v>77.0</c:v>
                </c:pt>
                <c:pt idx="108">
                  <c:v>78.0</c:v>
                </c:pt>
                <c:pt idx="109">
                  <c:v>79.0</c:v>
                </c:pt>
                <c:pt idx="110">
                  <c:v>80.0</c:v>
                </c:pt>
                <c:pt idx="111">
                  <c:v>81.0</c:v>
                </c:pt>
                <c:pt idx="112">
                  <c:v>82.0</c:v>
                </c:pt>
                <c:pt idx="113">
                  <c:v>83.0</c:v>
                </c:pt>
                <c:pt idx="114">
                  <c:v>84.0</c:v>
                </c:pt>
                <c:pt idx="115">
                  <c:v>85.0</c:v>
                </c:pt>
                <c:pt idx="116">
                  <c:v>86.0</c:v>
                </c:pt>
                <c:pt idx="117">
                  <c:v>87.0</c:v>
                </c:pt>
                <c:pt idx="118">
                  <c:v>88.0</c:v>
                </c:pt>
                <c:pt idx="119">
                  <c:v>89.0</c:v>
                </c:pt>
                <c:pt idx="120">
                  <c:v>90.0</c:v>
                </c:pt>
                <c:pt idx="121">
                  <c:v>91.0</c:v>
                </c:pt>
                <c:pt idx="122">
                  <c:v>92.0</c:v>
                </c:pt>
                <c:pt idx="123">
                  <c:v>93.0</c:v>
                </c:pt>
                <c:pt idx="124">
                  <c:v>94.0</c:v>
                </c:pt>
                <c:pt idx="125">
                  <c:v>95.0</c:v>
                </c:pt>
                <c:pt idx="126">
                  <c:v>96.0</c:v>
                </c:pt>
                <c:pt idx="127">
                  <c:v>97.0</c:v>
                </c:pt>
                <c:pt idx="128">
                  <c:v>98.0</c:v>
                </c:pt>
                <c:pt idx="129">
                  <c:v>99.0</c:v>
                </c:pt>
                <c:pt idx="130">
                  <c:v>2000.0</c:v>
                </c:pt>
              </c:numCache>
            </c:numRef>
          </c:cat>
          <c:val>
            <c:numRef>
              <c:f>'Data 11'!$F$2:$F$132</c:f>
              <c:numCache>
                <c:formatCode>General</c:formatCode>
                <c:ptCount val="131"/>
                <c:pt idx="0">
                  <c:v>6.501756570322857</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8.232501255792962</c:v>
                </c:pt>
                <c:pt idx="31">
                  <c:v>#N/A</c:v>
                </c:pt>
                <c:pt idx="32">
                  <c:v>#N/A</c:v>
                </c:pt>
                <c:pt idx="33">
                  <c:v>#N/A</c:v>
                </c:pt>
                <c:pt idx="34">
                  <c:v>#N/A</c:v>
                </c:pt>
                <c:pt idx="35">
                  <c:v>#N/A</c:v>
                </c:pt>
                <c:pt idx="36">
                  <c:v>#N/A</c:v>
                </c:pt>
                <c:pt idx="37">
                  <c:v>#N/A</c:v>
                </c:pt>
                <c:pt idx="38">
                  <c:v>#N/A</c:v>
                </c:pt>
                <c:pt idx="39">
                  <c:v>#N/A</c:v>
                </c:pt>
                <c:pt idx="40">
                  <c:v>#N/A</c:v>
                </c:pt>
                <c:pt idx="41">
                  <c:v>#N/A</c:v>
                </c:pt>
                <c:pt idx="42">
                  <c:v>#N/A</c:v>
                </c:pt>
                <c:pt idx="43">
                  <c:v>8.683334548601573</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8.379277321644638</c:v>
                </c:pt>
                <c:pt idx="71">
                  <c:v>#N/A</c:v>
                </c:pt>
                <c:pt idx="72">
                  <c:v>#N/A</c:v>
                </c:pt>
                <c:pt idx="73">
                  <c:v>#N/A</c:v>
                </c:pt>
                <c:pt idx="74">
                  <c:v>#N/A</c:v>
                </c:pt>
                <c:pt idx="75">
                  <c:v>#N/A</c:v>
                </c:pt>
                <c:pt idx="76">
                  <c:v>#N/A</c:v>
                </c:pt>
                <c:pt idx="77">
                  <c:v>#N/A</c:v>
                </c:pt>
                <c:pt idx="78">
                  <c:v>#N/A</c:v>
                </c:pt>
                <c:pt idx="79">
                  <c:v>#N/A</c:v>
                </c:pt>
                <c:pt idx="80">
                  <c:v>4.973031553459678</c:v>
                </c:pt>
                <c:pt idx="81">
                  <c:v>5.12710061848349</c:v>
                </c:pt>
                <c:pt idx="82">
                  <c:v>5.325312505181991</c:v>
                </c:pt>
                <c:pt idx="83">
                  <c:v>5.494454762141942</c:v>
                </c:pt>
                <c:pt idx="84">
                  <c:v>5.708942771491386</c:v>
                </c:pt>
                <c:pt idx="85">
                  <c:v>5.957407886155369</c:v>
                </c:pt>
                <c:pt idx="86">
                  <c:v>6.097638519580805</c:v>
                </c:pt>
                <c:pt idx="87">
                  <c:v>6.210634103111418</c:v>
                </c:pt>
                <c:pt idx="88">
                  <c:v>6.285317240530547</c:v>
                </c:pt>
                <c:pt idx="89">
                  <c:v>6.449419318354008</c:v>
                </c:pt>
                <c:pt idx="90">
                  <c:v>6.622717620075556</c:v>
                </c:pt>
                <c:pt idx="91">
                  <c:v>6.664365144691933</c:v>
                </c:pt>
                <c:pt idx="92">
                  <c:v>6.635957773168751</c:v>
                </c:pt>
                <c:pt idx="93">
                  <c:v>6.538822354920638</c:v>
                </c:pt>
                <c:pt idx="94">
                  <c:v>6.4672897839999</c:v>
                </c:pt>
                <c:pt idx="95">
                  <c:v>6.457079108439704</c:v>
                </c:pt>
                <c:pt idx="96">
                  <c:v>6.304726081916457</c:v>
                </c:pt>
                <c:pt idx="97">
                  <c:v>6.09737937086657</c:v>
                </c:pt>
                <c:pt idx="98">
                  <c:v>6.084219718642252</c:v>
                </c:pt>
                <c:pt idx="99">
                  <c:v>6.14727033447388</c:v>
                </c:pt>
                <c:pt idx="100">
                  <c:v>6.124558005786312</c:v>
                </c:pt>
                <c:pt idx="101">
                  <c:v>6.053900582120142</c:v>
                </c:pt>
                <c:pt idx="102">
                  <c:v>6.017538271341998</c:v>
                </c:pt>
                <c:pt idx="103">
                  <c:v>5.899132364788018</c:v>
                </c:pt>
                <c:pt idx="104">
                  <c:v>5.812614390245834</c:v>
                </c:pt>
                <c:pt idx="105">
                  <c:v>5.694117509126086</c:v>
                </c:pt>
                <c:pt idx="106">
                  <c:v>5.691454046668179</c:v>
                </c:pt>
                <c:pt idx="107">
                  <c:v>5.627057287376099</c:v>
                </c:pt>
                <c:pt idx="108">
                  <c:v>5.54144123380661</c:v>
                </c:pt>
                <c:pt idx="109">
                  <c:v>5.565150234546461</c:v>
                </c:pt>
                <c:pt idx="110">
                  <c:v>5.517220667529865</c:v>
                </c:pt>
                <c:pt idx="111">
                  <c:v>5.431606847050584</c:v>
                </c:pt>
                <c:pt idx="112">
                  <c:v>5.326327504485055</c:v>
                </c:pt>
                <c:pt idx="113">
                  <c:v>5.271299763239388</c:v>
                </c:pt>
                <c:pt idx="114">
                  <c:v>5.183466700463941</c:v>
                </c:pt>
                <c:pt idx="115">
                  <c:v>5.120381147706801</c:v>
                </c:pt>
                <c:pt idx="116">
                  <c:v>5.05489516716582</c:v>
                </c:pt>
                <c:pt idx="117">
                  <c:v>4.941667685544645</c:v>
                </c:pt>
                <c:pt idx="118">
                  <c:v>4.896417115649273</c:v>
                </c:pt>
                <c:pt idx="119">
                  <c:v>4.899888667564174</c:v>
                </c:pt>
                <c:pt idx="120">
                  <c:v>4.659961967863966</c:v>
                </c:pt>
                <c:pt idx="121">
                  <c:v>4.843559515653494</c:v>
                </c:pt>
                <c:pt idx="122">
                  <c:v>4.848547931771799</c:v>
                </c:pt>
                <c:pt idx="123">
                  <c:v>4.706352383962605</c:v>
                </c:pt>
                <c:pt idx="124">
                  <c:v>4.668008993995369</c:v>
                </c:pt>
                <c:pt idx="125">
                  <c:v>4.564998101035414</c:v>
                </c:pt>
                <c:pt idx="126">
                  <c:v>4.459303823620491</c:v>
                </c:pt>
                <c:pt idx="127">
                  <c:v>4.368883958683574</c:v>
                </c:pt>
                <c:pt idx="128">
                  <c:v>4.37468177075763</c:v>
                </c:pt>
                <c:pt idx="129">
                  <c:v>4.310437749666119</c:v>
                </c:pt>
                <c:pt idx="130">
                  <c:v>4.243665265293013</c:v>
                </c:pt>
              </c:numCache>
            </c:numRef>
          </c:val>
          <c:smooth val="0"/>
          <c:extLst xmlns:c16r2="http://schemas.microsoft.com/office/drawing/2015/06/chart">
            <c:ext xmlns:c16="http://schemas.microsoft.com/office/drawing/2014/chart" uri="{C3380CC4-5D6E-409C-BE32-E72D297353CC}">
              <c16:uniqueId val="{00000001-666D-4526-A383-35947474BAED}"/>
            </c:ext>
          </c:extLst>
        </c:ser>
        <c:dLbls>
          <c:showLegendKey val="0"/>
          <c:showVal val="0"/>
          <c:showCatName val="0"/>
          <c:showSerName val="0"/>
          <c:showPercent val="0"/>
          <c:showBubbleSize val="0"/>
        </c:dLbls>
        <c:smooth val="0"/>
        <c:axId val="-2100903456"/>
        <c:axId val="-2100203984"/>
      </c:lineChart>
      <c:catAx>
        <c:axId val="-2100903456"/>
        <c:scaling>
          <c:orientation val="minMax"/>
        </c:scaling>
        <c:delete val="0"/>
        <c:axPos val="b"/>
        <c:numFmt formatCode="@"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00203984"/>
        <c:crosses val="autoZero"/>
        <c:auto val="1"/>
        <c:lblAlgn val="ctr"/>
        <c:lblOffset val="100"/>
        <c:tickLblSkip val="10"/>
        <c:tickMarkSkip val="10"/>
        <c:noMultiLvlLbl val="0"/>
      </c:catAx>
      <c:valAx>
        <c:axId val="-2100203984"/>
        <c:scaling>
          <c:orientation val="minMax"/>
          <c:max val="10.0"/>
          <c:min val="2.0"/>
        </c:scaling>
        <c:delete val="0"/>
        <c:axPos val="l"/>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00903456"/>
        <c:crosses val="autoZero"/>
        <c:crossBetween val="between"/>
        <c:majorUnit val="1.0"/>
      </c:valAx>
      <c:spPr>
        <a:solidFill>
          <a:schemeClr val="bg1"/>
        </a:solidFill>
        <a:ln>
          <a:noFill/>
        </a:ln>
        <a:effectLst/>
      </c:spPr>
    </c:plotArea>
    <c:plotVisOnly val="1"/>
    <c:dispBlanksAs val="gap"/>
    <c:showDLblsOverMax val="0"/>
  </c:chart>
  <c:spPr>
    <a:solidFill>
      <a:schemeClr val="bg1"/>
    </a:solidFill>
    <a:ln w="9525" cap="flat" cmpd="sng" algn="ctr">
      <a:noFill/>
      <a:prstDash val="solid"/>
      <a:round/>
    </a:ln>
    <a:effectLst/>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9563200814137"/>
          <c:y val="0.0407679368370089"/>
          <c:w val="0.526887019903188"/>
          <c:h val="0.717892697388429"/>
        </c:manualLayout>
      </c:layout>
      <c:barChart>
        <c:barDir val="bar"/>
        <c:grouping val="clustered"/>
        <c:varyColors val="0"/>
        <c:ser>
          <c:idx val="0"/>
          <c:order val="0"/>
          <c:tx>
            <c:strRef>
              <c:f>'Data 2a'!$B$1</c:f>
              <c:strCache>
                <c:ptCount val="1"/>
                <c:pt idx="0">
                  <c:v>2017</c:v>
                </c:pt>
              </c:strCache>
            </c:strRef>
          </c:tx>
          <c:spPr>
            <a:solidFill>
              <a:schemeClr val="accent2">
                <a:lumMod val="75000"/>
              </a:schemeClr>
            </a:solidFill>
            <a:ln>
              <a:solidFill>
                <a:schemeClr val="tx1"/>
              </a:solidFill>
            </a:ln>
            <a:effectLst/>
          </c:spPr>
          <c:invertIfNegative val="0"/>
          <c:cat>
            <c:strRef>
              <c:f>'Data 2a'!$A$2:$A$27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2a'!$B$2:$B$27</c:f>
              <c:numCache>
                <c:formatCode>General</c:formatCode>
                <c:ptCount val="26"/>
                <c:pt idx="0">
                  <c:v>59.699</c:v>
                </c:pt>
                <c:pt idx="3">
                  <c:v>64.724</c:v>
                </c:pt>
                <c:pt idx="6">
                  <c:v>81.18300000000001</c:v>
                </c:pt>
                <c:pt idx="9">
                  <c:v>64.425</c:v>
                </c:pt>
                <c:pt idx="12">
                  <c:v>128.62</c:v>
                </c:pt>
                <c:pt idx="15">
                  <c:v>97.403</c:v>
                </c:pt>
                <c:pt idx="18">
                  <c:v>98.549</c:v>
                </c:pt>
                <c:pt idx="21">
                  <c:v>180.669</c:v>
                </c:pt>
                <c:pt idx="24">
                  <c:v>132.766</c:v>
                </c:pt>
              </c:numCache>
            </c:numRef>
          </c:val>
          <c:extLst xmlns:c16r2="http://schemas.microsoft.com/office/drawing/2015/06/chart">
            <c:ext xmlns:c16="http://schemas.microsoft.com/office/drawing/2014/chart" uri="{C3380CC4-5D6E-409C-BE32-E72D297353CC}">
              <c16:uniqueId val="{00000000-D331-470E-A9BA-E46A5B4DF602}"/>
            </c:ext>
          </c:extLst>
        </c:ser>
        <c:ser>
          <c:idx val="1"/>
          <c:order val="1"/>
          <c:tx>
            <c:strRef>
              <c:f>'Data 2a'!$C$1</c:f>
              <c:strCache>
                <c:ptCount val="1"/>
                <c:pt idx="0">
                  <c:v>2007</c:v>
                </c:pt>
              </c:strCache>
            </c:strRef>
          </c:tx>
          <c:spPr>
            <a:solidFill>
              <a:schemeClr val="tx1"/>
            </a:solidFill>
            <a:ln>
              <a:solidFill>
                <a:schemeClr val="tx1"/>
              </a:solidFill>
            </a:ln>
            <a:effectLst/>
          </c:spPr>
          <c:invertIfNegative val="0"/>
          <c:cat>
            <c:strRef>
              <c:f>'Data 2a'!$A$2:$A$27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2a'!$C$2:$C$27</c:f>
              <c:numCache>
                <c:formatCode>General</c:formatCode>
                <c:ptCount val="26"/>
                <c:pt idx="1">
                  <c:v>42.376</c:v>
                </c:pt>
                <c:pt idx="4">
                  <c:v>63.656</c:v>
                </c:pt>
                <c:pt idx="7">
                  <c:v>65.114</c:v>
                </c:pt>
                <c:pt idx="10">
                  <c:v>33.993</c:v>
                </c:pt>
                <c:pt idx="13">
                  <c:v>68.439</c:v>
                </c:pt>
                <c:pt idx="16">
                  <c:v>64.348</c:v>
                </c:pt>
                <c:pt idx="19">
                  <c:v>35.51</c:v>
                </c:pt>
                <c:pt idx="22">
                  <c:v>103.103</c:v>
                </c:pt>
                <c:pt idx="25">
                  <c:v>99.776</c:v>
                </c:pt>
              </c:numCache>
            </c:numRef>
          </c:val>
          <c:extLst xmlns:c16r2="http://schemas.microsoft.com/office/drawing/2015/06/chart">
            <c:ext xmlns:c16="http://schemas.microsoft.com/office/drawing/2014/chart" uri="{C3380CC4-5D6E-409C-BE32-E72D297353CC}">
              <c16:uniqueId val="{00000001-D331-470E-A9BA-E46A5B4DF602}"/>
            </c:ext>
          </c:extLst>
        </c:ser>
        <c:dLbls>
          <c:showLegendKey val="0"/>
          <c:showVal val="0"/>
          <c:showCatName val="0"/>
          <c:showSerName val="0"/>
          <c:showPercent val="0"/>
          <c:showBubbleSize val="0"/>
        </c:dLbls>
        <c:gapWidth val="0"/>
        <c:overlap val="100"/>
        <c:axId val="-2110694880"/>
        <c:axId val="-2110691424"/>
      </c:barChart>
      <c:catAx>
        <c:axId val="-2110694880"/>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0691424"/>
        <c:crosses val="autoZero"/>
        <c:auto val="1"/>
        <c:lblAlgn val="ctr"/>
        <c:lblOffset val="100"/>
        <c:noMultiLvlLbl val="0"/>
      </c:catAx>
      <c:valAx>
        <c:axId val="-211069142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Public debt as a </a:t>
                </a:r>
              </a:p>
              <a:p>
                <a:pPr>
                  <a:defRPr/>
                </a:pPr>
                <a:r>
                  <a:rPr lang="en-US"/>
                  <a:t>percentage of GDP</a:t>
                </a:r>
              </a:p>
            </c:rich>
          </c:tx>
          <c:layout>
            <c:manualLayout>
              <c:xMode val="edge"/>
              <c:yMode val="edge"/>
              <c:x val="0.475384284606628"/>
              <c:y val="0.82566195588907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0694880"/>
        <c:crosses val="autoZero"/>
        <c:crossBetween val="between"/>
        <c:majorUnit val="50.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sz="1200" b="0"/>
              <a:t>United States</a:t>
            </a:r>
          </a:p>
          <a:p>
            <a:pPr>
              <a:defRPr/>
            </a:pPr>
            <a:r>
              <a:rPr lang="en-US" sz="1200" b="0"/>
              <a:t>GDP=100</a:t>
            </a:r>
            <a:r>
              <a:rPr lang="en-US" sz="1200" b="0" baseline="0"/>
              <a:t> on starting date</a:t>
            </a:r>
            <a:endParaRPr lang="en-US" sz="1200" b="0"/>
          </a:p>
        </c:rich>
      </c:tx>
      <c:layout>
        <c:manualLayout>
          <c:xMode val="edge"/>
          <c:yMode val="edge"/>
          <c:x val="0.288252605723087"/>
          <c:y val="0.0230684435725663"/>
        </c:manualLayout>
      </c:layout>
      <c:overlay val="0"/>
      <c:spPr>
        <a:noFill/>
        <a:ln w="25400">
          <a:noFill/>
        </a:ln>
      </c:spPr>
    </c:title>
    <c:autoTitleDeleted val="0"/>
    <c:plotArea>
      <c:layout>
        <c:manualLayout>
          <c:layoutTarget val="inner"/>
          <c:xMode val="edge"/>
          <c:yMode val="edge"/>
          <c:x val="0.180058459371717"/>
          <c:y val="0.123095818997846"/>
          <c:w val="0.778359249014376"/>
          <c:h val="0.727626084966853"/>
        </c:manualLayout>
      </c:layout>
      <c:lineChart>
        <c:grouping val="standard"/>
        <c:varyColors val="0"/>
        <c:ser>
          <c:idx val="0"/>
          <c:order val="0"/>
          <c:tx>
            <c:v>1929</c:v>
          </c:tx>
          <c:spPr>
            <a:ln w="28575">
              <a:solidFill>
                <a:schemeClr val="accent5"/>
              </a:solidFill>
              <a:prstDash val="solid"/>
            </a:ln>
          </c:spPr>
          <c:marker>
            <c:symbol val="none"/>
          </c:marker>
          <c:cat>
            <c:strRef>
              <c:f>'Data 12'!$A$2:$A$12</c:f>
              <c:strCache>
                <c:ptCount val="11"/>
                <c:pt idx="0">
                  <c:v>1929</c:v>
                </c:pt>
                <c:pt idx="1">
                  <c:v>30</c:v>
                </c:pt>
                <c:pt idx="2">
                  <c:v>31</c:v>
                </c:pt>
                <c:pt idx="3">
                  <c:v>32</c:v>
                </c:pt>
                <c:pt idx="4">
                  <c:v>33</c:v>
                </c:pt>
                <c:pt idx="5">
                  <c:v>34</c:v>
                </c:pt>
                <c:pt idx="6">
                  <c:v>35</c:v>
                </c:pt>
                <c:pt idx="7">
                  <c:v>36</c:v>
                </c:pt>
                <c:pt idx="8">
                  <c:v>37</c:v>
                </c:pt>
                <c:pt idx="9">
                  <c:v>38</c:v>
                </c:pt>
                <c:pt idx="10">
                  <c:v>39</c:v>
                </c:pt>
              </c:strCache>
            </c:strRef>
          </c:cat>
          <c:val>
            <c:numRef>
              <c:f>'Data 12'!$C$2:$C$12</c:f>
              <c:numCache>
                <c:formatCode>General</c:formatCode>
                <c:ptCount val="11"/>
                <c:pt idx="0">
                  <c:v>100.0</c:v>
                </c:pt>
                <c:pt idx="1">
                  <c:v>91.1042944785276</c:v>
                </c:pt>
                <c:pt idx="2">
                  <c:v>84.11042944785275</c:v>
                </c:pt>
                <c:pt idx="3">
                  <c:v>73.00613496932515</c:v>
                </c:pt>
                <c:pt idx="4">
                  <c:v>71.47239263803679</c:v>
                </c:pt>
                <c:pt idx="5">
                  <c:v>76.99386503067484</c:v>
                </c:pt>
                <c:pt idx="6">
                  <c:v>82.88343558282207</c:v>
                </c:pt>
                <c:pt idx="7">
                  <c:v>94.66257668711655</c:v>
                </c:pt>
                <c:pt idx="8">
                  <c:v>98.7116564417178</c:v>
                </c:pt>
                <c:pt idx="9">
                  <c:v>94.78527607361963</c:v>
                </c:pt>
                <c:pt idx="10">
                  <c:v>102.3312883435583</c:v>
                </c:pt>
              </c:numCache>
            </c:numRef>
          </c:val>
          <c:smooth val="0"/>
          <c:extLst xmlns:c16r2="http://schemas.microsoft.com/office/drawing/2015/06/chart">
            <c:ext xmlns:c16="http://schemas.microsoft.com/office/drawing/2014/chart" uri="{C3380CC4-5D6E-409C-BE32-E72D297353CC}">
              <c16:uniqueId val="{00000000-9D22-44DA-9252-6443B1D7FB85}"/>
            </c:ext>
          </c:extLst>
        </c:ser>
        <c:dLbls>
          <c:showLegendKey val="0"/>
          <c:showVal val="0"/>
          <c:showCatName val="0"/>
          <c:showSerName val="0"/>
          <c:showPercent val="0"/>
          <c:showBubbleSize val="0"/>
        </c:dLbls>
        <c:marker val="1"/>
        <c:smooth val="0"/>
        <c:axId val="-2099954368"/>
        <c:axId val="-2099423808"/>
      </c:lineChart>
      <c:lineChart>
        <c:grouping val="standard"/>
        <c:varyColors val="0"/>
        <c:ser>
          <c:idx val="1"/>
          <c:order val="1"/>
          <c:tx>
            <c:v>2007</c:v>
          </c:tx>
          <c:spPr>
            <a:ln w="28575">
              <a:solidFill>
                <a:srgbClr val="002060"/>
              </a:solidFill>
              <a:prstDash val="solid"/>
            </a:ln>
          </c:spPr>
          <c:marker>
            <c:symbol val="none"/>
          </c:marker>
          <c:cat>
            <c:strRef>
              <c:f>'Data 12'!$A$14:$A$24</c:f>
              <c:strCache>
                <c:ptCount val="11"/>
                <c:pt idx="0">
                  <c:v>2007</c:v>
                </c:pt>
                <c:pt idx="1">
                  <c:v>08</c:v>
                </c:pt>
                <c:pt idx="2">
                  <c:v>09</c:v>
                </c:pt>
                <c:pt idx="3">
                  <c:v>10</c:v>
                </c:pt>
                <c:pt idx="4">
                  <c:v>11</c:v>
                </c:pt>
                <c:pt idx="5">
                  <c:v>12</c:v>
                </c:pt>
                <c:pt idx="6">
                  <c:v>13</c:v>
                </c:pt>
                <c:pt idx="7">
                  <c:v>14</c:v>
                </c:pt>
                <c:pt idx="8">
                  <c:v>15</c:v>
                </c:pt>
                <c:pt idx="9">
                  <c:v>16</c:v>
                </c:pt>
                <c:pt idx="10">
                  <c:v>17</c:v>
                </c:pt>
              </c:strCache>
            </c:strRef>
          </c:cat>
          <c:val>
            <c:numRef>
              <c:f>'Data 12'!$C$14:$C$24</c:f>
              <c:numCache>
                <c:formatCode>General</c:formatCode>
                <c:ptCount val="11"/>
                <c:pt idx="0">
                  <c:v>100.0</c:v>
                </c:pt>
                <c:pt idx="1">
                  <c:v>99.70888212079038</c:v>
                </c:pt>
                <c:pt idx="2">
                  <c:v>96.94090912146944</c:v>
                </c:pt>
                <c:pt idx="3">
                  <c:v>99.3955774286156</c:v>
                </c:pt>
                <c:pt idx="4">
                  <c:v>100.9876493407827</c:v>
                </c:pt>
                <c:pt idx="5">
                  <c:v>103.2332237439238</c:v>
                </c:pt>
                <c:pt idx="6">
                  <c:v>104.9651398105381</c:v>
                </c:pt>
                <c:pt idx="7">
                  <c:v>107.4534245009648</c:v>
                </c:pt>
                <c:pt idx="8">
                  <c:v>110.2429119855853</c:v>
                </c:pt>
                <c:pt idx="9">
                  <c:v>112.0239079717891</c:v>
                </c:pt>
                <c:pt idx="10">
                  <c:v>114.3764100391967</c:v>
                </c:pt>
              </c:numCache>
            </c:numRef>
          </c:val>
          <c:smooth val="0"/>
          <c:extLst xmlns:c16r2="http://schemas.microsoft.com/office/drawing/2015/06/chart">
            <c:ext xmlns:c16="http://schemas.microsoft.com/office/drawing/2014/chart" uri="{C3380CC4-5D6E-409C-BE32-E72D297353CC}">
              <c16:uniqueId val="{00000001-9D22-44DA-9252-6443B1D7FB85}"/>
            </c:ext>
          </c:extLst>
        </c:ser>
        <c:dLbls>
          <c:showLegendKey val="0"/>
          <c:showVal val="0"/>
          <c:showCatName val="0"/>
          <c:showSerName val="0"/>
          <c:showPercent val="0"/>
          <c:showBubbleSize val="0"/>
        </c:dLbls>
        <c:marker val="1"/>
        <c:smooth val="0"/>
        <c:axId val="2127266112"/>
        <c:axId val="-2102139536"/>
      </c:lineChart>
      <c:catAx>
        <c:axId val="-2099954368"/>
        <c:scaling>
          <c:orientation val="minMax"/>
        </c:scaling>
        <c:delete val="0"/>
        <c:axPos val="b"/>
        <c:numFmt formatCode="General" sourceLinked="1"/>
        <c:majorTickMark val="none"/>
        <c:minorTickMark val="out"/>
        <c:tickLblPos val="nextTo"/>
        <c:spPr>
          <a:ln w="3175">
            <a:solidFill>
              <a:schemeClr val="tx1">
                <a:lumMod val="50000"/>
                <a:lumOff val="50000"/>
              </a:schemeClr>
            </a:solidFill>
            <a:prstDash val="solid"/>
          </a:ln>
        </c:spPr>
        <c:txPr>
          <a:bodyPr rot="-60000000" vert="horz"/>
          <a:lstStyle/>
          <a:p>
            <a:pPr>
              <a:defRPr>
                <a:solidFill>
                  <a:schemeClr val="accent1"/>
                </a:solidFill>
              </a:defRPr>
            </a:pPr>
            <a:endParaRPr lang="en-US"/>
          </a:p>
        </c:txPr>
        <c:crossAx val="-2099423808"/>
        <c:crosses val="autoZero"/>
        <c:auto val="0"/>
        <c:lblAlgn val="ctr"/>
        <c:lblOffset val="100"/>
        <c:tickLblSkip val="2"/>
        <c:tickMarkSkip val="1"/>
        <c:noMultiLvlLbl val="1"/>
      </c:catAx>
      <c:valAx>
        <c:axId val="-2099423808"/>
        <c:scaling>
          <c:orientation val="minMax"/>
          <c:max val="120.0"/>
          <c:min val="70.0"/>
        </c:scaling>
        <c:delete val="0"/>
        <c:axPos val="l"/>
        <c:numFmt formatCode="General" sourceLinked="1"/>
        <c:majorTickMark val="out"/>
        <c:minorTickMark val="none"/>
        <c:tickLblPos val="nextTo"/>
        <c:spPr>
          <a:ln w="3175">
            <a:solidFill>
              <a:srgbClr val="808080"/>
            </a:solidFill>
            <a:prstDash val="solid"/>
          </a:ln>
        </c:spPr>
        <c:txPr>
          <a:bodyPr rot="-60000000" vert="horz"/>
          <a:lstStyle/>
          <a:p>
            <a:pPr>
              <a:defRPr/>
            </a:pPr>
            <a:endParaRPr lang="en-US"/>
          </a:p>
        </c:txPr>
        <c:crossAx val="-2099954368"/>
        <c:crosses val="autoZero"/>
        <c:crossBetween val="between"/>
        <c:majorUnit val="5.0"/>
      </c:valAx>
      <c:valAx>
        <c:axId val="-2102139536"/>
        <c:scaling>
          <c:orientation val="minMax"/>
          <c:max val="120.0"/>
          <c:min val="70.0"/>
        </c:scaling>
        <c:delete val="1"/>
        <c:axPos val="r"/>
        <c:numFmt formatCode="General" sourceLinked="1"/>
        <c:majorTickMark val="out"/>
        <c:minorTickMark val="none"/>
        <c:tickLblPos val="nextTo"/>
        <c:crossAx val="2127266112"/>
        <c:crosses val="max"/>
        <c:crossBetween val="between"/>
        <c:majorUnit val="5.0"/>
      </c:valAx>
      <c:catAx>
        <c:axId val="2127266112"/>
        <c:scaling>
          <c:orientation val="minMax"/>
        </c:scaling>
        <c:delete val="0"/>
        <c:axPos val="t"/>
        <c:numFmt formatCode="General" sourceLinked="1"/>
        <c:majorTickMark val="out"/>
        <c:minorTickMark val="none"/>
        <c:tickLblPos val="low"/>
        <c:spPr>
          <a:ln>
            <a:noFill/>
          </a:ln>
        </c:spPr>
        <c:txPr>
          <a:bodyPr/>
          <a:lstStyle/>
          <a:p>
            <a:pPr>
              <a:defRPr>
                <a:solidFill>
                  <a:srgbClr val="002060"/>
                </a:solidFill>
              </a:defRPr>
            </a:pPr>
            <a:endParaRPr lang="en-US"/>
          </a:p>
        </c:txPr>
        <c:crossAx val="-2102139536"/>
        <c:crosses val="max"/>
        <c:auto val="1"/>
        <c:lblAlgn val="ctr"/>
        <c:lblOffset val="100"/>
        <c:tickLblSkip val="2"/>
        <c:noMultiLvlLbl val="0"/>
      </c:cat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1100">
          <a:latin typeface="Times New Roman" charset="0"/>
          <a:ea typeface="Times New Roman" charset="0"/>
          <a:cs typeface="Times New Roman" charset="0"/>
        </a:defRPr>
      </a:pPr>
      <a:endParaRPr lang="en-US"/>
    </a:p>
  </c:txPr>
  <c:printSettings>
    <c:headerFooter alignWithMargins="0"/>
    <c:pageMargins b="1.0" l="0.75" r="0.75" t="1.0" header="0.3" footer="0.3"/>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b="0"/>
              <a:t>Euro Area</a:t>
            </a:r>
          </a:p>
          <a:p>
            <a:pPr>
              <a:defRPr/>
            </a:pPr>
            <a:r>
              <a:rPr lang="en-US" sz="1200" b="0"/>
              <a:t>GDP=100 on</a:t>
            </a:r>
            <a:r>
              <a:rPr lang="en-US" sz="1200" b="0" baseline="0"/>
              <a:t> starting date</a:t>
            </a:r>
            <a:endParaRPr lang="en-US" sz="1200" b="0"/>
          </a:p>
        </c:rich>
      </c:tx>
      <c:layout>
        <c:manualLayout>
          <c:xMode val="edge"/>
          <c:yMode val="edge"/>
          <c:x val="0.200387691183585"/>
          <c:y val="0.023095942956658"/>
        </c:manualLayout>
      </c:layout>
      <c:overlay val="0"/>
      <c:spPr>
        <a:noFill/>
        <a:ln w="25400">
          <a:noFill/>
        </a:ln>
      </c:spPr>
    </c:title>
    <c:autoTitleDeleted val="0"/>
    <c:plotArea>
      <c:layout>
        <c:manualLayout>
          <c:layoutTarget val="inner"/>
          <c:xMode val="edge"/>
          <c:yMode val="edge"/>
          <c:x val="0.0417853876170484"/>
          <c:y val="0.122791018574434"/>
          <c:w val="0.78352955815168"/>
          <c:h val="0.728300516359441"/>
        </c:manualLayout>
      </c:layout>
      <c:lineChart>
        <c:grouping val="standard"/>
        <c:varyColors val="0"/>
        <c:ser>
          <c:idx val="0"/>
          <c:order val="0"/>
          <c:spPr>
            <a:ln w="28575">
              <a:solidFill>
                <a:schemeClr val="accent2"/>
              </a:solidFill>
              <a:prstDash val="solid"/>
            </a:ln>
          </c:spPr>
          <c:marker>
            <c:symbol val="none"/>
          </c:marker>
          <c:cat>
            <c:strRef>
              <c:f>'Data 12'!$A$26:$A$36</c:f>
              <c:strCache>
                <c:ptCount val="11"/>
                <c:pt idx="0">
                  <c:v>1929</c:v>
                </c:pt>
                <c:pt idx="1">
                  <c:v>30</c:v>
                </c:pt>
                <c:pt idx="2">
                  <c:v>31</c:v>
                </c:pt>
                <c:pt idx="3">
                  <c:v>32</c:v>
                </c:pt>
                <c:pt idx="4">
                  <c:v>33</c:v>
                </c:pt>
                <c:pt idx="5">
                  <c:v>34</c:v>
                </c:pt>
                <c:pt idx="6">
                  <c:v>35</c:v>
                </c:pt>
                <c:pt idx="7">
                  <c:v>36</c:v>
                </c:pt>
                <c:pt idx="8">
                  <c:v>37</c:v>
                </c:pt>
                <c:pt idx="9">
                  <c:v>38</c:v>
                </c:pt>
                <c:pt idx="10">
                  <c:v>39</c:v>
                </c:pt>
              </c:strCache>
            </c:strRef>
          </c:cat>
          <c:val>
            <c:numRef>
              <c:f>'Data 12'!$C$26:$C$36</c:f>
              <c:numCache>
                <c:formatCode>#,##0</c:formatCode>
                <c:ptCount val="11"/>
                <c:pt idx="0">
                  <c:v>100.0</c:v>
                </c:pt>
                <c:pt idx="1">
                  <c:v>97.59391776779273</c:v>
                </c:pt>
                <c:pt idx="2">
                  <c:v>92.75582537731803</c:v>
                </c:pt>
                <c:pt idx="3">
                  <c:v>89.25667482576746</c:v>
                </c:pt>
                <c:pt idx="4">
                  <c:v>92.48940991463231</c:v>
                </c:pt>
                <c:pt idx="5">
                  <c:v>95.47640905732</c:v>
                </c:pt>
                <c:pt idx="6">
                  <c:v>99.5773230788263</c:v>
                </c:pt>
                <c:pt idx="7">
                  <c:v>102.1450789578926</c:v>
                </c:pt>
                <c:pt idx="8">
                  <c:v>107.4260246941671</c:v>
                </c:pt>
                <c:pt idx="9">
                  <c:v>110.6962634691536</c:v>
                </c:pt>
                <c:pt idx="10">
                  <c:v>119.2679354688584</c:v>
                </c:pt>
              </c:numCache>
            </c:numRef>
          </c:val>
          <c:smooth val="0"/>
          <c:extLst xmlns:c16r2="http://schemas.microsoft.com/office/drawing/2015/06/chart">
            <c:ext xmlns:c16="http://schemas.microsoft.com/office/drawing/2014/chart" uri="{C3380CC4-5D6E-409C-BE32-E72D297353CC}">
              <c16:uniqueId val="{00000000-EC4A-4674-A40D-D2FF6AB49E31}"/>
            </c:ext>
          </c:extLst>
        </c:ser>
        <c:dLbls>
          <c:showLegendKey val="0"/>
          <c:showVal val="0"/>
          <c:showCatName val="0"/>
          <c:showSerName val="0"/>
          <c:showPercent val="0"/>
          <c:showBubbleSize val="0"/>
        </c:dLbls>
        <c:marker val="1"/>
        <c:smooth val="0"/>
        <c:axId val="-2110394816"/>
        <c:axId val="-2109793184"/>
      </c:lineChart>
      <c:lineChart>
        <c:grouping val="standard"/>
        <c:varyColors val="0"/>
        <c:ser>
          <c:idx val="1"/>
          <c:order val="1"/>
          <c:spPr>
            <a:ln w="28575">
              <a:solidFill>
                <a:srgbClr val="C00000"/>
              </a:solidFill>
              <a:prstDash val="solid"/>
            </a:ln>
          </c:spPr>
          <c:marker>
            <c:symbol val="none"/>
          </c:marker>
          <c:cat>
            <c:strRef>
              <c:f>'Data 12'!$A$38:$A$48</c:f>
              <c:strCache>
                <c:ptCount val="11"/>
                <c:pt idx="0">
                  <c:v>2007</c:v>
                </c:pt>
                <c:pt idx="1">
                  <c:v>08</c:v>
                </c:pt>
                <c:pt idx="2">
                  <c:v>09</c:v>
                </c:pt>
                <c:pt idx="3">
                  <c:v>10</c:v>
                </c:pt>
                <c:pt idx="4">
                  <c:v>11</c:v>
                </c:pt>
                <c:pt idx="5">
                  <c:v>12</c:v>
                </c:pt>
                <c:pt idx="6">
                  <c:v>13</c:v>
                </c:pt>
                <c:pt idx="7">
                  <c:v>14</c:v>
                </c:pt>
                <c:pt idx="8">
                  <c:v>15</c:v>
                </c:pt>
                <c:pt idx="9">
                  <c:v>16</c:v>
                </c:pt>
                <c:pt idx="10">
                  <c:v>17</c:v>
                </c:pt>
              </c:strCache>
            </c:strRef>
          </c:cat>
          <c:val>
            <c:numRef>
              <c:f>'Data 12'!$C$38:$C$48</c:f>
              <c:numCache>
                <c:formatCode>General</c:formatCode>
                <c:ptCount val="11"/>
                <c:pt idx="0">
                  <c:v>100.0</c:v>
                </c:pt>
                <c:pt idx="1">
                  <c:v>100.3952508415939</c:v>
                </c:pt>
                <c:pt idx="2">
                  <c:v>95.98344746054043</c:v>
                </c:pt>
                <c:pt idx="3">
                  <c:v>97.95027041444474</c:v>
                </c:pt>
                <c:pt idx="4">
                  <c:v>99.44343273303527</c:v>
                </c:pt>
                <c:pt idx="5">
                  <c:v>98.43544912982354</c:v>
                </c:pt>
                <c:pt idx="6">
                  <c:v>98.23373779478887</c:v>
                </c:pt>
                <c:pt idx="7">
                  <c:v>99.3147269898502</c:v>
                </c:pt>
                <c:pt idx="8">
                  <c:v>101.3622164859743</c:v>
                </c:pt>
                <c:pt idx="9">
                  <c:v>103.1418503702889</c:v>
                </c:pt>
                <c:pt idx="10">
                  <c:v>105.0898485766181</c:v>
                </c:pt>
              </c:numCache>
            </c:numRef>
          </c:val>
          <c:smooth val="0"/>
          <c:extLst xmlns:c16r2="http://schemas.microsoft.com/office/drawing/2015/06/chart">
            <c:ext xmlns:c16="http://schemas.microsoft.com/office/drawing/2014/chart" uri="{C3380CC4-5D6E-409C-BE32-E72D297353CC}">
              <c16:uniqueId val="{00000001-EC4A-4674-A40D-D2FF6AB49E31}"/>
            </c:ext>
          </c:extLst>
        </c:ser>
        <c:dLbls>
          <c:showLegendKey val="0"/>
          <c:showVal val="0"/>
          <c:showCatName val="0"/>
          <c:showSerName val="0"/>
          <c:showPercent val="0"/>
          <c:showBubbleSize val="0"/>
        </c:dLbls>
        <c:marker val="1"/>
        <c:smooth val="0"/>
        <c:axId val="-2110576528"/>
        <c:axId val="-2110579328"/>
      </c:lineChart>
      <c:catAx>
        <c:axId val="-2110394816"/>
        <c:scaling>
          <c:orientation val="minMax"/>
        </c:scaling>
        <c:delete val="0"/>
        <c:axPos val="b"/>
        <c:numFmt formatCode="General" sourceLinked="1"/>
        <c:majorTickMark val="none"/>
        <c:minorTickMark val="out"/>
        <c:tickLblPos val="nextTo"/>
        <c:spPr>
          <a:ln w="3175">
            <a:solidFill>
              <a:srgbClr val="808080"/>
            </a:solidFill>
            <a:prstDash val="solid"/>
          </a:ln>
        </c:spPr>
        <c:txPr>
          <a:bodyPr/>
          <a:lstStyle/>
          <a:p>
            <a:pPr>
              <a:defRPr>
                <a:solidFill>
                  <a:schemeClr val="accent2"/>
                </a:solidFill>
              </a:defRPr>
            </a:pPr>
            <a:endParaRPr lang="en-US"/>
          </a:p>
        </c:txPr>
        <c:crossAx val="-2109793184"/>
        <c:crosses val="autoZero"/>
        <c:auto val="1"/>
        <c:lblAlgn val="ctr"/>
        <c:lblOffset val="100"/>
        <c:tickLblSkip val="2"/>
        <c:tickMarkSkip val="1"/>
        <c:noMultiLvlLbl val="1"/>
      </c:catAx>
      <c:valAx>
        <c:axId val="-2109793184"/>
        <c:scaling>
          <c:orientation val="minMax"/>
          <c:max val="120.0"/>
          <c:min val="70.0"/>
        </c:scaling>
        <c:delete val="1"/>
        <c:axPos val="l"/>
        <c:numFmt formatCode="#,##0" sourceLinked="1"/>
        <c:majorTickMark val="out"/>
        <c:minorTickMark val="none"/>
        <c:tickLblPos val="nextTo"/>
        <c:crossAx val="-2110394816"/>
        <c:crosses val="autoZero"/>
        <c:crossBetween val="between"/>
        <c:majorUnit val="5.0"/>
      </c:valAx>
      <c:valAx>
        <c:axId val="-2110579328"/>
        <c:scaling>
          <c:orientation val="minMax"/>
          <c:max val="120.0"/>
          <c:min val="70.0"/>
        </c:scaling>
        <c:delete val="0"/>
        <c:axPos val="r"/>
        <c:numFmt formatCode="General" sourceLinked="1"/>
        <c:majorTickMark val="out"/>
        <c:minorTickMark val="none"/>
        <c:tickLblPos val="nextTo"/>
        <c:crossAx val="-2110576528"/>
        <c:crosses val="max"/>
        <c:crossBetween val="between"/>
        <c:majorUnit val="5.0"/>
      </c:valAx>
      <c:catAx>
        <c:axId val="-2110576528"/>
        <c:scaling>
          <c:orientation val="minMax"/>
        </c:scaling>
        <c:delete val="0"/>
        <c:axPos val="t"/>
        <c:numFmt formatCode="General" sourceLinked="1"/>
        <c:majorTickMark val="out"/>
        <c:minorTickMark val="none"/>
        <c:tickLblPos val="low"/>
        <c:spPr>
          <a:ln>
            <a:noFill/>
          </a:ln>
        </c:spPr>
        <c:txPr>
          <a:bodyPr/>
          <a:lstStyle/>
          <a:p>
            <a:pPr>
              <a:defRPr>
                <a:solidFill>
                  <a:srgbClr val="C00000"/>
                </a:solidFill>
              </a:defRPr>
            </a:pPr>
            <a:endParaRPr lang="en-US"/>
          </a:p>
        </c:txPr>
        <c:crossAx val="-2110579328"/>
        <c:crosses val="max"/>
        <c:auto val="1"/>
        <c:lblAlgn val="ctr"/>
        <c:lblOffset val="100"/>
        <c:tickLblSkip val="2"/>
        <c:noMultiLvlLbl val="0"/>
      </c:catAx>
      <c:spPr>
        <a:solidFill>
          <a:srgbClr val="FFFFFF"/>
        </a:solidFill>
        <a:ln w="25400">
          <a:noFill/>
        </a:ln>
      </c:spPr>
    </c:plotArea>
    <c:plotVisOnly val="1"/>
    <c:dispBlanksAs val="gap"/>
    <c:showDLblsOverMax val="0"/>
  </c:chart>
  <c:spPr>
    <a:solidFill>
      <a:srgbClr val="FFFFFF"/>
    </a:solidFill>
    <a:ln w="3175">
      <a:noFill/>
      <a:prstDash val="solid"/>
    </a:ln>
  </c:spPr>
  <c:txPr>
    <a:bodyPr/>
    <a:lstStyle/>
    <a:p>
      <a:pPr>
        <a:defRPr sz="1100">
          <a:latin typeface="Times New Roman" charset="0"/>
          <a:ea typeface="Times New Roman" charset="0"/>
          <a:cs typeface="Times New Roman" charset="0"/>
        </a:defRPr>
      </a:pPr>
      <a:endParaRPr lang="en-US"/>
    </a:p>
  </c:txPr>
  <c:printSettings>
    <c:headerFooter alignWithMargins="0"/>
    <c:pageMargins b="1.0" l="0.75" r="0.75" t="1.0" header="0.3" footer="0.3"/>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96462671898905"/>
          <c:y val="0.035390564815631"/>
          <c:w val="0.863184579305449"/>
          <c:h val="0.859014620854722"/>
        </c:manualLayout>
      </c:layout>
      <c:lineChart>
        <c:grouping val="standard"/>
        <c:varyColors val="0"/>
        <c:ser>
          <c:idx val="0"/>
          <c:order val="0"/>
          <c:tx>
            <c:strRef>
              <c:f>'Data 13'!$B$2</c:f>
              <c:strCache>
                <c:ptCount val="1"/>
                <c:pt idx="0">
                  <c:v>China</c:v>
                </c:pt>
              </c:strCache>
            </c:strRef>
          </c:tx>
          <c:spPr>
            <a:ln>
              <a:solidFill>
                <a:schemeClr val="accent1"/>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13'!$B$3:$B$24</c:f>
              <c:numCache>
                <c:formatCode>General</c:formatCode>
                <c:ptCount val="22"/>
                <c:pt idx="0">
                  <c:v>0.062</c:v>
                </c:pt>
                <c:pt idx="1">
                  <c:v>0.044</c:v>
                </c:pt>
                <c:pt idx="2">
                  <c:v>0.053</c:v>
                </c:pt>
                <c:pt idx="3">
                  <c:v>0.054</c:v>
                </c:pt>
                <c:pt idx="4">
                  <c:v>0.067</c:v>
                </c:pt>
                <c:pt idx="5">
                  <c:v>0.091</c:v>
                </c:pt>
                <c:pt idx="6">
                  <c:v>0.16</c:v>
                </c:pt>
                <c:pt idx="7">
                  <c:v>0.248</c:v>
                </c:pt>
                <c:pt idx="8">
                  <c:v>0.25</c:v>
                </c:pt>
                <c:pt idx="9">
                  <c:v>0.363</c:v>
                </c:pt>
                <c:pt idx="10">
                  <c:v>0.355</c:v>
                </c:pt>
                <c:pt idx="11">
                  <c:v>0.582</c:v>
                </c:pt>
                <c:pt idx="12">
                  <c:v>0.66</c:v>
                </c:pt>
                <c:pt idx="13">
                  <c:v>1.075</c:v>
                </c:pt>
                <c:pt idx="14">
                  <c:v>1.487</c:v>
                </c:pt>
                <c:pt idx="15">
                  <c:v>2.299</c:v>
                </c:pt>
                <c:pt idx="16">
                  <c:v>2.703</c:v>
                </c:pt>
                <c:pt idx="17">
                  <c:v>3.805</c:v>
                </c:pt>
                <c:pt idx="18">
                  <c:v>4.373</c:v>
                </c:pt>
                <c:pt idx="19">
                  <c:v>4.327</c:v>
                </c:pt>
                <c:pt idx="20">
                  <c:v>4.814</c:v>
                </c:pt>
                <c:pt idx="21">
                  <c:v>6.181</c:v>
                </c:pt>
              </c:numCache>
            </c:numRef>
          </c:val>
          <c:smooth val="0"/>
          <c:extLst xmlns:c16r2="http://schemas.microsoft.com/office/drawing/2015/06/chart">
            <c:ext xmlns:c16="http://schemas.microsoft.com/office/drawing/2014/chart" uri="{C3380CC4-5D6E-409C-BE32-E72D297353CC}">
              <c16:uniqueId val="{00000000-5809-4613-89B8-E0B9C95BEBFB}"/>
            </c:ext>
          </c:extLst>
        </c:ser>
        <c:ser>
          <c:idx val="1"/>
          <c:order val="1"/>
          <c:tx>
            <c:strRef>
              <c:f>'Data 13'!$C$2</c:f>
              <c:strCache>
                <c:ptCount val="1"/>
                <c:pt idx="0">
                  <c:v>Germany</c:v>
                </c:pt>
              </c:strCache>
            </c:strRef>
          </c:tx>
          <c:spPr>
            <a:ln>
              <a:solidFill>
                <a:srgbClr val="002060"/>
              </a:solidFill>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13'!$C$3:$C$24</c:f>
              <c:numCache>
                <c:formatCode>General</c:formatCode>
                <c:ptCount val="22"/>
                <c:pt idx="0">
                  <c:v>5.605</c:v>
                </c:pt>
                <c:pt idx="1">
                  <c:v>5.697</c:v>
                </c:pt>
                <c:pt idx="2">
                  <c:v>5.715</c:v>
                </c:pt>
                <c:pt idx="3">
                  <c:v>6.981</c:v>
                </c:pt>
                <c:pt idx="4">
                  <c:v>7.025</c:v>
                </c:pt>
                <c:pt idx="5">
                  <c:v>7.34</c:v>
                </c:pt>
                <c:pt idx="6">
                  <c:v>7.533</c:v>
                </c:pt>
                <c:pt idx="7">
                  <c:v>7.617</c:v>
                </c:pt>
                <c:pt idx="8">
                  <c:v>7.83</c:v>
                </c:pt>
                <c:pt idx="9">
                  <c:v>7.104</c:v>
                </c:pt>
                <c:pt idx="10">
                  <c:v>6.009</c:v>
                </c:pt>
                <c:pt idx="11">
                  <c:v>6.569</c:v>
                </c:pt>
                <c:pt idx="12">
                  <c:v>6.083</c:v>
                </c:pt>
                <c:pt idx="13">
                  <c:v>5.966</c:v>
                </c:pt>
                <c:pt idx="14">
                  <c:v>5.957</c:v>
                </c:pt>
                <c:pt idx="15">
                  <c:v>7.826</c:v>
                </c:pt>
                <c:pt idx="16">
                  <c:v>7.184</c:v>
                </c:pt>
                <c:pt idx="17">
                  <c:v>8.064</c:v>
                </c:pt>
                <c:pt idx="18">
                  <c:v>8.835</c:v>
                </c:pt>
                <c:pt idx="19">
                  <c:v>9.425</c:v>
                </c:pt>
                <c:pt idx="20">
                  <c:v>9.174</c:v>
                </c:pt>
                <c:pt idx="21">
                  <c:v>8.855</c:v>
                </c:pt>
              </c:numCache>
            </c:numRef>
          </c:val>
          <c:smooth val="0"/>
          <c:extLst xmlns:c16r2="http://schemas.microsoft.com/office/drawing/2015/06/chart">
            <c:ext xmlns:c16="http://schemas.microsoft.com/office/drawing/2014/chart" uri="{C3380CC4-5D6E-409C-BE32-E72D297353CC}">
              <c16:uniqueId val="{00000001-5809-4613-89B8-E0B9C95BEBFB}"/>
            </c:ext>
          </c:extLst>
        </c:ser>
        <c:ser>
          <c:idx val="2"/>
          <c:order val="2"/>
          <c:tx>
            <c:strRef>
              <c:f>'Data 13'!$D$2</c:f>
              <c:strCache>
                <c:ptCount val="1"/>
                <c:pt idx="0">
                  <c:v>France</c:v>
                </c:pt>
              </c:strCache>
            </c:strRef>
          </c:tx>
          <c:spPr>
            <a:ln>
              <a:solidFill>
                <a:srgbClr val="C00000"/>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13'!$D$3:$D$24</c:f>
              <c:numCache>
                <c:formatCode>General</c:formatCode>
                <c:ptCount val="22"/>
                <c:pt idx="0">
                  <c:v>2.437</c:v>
                </c:pt>
                <c:pt idx="1">
                  <c:v>2.373</c:v>
                </c:pt>
                <c:pt idx="2">
                  <c:v>2.463</c:v>
                </c:pt>
                <c:pt idx="3">
                  <c:v>2.905</c:v>
                </c:pt>
                <c:pt idx="4">
                  <c:v>2.977</c:v>
                </c:pt>
                <c:pt idx="5">
                  <c:v>2.788</c:v>
                </c:pt>
                <c:pt idx="6">
                  <c:v>2.833</c:v>
                </c:pt>
                <c:pt idx="7">
                  <c:v>2.764</c:v>
                </c:pt>
                <c:pt idx="8">
                  <c:v>2.656</c:v>
                </c:pt>
                <c:pt idx="9">
                  <c:v>2.274</c:v>
                </c:pt>
                <c:pt idx="10">
                  <c:v>1.807</c:v>
                </c:pt>
                <c:pt idx="11">
                  <c:v>2.254</c:v>
                </c:pt>
                <c:pt idx="12">
                  <c:v>1.951</c:v>
                </c:pt>
                <c:pt idx="13">
                  <c:v>2.016</c:v>
                </c:pt>
                <c:pt idx="14">
                  <c:v>1.949</c:v>
                </c:pt>
                <c:pt idx="15">
                  <c:v>2.583</c:v>
                </c:pt>
                <c:pt idx="16">
                  <c:v>2.508</c:v>
                </c:pt>
                <c:pt idx="17">
                  <c:v>2.742</c:v>
                </c:pt>
                <c:pt idx="18">
                  <c:v>2.969</c:v>
                </c:pt>
                <c:pt idx="19">
                  <c:v>3.087</c:v>
                </c:pt>
                <c:pt idx="20">
                  <c:v>2.964</c:v>
                </c:pt>
                <c:pt idx="21">
                  <c:v>2.93</c:v>
                </c:pt>
              </c:numCache>
            </c:numRef>
          </c:val>
          <c:smooth val="0"/>
          <c:extLst xmlns:c16r2="http://schemas.microsoft.com/office/drawing/2015/06/chart">
            <c:ext xmlns:c16="http://schemas.microsoft.com/office/drawing/2014/chart" uri="{C3380CC4-5D6E-409C-BE32-E72D297353CC}">
              <c16:uniqueId val="{00000002-5809-4613-89B8-E0B9C95BEBFB}"/>
            </c:ext>
          </c:extLst>
        </c:ser>
        <c:ser>
          <c:idx val="3"/>
          <c:order val="3"/>
          <c:tx>
            <c:strRef>
              <c:f>'Data 13'!$E$2</c:f>
              <c:strCache>
                <c:ptCount val="1"/>
                <c:pt idx="0">
                  <c:v>Italy</c:v>
                </c:pt>
              </c:strCache>
            </c:strRef>
          </c:tx>
          <c:spPr>
            <a:ln>
              <a:solidFill>
                <a:schemeClr val="accent6">
                  <a:lumMod val="50000"/>
                </a:schemeClr>
              </a:solidFill>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13'!$E$3:$E$24</c:f>
              <c:numCache>
                <c:formatCode>General</c:formatCode>
                <c:ptCount val="22"/>
                <c:pt idx="0">
                  <c:v>0.983</c:v>
                </c:pt>
                <c:pt idx="1">
                  <c:v>1.091</c:v>
                </c:pt>
                <c:pt idx="2">
                  <c:v>1.08</c:v>
                </c:pt>
                <c:pt idx="3">
                  <c:v>1.345</c:v>
                </c:pt>
                <c:pt idx="4">
                  <c:v>1.229</c:v>
                </c:pt>
                <c:pt idx="5">
                  <c:v>1.365</c:v>
                </c:pt>
                <c:pt idx="6">
                  <c:v>1.309</c:v>
                </c:pt>
                <c:pt idx="7">
                  <c:v>1.349</c:v>
                </c:pt>
                <c:pt idx="8">
                  <c:v>1.327</c:v>
                </c:pt>
                <c:pt idx="9">
                  <c:v>1.186</c:v>
                </c:pt>
                <c:pt idx="10">
                  <c:v>0.905</c:v>
                </c:pt>
                <c:pt idx="11">
                  <c:v>1.007</c:v>
                </c:pt>
                <c:pt idx="12">
                  <c:v>0.864</c:v>
                </c:pt>
                <c:pt idx="13">
                  <c:v>0.876</c:v>
                </c:pt>
                <c:pt idx="14">
                  <c:v>0.881</c:v>
                </c:pt>
                <c:pt idx="15">
                  <c:v>1.079</c:v>
                </c:pt>
                <c:pt idx="16">
                  <c:v>1.02</c:v>
                </c:pt>
                <c:pt idx="17">
                  <c:v>1.097</c:v>
                </c:pt>
                <c:pt idx="18">
                  <c:v>1.379</c:v>
                </c:pt>
                <c:pt idx="19">
                  <c:v>1.371</c:v>
                </c:pt>
                <c:pt idx="20">
                  <c:v>1.346</c:v>
                </c:pt>
                <c:pt idx="21">
                  <c:v>1.1419</c:v>
                </c:pt>
              </c:numCache>
            </c:numRef>
          </c:val>
          <c:smooth val="0"/>
          <c:extLst xmlns:c16r2="http://schemas.microsoft.com/office/drawing/2015/06/chart">
            <c:ext xmlns:c16="http://schemas.microsoft.com/office/drawing/2014/chart" uri="{C3380CC4-5D6E-409C-BE32-E72D297353CC}">
              <c16:uniqueId val="{00000003-5809-4613-89B8-E0B9C95BEBFB}"/>
            </c:ext>
          </c:extLst>
        </c:ser>
        <c:ser>
          <c:idx val="4"/>
          <c:order val="4"/>
          <c:tx>
            <c:strRef>
              <c:f>'Data 13'!$F$2</c:f>
              <c:strCache>
                <c:ptCount val="1"/>
                <c:pt idx="0">
                  <c:v>Republic of Korea</c:v>
                </c:pt>
              </c:strCache>
            </c:strRef>
          </c:tx>
          <c:spPr>
            <a:ln>
              <a:solidFill>
                <a:schemeClr val="accent2">
                  <a:lumMod val="50000"/>
                </a:schemeClr>
              </a:solidFill>
              <a:prstDash val="solid"/>
            </a:ln>
          </c:spPr>
          <c:marker>
            <c:symbol val="none"/>
          </c:marker>
          <c:cat>
            <c:strRef>
              <c:f>'Data 13'!$A$3:$A$24</c:f>
              <c:strCache>
                <c:ptCount val="22"/>
                <c:pt idx="0">
                  <c:v>1995</c:v>
                </c:pt>
                <c:pt idx="1">
                  <c:v>96</c:v>
                </c:pt>
                <c:pt idx="2">
                  <c:v>97</c:v>
                </c:pt>
                <c:pt idx="3">
                  <c:v>98</c:v>
                </c:pt>
                <c:pt idx="4">
                  <c:v>99</c:v>
                </c:pt>
                <c:pt idx="5">
                  <c:v>2000</c:v>
                </c:pt>
                <c:pt idx="6">
                  <c:v>01</c:v>
                </c:pt>
                <c:pt idx="7">
                  <c:v>02</c:v>
                </c:pt>
                <c:pt idx="8">
                  <c:v>03</c:v>
                </c:pt>
                <c:pt idx="9">
                  <c:v>04</c:v>
                </c:pt>
                <c:pt idx="10">
                  <c:v>05</c:v>
                </c:pt>
                <c:pt idx="11">
                  <c:v>06</c:v>
                </c:pt>
                <c:pt idx="12">
                  <c:v>07</c:v>
                </c:pt>
                <c:pt idx="13">
                  <c:v>08</c:v>
                </c:pt>
                <c:pt idx="14">
                  <c:v>09</c:v>
                </c:pt>
                <c:pt idx="15">
                  <c:v>10</c:v>
                </c:pt>
                <c:pt idx="16">
                  <c:v>11</c:v>
                </c:pt>
                <c:pt idx="17">
                  <c:v>12</c:v>
                </c:pt>
                <c:pt idx="18">
                  <c:v>13</c:v>
                </c:pt>
                <c:pt idx="19">
                  <c:v>14</c:v>
                </c:pt>
                <c:pt idx="20">
                  <c:v>15</c:v>
                </c:pt>
                <c:pt idx="21">
                  <c:v>16</c:v>
                </c:pt>
              </c:strCache>
            </c:strRef>
          </c:cat>
          <c:val>
            <c:numRef>
              <c:f>'Data 13'!$F$3:$F$24</c:f>
              <c:numCache>
                <c:formatCode>General</c:formatCode>
                <c:ptCount val="22"/>
                <c:pt idx="0">
                  <c:v>1.145</c:v>
                </c:pt>
                <c:pt idx="1">
                  <c:v>1.466</c:v>
                </c:pt>
                <c:pt idx="2">
                  <c:v>1.85</c:v>
                </c:pt>
                <c:pt idx="3">
                  <c:v>3.186</c:v>
                </c:pt>
                <c:pt idx="4">
                  <c:v>3.485</c:v>
                </c:pt>
                <c:pt idx="5">
                  <c:v>3.217</c:v>
                </c:pt>
                <c:pt idx="6">
                  <c:v>3.414</c:v>
                </c:pt>
                <c:pt idx="7">
                  <c:v>3.626</c:v>
                </c:pt>
                <c:pt idx="8">
                  <c:v>3.731</c:v>
                </c:pt>
                <c:pt idx="9">
                  <c:v>4.165</c:v>
                </c:pt>
                <c:pt idx="10">
                  <c:v>4.082</c:v>
                </c:pt>
                <c:pt idx="11">
                  <c:v>5.505</c:v>
                </c:pt>
                <c:pt idx="12">
                  <c:v>5.921</c:v>
                </c:pt>
                <c:pt idx="13">
                  <c:v>7.153</c:v>
                </c:pt>
                <c:pt idx="14">
                  <c:v>8.29</c:v>
                </c:pt>
                <c:pt idx="15">
                  <c:v>10.804</c:v>
                </c:pt>
                <c:pt idx="16">
                  <c:v>11.018</c:v>
                </c:pt>
                <c:pt idx="17">
                  <c:v>11.458</c:v>
                </c:pt>
                <c:pt idx="18">
                  <c:v>12.338</c:v>
                </c:pt>
                <c:pt idx="19">
                  <c:v>13.8</c:v>
                </c:pt>
                <c:pt idx="20">
                  <c:v>14.968</c:v>
                </c:pt>
                <c:pt idx="21">
                  <c:v>16.052</c:v>
                </c:pt>
              </c:numCache>
            </c:numRef>
          </c:val>
          <c:smooth val="0"/>
          <c:extLst xmlns:c16r2="http://schemas.microsoft.com/office/drawing/2015/06/chart">
            <c:ext xmlns:c16="http://schemas.microsoft.com/office/drawing/2014/chart" uri="{C3380CC4-5D6E-409C-BE32-E72D297353CC}">
              <c16:uniqueId val="{00000004-5809-4613-89B8-E0B9C95BEBFB}"/>
            </c:ext>
          </c:extLst>
        </c:ser>
        <c:dLbls>
          <c:showLegendKey val="0"/>
          <c:showVal val="0"/>
          <c:showCatName val="0"/>
          <c:showSerName val="0"/>
          <c:showPercent val="0"/>
          <c:showBubbleSize val="0"/>
        </c:dLbls>
        <c:smooth val="0"/>
        <c:axId val="-2100738064"/>
        <c:axId val="2140983248"/>
      </c:lineChart>
      <c:catAx>
        <c:axId val="-2100738064"/>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140983248"/>
        <c:crosses val="autoZero"/>
        <c:auto val="1"/>
        <c:lblAlgn val="ctr"/>
        <c:lblOffset val="100"/>
        <c:tickLblSkip val="2"/>
        <c:tickMarkSkip val="1"/>
        <c:noMultiLvlLbl val="0"/>
      </c:catAx>
      <c:valAx>
        <c:axId val="2140983248"/>
        <c:scaling>
          <c:orientation val="minMax"/>
        </c:scaling>
        <c:delete val="0"/>
        <c:axPos val="l"/>
        <c:numFmt formatCode="General" sourceLinked="1"/>
        <c:majorTickMark val="out"/>
        <c:minorTickMark val="none"/>
        <c:tickLblPos val="nextTo"/>
        <c:crossAx val="-2100738064"/>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v>Inactive</c:v>
          </c:tx>
          <c:spPr>
            <a:solidFill>
              <a:schemeClr val="tx1">
                <a:lumMod val="75000"/>
                <a:lumOff val="25000"/>
              </a:schemeClr>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0">
                <c:v>4.1</c:v>
              </c:pt>
              <c:pt idx="3">
                <c:v>5.9</c:v>
              </c:pt>
              <c:pt idx="6">
                <c:v>4.7</c:v>
              </c:pt>
              <c:pt idx="9">
                <c:v>7.1</c:v>
              </c:pt>
              <c:pt idx="12">
                <c:v>4.9</c:v>
              </c:pt>
              <c:pt idx="15">
                <c:v>6.9</c:v>
              </c:pt>
              <c:pt idx="18">
                <c:v>6.0</c:v>
              </c:pt>
              <c:pt idx="21">
                <c:v>6.6</c:v>
              </c:pt>
              <c:pt idx="24">
                <c:v>13.8</c:v>
              </c:pt>
            </c:numLit>
          </c:val>
          <c:extLst xmlns:c16r2="http://schemas.microsoft.com/office/drawing/2015/06/chart">
            <c:ext xmlns:c16="http://schemas.microsoft.com/office/drawing/2014/chart" uri="{C3380CC4-5D6E-409C-BE32-E72D297353CC}">
              <c16:uniqueId val="{00000000-0A0B-4DC4-ADF2-AFD7A2CF2F08}"/>
            </c:ext>
          </c:extLst>
        </c:ser>
        <c:ser>
          <c:idx val="1"/>
          <c:order val="1"/>
          <c:tx>
            <c:v>Unemployed</c:v>
          </c:tx>
          <c:spPr>
            <a:solidFill>
              <a:schemeClr val="accent6"/>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0">
                <c:v>2.2</c:v>
              </c:pt>
              <c:pt idx="3">
                <c:v>2.9</c:v>
              </c:pt>
              <c:pt idx="6">
                <c:v>4.2</c:v>
              </c:pt>
              <c:pt idx="9">
                <c:v>4.6</c:v>
              </c:pt>
              <c:pt idx="12">
                <c:v>7.9</c:v>
              </c:pt>
              <c:pt idx="15">
                <c:v>7.5</c:v>
              </c:pt>
              <c:pt idx="18">
                <c:v>12.1</c:v>
              </c:pt>
              <c:pt idx="21">
                <c:v>15.6</c:v>
              </c:pt>
              <c:pt idx="24">
                <c:v>10.5</c:v>
              </c:pt>
            </c:numLit>
          </c:val>
          <c:extLst xmlns:c16r2="http://schemas.microsoft.com/office/drawing/2015/06/chart">
            <c:ext xmlns:c16="http://schemas.microsoft.com/office/drawing/2014/chart" uri="{C3380CC4-5D6E-409C-BE32-E72D297353CC}">
              <c16:uniqueId val="{00000001-0A0B-4DC4-ADF2-AFD7A2CF2F08}"/>
            </c:ext>
          </c:extLst>
        </c:ser>
        <c:ser>
          <c:idx val="2"/>
          <c:order val="2"/>
          <c:tx>
            <c:v>Inactive</c:v>
          </c:tx>
          <c:spPr>
            <a:solidFill>
              <a:schemeClr val="tx1">
                <a:lumMod val="85000"/>
                <a:lumOff val="15000"/>
              </a:schemeClr>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1">
                <c:v>3.7</c:v>
              </c:pt>
              <c:pt idx="4">
                <c:v>6.0</c:v>
              </c:pt>
              <c:pt idx="7">
                <c:v>5.7</c:v>
              </c:pt>
              <c:pt idx="10">
                <c:v>5.2</c:v>
              </c:pt>
              <c:pt idx="13">
                <c:v>5.5</c:v>
              </c:pt>
              <c:pt idx="16">
                <c:v>6.2</c:v>
              </c:pt>
              <c:pt idx="19">
                <c:v>6.0</c:v>
              </c:pt>
              <c:pt idx="22">
                <c:v>7.2</c:v>
              </c:pt>
              <c:pt idx="25">
                <c:v>13.1</c:v>
              </c:pt>
            </c:numLit>
          </c:val>
          <c:extLst xmlns:c16r2="http://schemas.microsoft.com/office/drawing/2015/06/chart">
            <c:ext xmlns:c16="http://schemas.microsoft.com/office/drawing/2014/chart" uri="{C3380CC4-5D6E-409C-BE32-E72D297353CC}">
              <c16:uniqueId val="{00000002-0A0B-4DC4-ADF2-AFD7A2CF2F08}"/>
            </c:ext>
          </c:extLst>
        </c:ser>
        <c:ser>
          <c:idx val="3"/>
          <c:order val="3"/>
          <c:tx>
            <c:v>Unemployed</c:v>
          </c:tx>
          <c:spPr>
            <a:solidFill>
              <a:schemeClr val="accent6">
                <a:lumMod val="75000"/>
              </a:schemeClr>
            </a:solidFill>
            <a:ln w="15875">
              <a:solidFill>
                <a:schemeClr val="tx1">
                  <a:lumMod val="95000"/>
                  <a:lumOff val="5000"/>
                </a:schemeClr>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1">
                <c:v>1.2</c:v>
              </c:pt>
              <c:pt idx="4">
                <c:v>5.6</c:v>
              </c:pt>
              <c:pt idx="7">
                <c:v>3.7</c:v>
              </c:pt>
              <c:pt idx="10">
                <c:v>3.2</c:v>
              </c:pt>
              <c:pt idx="13">
                <c:v>7.2</c:v>
              </c:pt>
              <c:pt idx="16">
                <c:v>6.6</c:v>
              </c:pt>
              <c:pt idx="19">
                <c:v>12.1</c:v>
              </c:pt>
              <c:pt idx="22">
                <c:v>8.0</c:v>
              </c:pt>
              <c:pt idx="25">
                <c:v>5.7</c:v>
              </c:pt>
            </c:numLit>
          </c:val>
          <c:extLst xmlns:c16r2="http://schemas.microsoft.com/office/drawing/2015/06/chart">
            <c:ext xmlns:c16="http://schemas.microsoft.com/office/drawing/2014/chart" uri="{C3380CC4-5D6E-409C-BE32-E72D297353CC}">
              <c16:uniqueId val="{00000003-0A0B-4DC4-ADF2-AFD7A2CF2F08}"/>
            </c:ext>
          </c:extLst>
        </c:ser>
        <c:dLbls>
          <c:showLegendKey val="0"/>
          <c:showVal val="0"/>
          <c:showCatName val="0"/>
          <c:showSerName val="0"/>
          <c:showPercent val="0"/>
          <c:showBubbleSize val="0"/>
        </c:dLbls>
        <c:gapWidth val="0"/>
        <c:overlap val="100"/>
        <c:axId val="-2116449472"/>
        <c:axId val="-2116447808"/>
      </c:barChart>
      <c:catAx>
        <c:axId val="-2116449472"/>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6447808"/>
        <c:crosses val="autoZero"/>
        <c:auto val="1"/>
        <c:lblAlgn val="ctr"/>
        <c:lblOffset val="100"/>
        <c:noMultiLvlLbl val="0"/>
      </c:catAx>
      <c:valAx>
        <c:axId val="-2116447808"/>
        <c:scaling>
          <c:orientation val="minMax"/>
          <c:max val="25.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Percentage of population </a:t>
                </a:r>
              </a:p>
              <a:p>
                <a:pPr>
                  <a:defRPr/>
                </a:pPr>
                <a:r>
                  <a:rPr lang="en-US"/>
                  <a:t>aged 15 to 29 years old</a:t>
                </a:r>
              </a:p>
            </c:rich>
          </c:tx>
          <c:layout>
            <c:manualLayout>
              <c:xMode val="edge"/>
              <c:yMode val="edge"/>
              <c:x val="0.298220041282129"/>
              <c:y val="0.82159312886400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6449472"/>
        <c:crosses val="autoZero"/>
        <c:crossBetween val="between"/>
      </c:valAx>
      <c:spPr>
        <a:noFill/>
        <a:ln>
          <a:noFill/>
        </a:ln>
        <a:effectLst/>
      </c:spPr>
    </c:plotArea>
    <c:legend>
      <c:legendPos val="b"/>
      <c:legendEntry>
        <c:idx val="0"/>
        <c:delete val="1"/>
      </c:legendEntry>
      <c:legendEntry>
        <c:idx val="1"/>
        <c:delete val="1"/>
      </c:legendEntry>
      <c:layout>
        <c:manualLayout>
          <c:xMode val="edge"/>
          <c:yMode val="edge"/>
          <c:x val="0.209565765788393"/>
          <c:y val="0.921416517308738"/>
          <c:w val="0.573197645238384"/>
          <c:h val="0.056670771700701"/>
        </c:manualLayout>
      </c:layout>
      <c:overlay val="0"/>
      <c:spPr>
        <a:noFill/>
        <a:ln>
          <a:solidFill>
            <a:schemeClr val="tx1">
              <a:lumMod val="95000"/>
              <a:lumOff val="5000"/>
            </a:schemeClr>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270578792473"/>
          <c:y val="0.033270352750376"/>
          <c:w val="0.6673153535025"/>
          <c:h val="0.906079668287933"/>
        </c:manualLayout>
      </c:layout>
      <c:barChart>
        <c:barDir val="bar"/>
        <c:grouping val="clustered"/>
        <c:varyColors val="0"/>
        <c:ser>
          <c:idx val="0"/>
          <c:order val="0"/>
          <c:tx>
            <c:strRef>
              <c:f>'Data 3'!$B$1</c:f>
              <c:strCache>
                <c:ptCount val="1"/>
                <c:pt idx="0">
                  <c:v>2015</c:v>
                </c:pt>
              </c:strCache>
            </c:strRef>
          </c:tx>
          <c:spPr>
            <a:solidFill>
              <a:schemeClr val="tx1"/>
            </a:solidFill>
            <a:ln>
              <a:solidFill>
                <a:schemeClr val="tx1"/>
              </a:solidFill>
            </a:ln>
            <a:effectLst/>
          </c:spPr>
          <c:invertIfNegative val="0"/>
          <c:dPt>
            <c:idx val="0"/>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1-1DDE-4E64-92BD-A2A04B8338AC}"/>
              </c:ext>
            </c:extLst>
          </c:dPt>
          <c:dPt>
            <c:idx val="3"/>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3-1DDE-4E64-92BD-A2A04B8338AC}"/>
              </c:ext>
            </c:extLst>
          </c:dPt>
          <c:cat>
            <c:strRef>
              <c:f>'Data 3'!$A$2:$A$27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3'!$B$2:$B$27</c:f>
              <c:numCache>
                <c:formatCode>General</c:formatCode>
                <c:ptCount val="26"/>
                <c:pt idx="0">
                  <c:v>1.859358578920365</c:v>
                </c:pt>
                <c:pt idx="3">
                  <c:v>1.751528412103652</c:v>
                </c:pt>
                <c:pt idx="7">
                  <c:v>1.779455989599227</c:v>
                </c:pt>
                <c:pt idx="10">
                  <c:v>2.045503824949265</c:v>
                </c:pt>
                <c:pt idx="13">
                  <c:v>1.207990616559985</c:v>
                </c:pt>
                <c:pt idx="16">
                  <c:v>1.287534877657889</c:v>
                </c:pt>
                <c:pt idx="19">
                  <c:v>1.387448161840437</c:v>
                </c:pt>
                <c:pt idx="22">
                  <c:v>0.795293763279915</c:v>
                </c:pt>
                <c:pt idx="25">
                  <c:v>0.721066907048225</c:v>
                </c:pt>
              </c:numCache>
            </c:numRef>
          </c:val>
          <c:extLst xmlns:c16r2="http://schemas.microsoft.com/office/drawing/2015/06/chart">
            <c:ext xmlns:c16="http://schemas.microsoft.com/office/drawing/2014/chart" uri="{C3380CC4-5D6E-409C-BE32-E72D297353CC}">
              <c16:uniqueId val="{00000004-1DDE-4E64-92BD-A2A04B8338AC}"/>
            </c:ext>
          </c:extLst>
        </c:ser>
        <c:ser>
          <c:idx val="1"/>
          <c:order val="1"/>
          <c:tx>
            <c:strRef>
              <c:f>'Data 3'!$C$1</c:f>
              <c:strCache>
                <c:ptCount val="1"/>
                <c:pt idx="0">
                  <c:v>1998</c:v>
                </c:pt>
              </c:strCache>
            </c:strRef>
          </c:tx>
          <c:spPr>
            <a:solidFill>
              <a:schemeClr val="accent2">
                <a:lumMod val="75000"/>
              </a:schemeClr>
            </a:solidFill>
            <a:ln>
              <a:solidFill>
                <a:schemeClr val="tx1"/>
              </a:solidFill>
            </a:ln>
            <a:effectLst/>
          </c:spPr>
          <c:invertIfNegative val="0"/>
          <c:dPt>
            <c:idx val="1"/>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6-1DDE-4E64-92BD-A2A04B8338AC}"/>
              </c:ext>
            </c:extLst>
          </c:dPt>
          <c:dPt>
            <c:idx val="4"/>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8-1DDE-4E64-92BD-A2A04B8338AC}"/>
              </c:ext>
            </c:extLst>
          </c:dPt>
          <c:cat>
            <c:strRef>
              <c:f>'Data 3'!$A$2:$A$27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3'!$C$2:$C$27</c:f>
              <c:numCache>
                <c:formatCode>General</c:formatCode>
                <c:ptCount val="26"/>
                <c:pt idx="1">
                  <c:v>1.991250813007355</c:v>
                </c:pt>
                <c:pt idx="4">
                  <c:v>1.730459749698637</c:v>
                </c:pt>
                <c:pt idx="6">
                  <c:v>1.561670750379562</c:v>
                </c:pt>
                <c:pt idx="9">
                  <c:v>2.00199592113495</c:v>
                </c:pt>
                <c:pt idx="12">
                  <c:v>1.058709949254991</c:v>
                </c:pt>
                <c:pt idx="15">
                  <c:v>1.320994436740875</c:v>
                </c:pt>
                <c:pt idx="18">
                  <c:v>0.836338564753533</c:v>
                </c:pt>
                <c:pt idx="21">
                  <c:v>0.189680263400078</c:v>
                </c:pt>
                <c:pt idx="24">
                  <c:v>0.347174530848861</c:v>
                </c:pt>
              </c:numCache>
            </c:numRef>
          </c:val>
          <c:extLst xmlns:c16r2="http://schemas.microsoft.com/office/drawing/2015/06/chart">
            <c:ext xmlns:c16="http://schemas.microsoft.com/office/drawing/2014/chart" uri="{C3380CC4-5D6E-409C-BE32-E72D297353CC}">
              <c16:uniqueId val="{00000009-1DDE-4E64-92BD-A2A04B8338AC}"/>
            </c:ext>
          </c:extLst>
        </c:ser>
        <c:dLbls>
          <c:showLegendKey val="0"/>
          <c:showVal val="0"/>
          <c:showCatName val="0"/>
          <c:showSerName val="0"/>
          <c:showPercent val="0"/>
          <c:showBubbleSize val="0"/>
        </c:dLbls>
        <c:gapWidth val="0"/>
        <c:overlap val="100"/>
        <c:axId val="-2116413824"/>
        <c:axId val="-2116824864"/>
      </c:barChart>
      <c:catAx>
        <c:axId val="-2116413824"/>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824864"/>
        <c:crosses val="autoZero"/>
        <c:auto val="1"/>
        <c:lblAlgn val="ctr"/>
        <c:lblOffset val="100"/>
        <c:noMultiLvlLbl val="0"/>
      </c:catAx>
      <c:valAx>
        <c:axId val="-2116824864"/>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413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683070866142"/>
          <c:y val="0.0731239974315089"/>
          <c:w val="0.83617104111986"/>
          <c:h val="0.77036943782955"/>
        </c:manualLayout>
      </c:layout>
      <c:scatterChart>
        <c:scatterStyle val="lineMarker"/>
        <c:varyColors val="0"/>
        <c:ser>
          <c:idx val="0"/>
          <c:order val="0"/>
          <c:spPr>
            <a:ln w="19050">
              <a:noFill/>
            </a:ln>
          </c:spPr>
          <c:marker>
            <c:symbol val="circle"/>
            <c:size val="6"/>
            <c:spPr>
              <a:solidFill>
                <a:schemeClr val="tx1"/>
              </a:solidFill>
              <a:ln>
                <a:solidFill>
                  <a:schemeClr val="tx1"/>
                </a:solidFill>
              </a:ln>
            </c:spPr>
          </c:marker>
          <c:dLbls>
            <c:dLbl>
              <c:idx val="0"/>
              <c:layout>
                <c:manualLayout>
                  <c:x val="-0.0222222222222222"/>
                  <c:y val="0.0370366724992709"/>
                </c:manualLayout>
              </c:layout>
              <c:tx>
                <c:rich>
                  <a:bodyPr/>
                  <a:lstStyle/>
                  <a:p>
                    <a:r>
                      <a:rPr lang="en-US"/>
                      <a:t>Austria</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42-40A0-AE84-21D0D2AA2AA7}"/>
                </c:ext>
                <c:ext xmlns:c15="http://schemas.microsoft.com/office/drawing/2012/chart" uri="{CE6537A1-D6FC-4f65-9D91-7224C49458BB}">
                  <c15:layout/>
                </c:ext>
              </c:extLst>
            </c:dLbl>
            <c:dLbl>
              <c:idx val="1"/>
              <c:layout>
                <c:manualLayout>
                  <c:x val="-0.0166666666666667"/>
                  <c:y val="-0.0185185185185186"/>
                </c:manualLayout>
              </c:layout>
              <c:tx>
                <c:rich>
                  <a:bodyPr/>
                  <a:lstStyle/>
                  <a:p>
                    <a:r>
                      <a:rPr lang="en-US"/>
                      <a:t>Belgium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42-40A0-AE84-21D0D2AA2AA7}"/>
                </c:ext>
                <c:ext xmlns:c15="http://schemas.microsoft.com/office/drawing/2012/chart" uri="{CE6537A1-D6FC-4f65-9D91-7224C49458BB}">
                  <c15:layout/>
                </c:ext>
              </c:extLst>
            </c:dLbl>
            <c:dLbl>
              <c:idx val="2"/>
              <c:layout>
                <c:manualLayout>
                  <c:x val="-0.0472222222222223"/>
                  <c:y val="-0.037037037037037"/>
                </c:manualLayout>
              </c:layout>
              <c:tx>
                <c:rich>
                  <a:bodyPr/>
                  <a:lstStyle/>
                  <a:p>
                    <a:r>
                      <a:rPr lang="en-US"/>
                      <a:t>Denmark</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42-40A0-AE84-21D0D2AA2AA7}"/>
                </c:ext>
                <c:ext xmlns:c15="http://schemas.microsoft.com/office/drawing/2012/chart" uri="{CE6537A1-D6FC-4f65-9D91-7224C49458BB}">
                  <c15:layout/>
                </c:ext>
              </c:extLst>
            </c:dLbl>
            <c:dLbl>
              <c:idx val="3"/>
              <c:layout/>
              <c:tx>
                <c:rich>
                  <a:bodyPr/>
                  <a:lstStyle/>
                  <a:p>
                    <a:r>
                      <a:rPr lang="en-US"/>
                      <a:t>Finland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42-40A0-AE84-21D0D2AA2AA7}"/>
                </c:ext>
                <c:ext xmlns:c15="http://schemas.microsoft.com/office/drawing/2012/chart" uri="{CE6537A1-D6FC-4f65-9D91-7224C49458BB}">
                  <c15:layout/>
                </c:ext>
              </c:extLst>
            </c:dLbl>
            <c:dLbl>
              <c:idx val="4"/>
              <c:layout/>
              <c:tx>
                <c:rich>
                  <a:bodyPr/>
                  <a:lstStyle/>
                  <a:p>
                    <a:r>
                      <a:rPr lang="en-US"/>
                      <a:t>France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42-40A0-AE84-21D0D2AA2AA7}"/>
                </c:ext>
                <c:ext xmlns:c15="http://schemas.microsoft.com/office/drawing/2012/chart" uri="{CE6537A1-D6FC-4f65-9D91-7224C49458BB}">
                  <c15:layout/>
                </c:ext>
              </c:extLst>
            </c:dLbl>
            <c:dLbl>
              <c:idx val="5"/>
              <c:layout/>
              <c:tx>
                <c:rich>
                  <a:bodyPr/>
                  <a:lstStyle/>
                  <a:p>
                    <a:r>
                      <a:rPr lang="en-US"/>
                      <a:t>Germany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42-40A0-AE84-21D0D2AA2AA7}"/>
                </c:ext>
                <c:ext xmlns:c15="http://schemas.microsoft.com/office/drawing/2012/chart" uri="{CE6537A1-D6FC-4f65-9D91-7224C49458BB}">
                  <c15:layout/>
                </c:ext>
              </c:extLst>
            </c:dLbl>
            <c:dLbl>
              <c:idx val="6"/>
              <c:layout/>
              <c:tx>
                <c:rich>
                  <a:bodyPr/>
                  <a:lstStyle/>
                  <a:p>
                    <a:r>
                      <a:rPr lang="en-US"/>
                      <a:t>Greece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42-40A0-AE84-21D0D2AA2AA7}"/>
                </c:ext>
                <c:ext xmlns:c15="http://schemas.microsoft.com/office/drawing/2012/chart" uri="{CE6537A1-D6FC-4f65-9D91-7224C49458BB}">
                  <c15:layout/>
                </c:ext>
              </c:extLst>
            </c:dLbl>
            <c:dLbl>
              <c:idx val="7"/>
              <c:layout/>
              <c:tx>
                <c:rich>
                  <a:bodyPr/>
                  <a:lstStyle/>
                  <a:p>
                    <a:r>
                      <a:rPr lang="en-US"/>
                      <a:t>Ireland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42-40A0-AE84-21D0D2AA2AA7}"/>
                </c:ext>
                <c:ext xmlns:c15="http://schemas.microsoft.com/office/drawing/2012/chart" uri="{CE6537A1-D6FC-4f65-9D91-7224C49458BB}">
                  <c15:layout/>
                </c:ext>
              </c:extLst>
            </c:dLbl>
            <c:dLbl>
              <c:idx val="8"/>
              <c:layout>
                <c:manualLayout>
                  <c:x val="-0.0138888888888889"/>
                  <c:y val="0.0185185185185184"/>
                </c:manualLayout>
              </c:layout>
              <c:tx>
                <c:rich>
                  <a:bodyPr/>
                  <a:lstStyle/>
                  <a:p>
                    <a:r>
                      <a:rPr lang="en-US"/>
                      <a:t>Italy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42-40A0-AE84-21D0D2AA2AA7}"/>
                </c:ext>
                <c:ext xmlns:c15="http://schemas.microsoft.com/office/drawing/2012/chart" uri="{CE6537A1-D6FC-4f65-9D91-7224C49458BB}">
                  <c15:layout/>
                </c:ext>
              </c:extLst>
            </c:dLbl>
            <c:dLbl>
              <c:idx val="9"/>
              <c:layout>
                <c:manualLayout>
                  <c:x val="-0.00833333333333344"/>
                  <c:y val="-0.00925925925925926"/>
                </c:manualLayout>
              </c:layout>
              <c:tx>
                <c:rich>
                  <a:bodyPr/>
                  <a:lstStyle/>
                  <a:p>
                    <a:r>
                      <a:rPr lang="en-US"/>
                      <a:t>Netherlands</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8C42-40A0-AE84-21D0D2AA2AA7}"/>
                </c:ext>
                <c:ext xmlns:c15="http://schemas.microsoft.com/office/drawing/2012/chart" uri="{CE6537A1-D6FC-4f65-9D91-7224C49458BB}">
                  <c15:layout/>
                </c:ext>
              </c:extLst>
            </c:dLbl>
            <c:dLbl>
              <c:idx val="10"/>
              <c:layout>
                <c:manualLayout>
                  <c:x val="-0.025"/>
                  <c:y val="0.0277777777777778"/>
                </c:manualLayout>
              </c:layout>
              <c:tx>
                <c:rich>
                  <a:bodyPr/>
                  <a:lstStyle/>
                  <a:p>
                    <a:r>
                      <a:rPr lang="en-US"/>
                      <a:t>Portugal</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8C42-40A0-AE84-21D0D2AA2AA7}"/>
                </c:ext>
                <c:ext xmlns:c15="http://schemas.microsoft.com/office/drawing/2012/chart" uri="{CE6537A1-D6FC-4f65-9D91-7224C49458BB}">
                  <c15:layout/>
                </c:ext>
              </c:extLst>
            </c:dLbl>
            <c:dLbl>
              <c:idx val="11"/>
              <c:layout>
                <c:manualLayout>
                  <c:x val="-0.0527777777777778"/>
                  <c:y val="-0.0462966608340624"/>
                </c:manualLayout>
              </c:layout>
              <c:tx>
                <c:rich>
                  <a:bodyPr/>
                  <a:lstStyle/>
                  <a:p>
                    <a:r>
                      <a:rPr lang="en-US"/>
                      <a:t>Spain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8C42-40A0-AE84-21D0D2AA2AA7}"/>
                </c:ext>
                <c:ext xmlns:c15="http://schemas.microsoft.com/office/drawing/2012/chart" uri="{CE6537A1-D6FC-4f65-9D91-7224C49458BB}">
                  <c15:layout/>
                </c:ext>
              </c:extLst>
            </c:dLbl>
            <c:dLbl>
              <c:idx val="12"/>
              <c:layout/>
              <c:tx>
                <c:rich>
                  <a:bodyPr/>
                  <a:lstStyle/>
                  <a:p>
                    <a:r>
                      <a:rPr lang="en-US"/>
                      <a:t>Sweden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8C42-40A0-AE84-21D0D2AA2AA7}"/>
                </c:ext>
                <c:ext xmlns:c15="http://schemas.microsoft.com/office/drawing/2012/chart" uri="{CE6537A1-D6FC-4f65-9D91-7224C49458BB}">
                  <c15:layout/>
                </c:ext>
              </c:extLst>
            </c:dLbl>
            <c:dLbl>
              <c:idx val="13"/>
              <c:layout>
                <c:manualLayout>
                  <c:x val="-0.0194444444444444"/>
                  <c:y val="0.0277777777777778"/>
                </c:manualLayout>
              </c:layout>
              <c:tx>
                <c:rich>
                  <a:bodyPr/>
                  <a:lstStyle/>
                  <a:p>
                    <a:r>
                      <a:rPr lang="en-US"/>
                      <a:t>United Kingdom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C42-40A0-AE84-21D0D2AA2AA7}"/>
                </c:ex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xVal>
            <c:numLit>
              <c:formatCode>0.0</c:formatCode>
              <c:ptCount val="15"/>
              <c:pt idx="0">
                <c:v>1.658547076628963</c:v>
              </c:pt>
              <c:pt idx="1">
                <c:v>1.794750188078064</c:v>
              </c:pt>
              <c:pt idx="2">
                <c:v>1.889139975395461</c:v>
              </c:pt>
              <c:pt idx="3">
                <c:v>2.623163265306122</c:v>
              </c:pt>
              <c:pt idx="4">
                <c:v>2.135487328234877</c:v>
              </c:pt>
              <c:pt idx="5">
                <c:v>2.178797106385575</c:v>
              </c:pt>
              <c:pt idx="6">
                <c:v>0.429106442332839</c:v>
              </c:pt>
              <c:pt idx="7">
                <c:v>1.243257892460718</c:v>
              </c:pt>
              <c:pt idx="8">
                <c:v>0.989943754759742</c:v>
              </c:pt>
              <c:pt idx="9">
                <c:v>1.865427718106094</c:v>
              </c:pt>
              <c:pt idx="10">
                <c:v>0.563582454083626</c:v>
              </c:pt>
              <c:pt idx="11">
                <c:v>0.779635363381913</c:v>
              </c:pt>
              <c:pt idx="12">
                <c:v>3.319356546457613</c:v>
              </c:pt>
              <c:pt idx="13">
                <c:v>1.65894350813252</c:v>
              </c:pt>
              <c:pt idx="14">
                <c:v>2.470907216446942</c:v>
              </c:pt>
            </c:numLit>
          </c:xVal>
          <c:yVal>
            <c:numLit>
              <c:formatCode>0.0</c:formatCode>
              <c:ptCount val="15"/>
              <c:pt idx="0">
                <c:v>2.432376483088362</c:v>
              </c:pt>
              <c:pt idx="1">
                <c:v>1.8441388413449</c:v>
              </c:pt>
              <c:pt idx="2">
                <c:v>2.514812621459698</c:v>
              </c:pt>
              <c:pt idx="3">
                <c:v>3.345840926144278</c:v>
              </c:pt>
              <c:pt idx="4">
                <c:v>2.020028370689788</c:v>
              </c:pt>
              <c:pt idx="5">
                <c:v>2.446333244470263</c:v>
              </c:pt>
              <c:pt idx="6">
                <c:v>0.576561089862048</c:v>
              </c:pt>
              <c:pt idx="7">
                <c:v>1.234204516620147</c:v>
              </c:pt>
              <c:pt idx="8">
                <c:v>1.132701686806872</c:v>
              </c:pt>
              <c:pt idx="9">
                <c:v>1.686342290633968</c:v>
              </c:pt>
              <c:pt idx="10">
                <c:v>1.124256568074315</c:v>
              </c:pt>
              <c:pt idx="11">
                <c:v>1.234478863074916</c:v>
              </c:pt>
              <c:pt idx="12">
                <c:v>3.256608180039729</c:v>
              </c:pt>
              <c:pt idx="13">
                <c:v>1.684116569087834</c:v>
              </c:pt>
              <c:pt idx="14">
                <c:v>2.626921671571935</c:v>
              </c:pt>
            </c:numLit>
          </c:yVal>
          <c:smooth val="0"/>
          <c:extLst xmlns:c16r2="http://schemas.microsoft.com/office/drawing/2015/06/chart">
            <c:ext xmlns:c16="http://schemas.microsoft.com/office/drawing/2014/chart" uri="{C3380CC4-5D6E-409C-BE32-E72D297353CC}">
              <c16:uniqueId val="{0000000E-8C42-40A0-AE84-21D0D2AA2AA7}"/>
            </c:ext>
          </c:extLst>
        </c:ser>
        <c:dLbls>
          <c:showLegendKey val="0"/>
          <c:showVal val="0"/>
          <c:showCatName val="0"/>
          <c:showSerName val="0"/>
          <c:showPercent val="0"/>
          <c:showBubbleSize val="0"/>
        </c:dLbls>
        <c:axId val="2141206176"/>
        <c:axId val="2078615760"/>
      </c:scatterChart>
      <c:valAx>
        <c:axId val="2141206176"/>
        <c:scaling>
          <c:orientation val="minMax"/>
          <c:max val="3.7"/>
          <c:min val="0.2"/>
        </c:scaling>
        <c:delete val="0"/>
        <c:axPos val="b"/>
        <c:title>
          <c:tx>
            <c:rich>
              <a:bodyPr/>
              <a:lstStyle/>
              <a:p>
                <a:pPr>
                  <a:defRPr b="0"/>
                </a:pPr>
                <a:r>
                  <a:rPr lang="en-GB" b="0"/>
                  <a:t>R&amp;D/GDP ratio (percent) in 1997</a:t>
                </a:r>
              </a:p>
            </c:rich>
          </c:tx>
          <c:layout/>
          <c:overlay val="0"/>
        </c:title>
        <c:numFmt formatCode="0.0" sourceLinked="1"/>
        <c:majorTickMark val="out"/>
        <c:minorTickMark val="none"/>
        <c:tickLblPos val="nextTo"/>
        <c:crossAx val="2078615760"/>
        <c:crosses val="autoZero"/>
        <c:crossBetween val="midCat"/>
        <c:majorUnit val="0.5"/>
      </c:valAx>
      <c:valAx>
        <c:axId val="2078615760"/>
        <c:scaling>
          <c:orientation val="minMax"/>
          <c:max val="3.7"/>
          <c:min val="0.2"/>
        </c:scaling>
        <c:delete val="0"/>
        <c:axPos val="l"/>
        <c:title>
          <c:tx>
            <c:rich>
              <a:bodyPr rot="-5400000" vert="horz"/>
              <a:lstStyle/>
              <a:p>
                <a:pPr>
                  <a:defRPr b="0"/>
                </a:pPr>
                <a:r>
                  <a:rPr lang="en-GB" b="0"/>
                  <a:t>R&amp;D/GDP ratio (percent) in 2007 </a:t>
                </a:r>
              </a:p>
            </c:rich>
          </c:tx>
          <c:layout>
            <c:manualLayout>
              <c:xMode val="edge"/>
              <c:yMode val="edge"/>
              <c:x val="0.00313620797156515"/>
              <c:y val="0.127371569458219"/>
            </c:manualLayout>
          </c:layout>
          <c:overlay val="0"/>
        </c:title>
        <c:numFmt formatCode="0.0" sourceLinked="1"/>
        <c:majorTickMark val="out"/>
        <c:minorTickMark val="none"/>
        <c:tickLblPos val="nextTo"/>
        <c:crossAx val="2141206176"/>
        <c:crosses val="autoZero"/>
        <c:crossBetween val="midCat"/>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United States</c:v>
          </c:tx>
          <c:spPr>
            <a:ln w="28575" cap="rnd">
              <a:solidFill>
                <a:srgbClr val="002060"/>
              </a:solidFill>
              <a:round/>
            </a:ln>
            <a:effectLst/>
          </c:spPr>
          <c:marker>
            <c:symbol val="none"/>
          </c:marker>
          <c:cat>
            <c:numLit>
              <c:formatCode>General</c:formatCode>
              <c:ptCount val="3"/>
              <c:pt idx="0">
                <c:v>1999.0</c:v>
              </c:pt>
              <c:pt idx="1">
                <c:v>2007.0</c:v>
              </c:pt>
              <c:pt idx="2">
                <c:v>2016.0</c:v>
              </c:pt>
            </c:numLit>
          </c:cat>
          <c:val>
            <c:numLit>
              <c:formatCode>0.0000</c:formatCode>
              <c:ptCount val="3"/>
              <c:pt idx="0">
                <c:v>10.23191726968561</c:v>
              </c:pt>
              <c:pt idx="1">
                <c:v>7.569657868414906</c:v>
              </c:pt>
              <c:pt idx="2">
                <c:v>8.87092661106245</c:v>
              </c:pt>
            </c:numLit>
          </c:val>
          <c:smooth val="0"/>
          <c:extLst xmlns:c16r2="http://schemas.microsoft.com/office/drawing/2015/06/chart">
            <c:ext xmlns:c16="http://schemas.microsoft.com/office/drawing/2014/chart" uri="{C3380CC4-5D6E-409C-BE32-E72D297353CC}">
              <c16:uniqueId val="{00000000-0DFB-426C-8F32-BA47C9A8301C}"/>
            </c:ext>
          </c:extLst>
        </c:ser>
        <c:ser>
          <c:idx val="1"/>
          <c:order val="1"/>
          <c:tx>
            <c:v>China</c:v>
          </c:tx>
          <c:spPr>
            <a:ln w="28575" cap="rnd">
              <a:solidFill>
                <a:schemeClr val="accent5">
                  <a:lumMod val="75000"/>
                </a:schemeClr>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1.378398502025818</c:v>
              </c:pt>
              <c:pt idx="1">
                <c:v>3.10216511040784</c:v>
              </c:pt>
              <c:pt idx="2">
                <c:v>6.37054686240794</c:v>
              </c:pt>
            </c:numLit>
          </c:val>
          <c:smooth val="0"/>
          <c:extLst xmlns:c16r2="http://schemas.microsoft.com/office/drawing/2015/06/chart">
            <c:ext xmlns:c16="http://schemas.microsoft.com/office/drawing/2014/chart" uri="{C3380CC4-5D6E-409C-BE32-E72D297353CC}">
              <c16:uniqueId val="{00000001-0DFB-426C-8F32-BA47C9A8301C}"/>
            </c:ext>
          </c:extLst>
        </c:ser>
        <c:ser>
          <c:idx val="2"/>
          <c:order val="2"/>
          <c:tx>
            <c:v>France</c:v>
          </c:tx>
          <c:spPr>
            <a:ln w="28575" cap="rnd">
              <a:solidFill>
                <a:srgbClr val="C00000"/>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11.4899953591483</c:v>
              </c:pt>
              <c:pt idx="1">
                <c:v>9.49966381333075</c:v>
              </c:pt>
              <c:pt idx="2">
                <c:v>8.388266090841171</c:v>
              </c:pt>
            </c:numLit>
          </c:val>
          <c:smooth val="0"/>
          <c:extLst xmlns:c16r2="http://schemas.microsoft.com/office/drawing/2015/06/chart">
            <c:ext xmlns:c16="http://schemas.microsoft.com/office/drawing/2014/chart" uri="{C3380CC4-5D6E-409C-BE32-E72D297353CC}">
              <c16:uniqueId val="{00000002-0DFB-426C-8F32-BA47C9A8301C}"/>
            </c:ext>
          </c:extLst>
        </c:ser>
        <c:ser>
          <c:idx val="3"/>
          <c:order val="3"/>
          <c:tx>
            <c:v>Italy</c:v>
          </c:tx>
          <c:spPr>
            <a:ln w="28575" cap="rnd">
              <a:solidFill>
                <a:schemeClr val="accent3">
                  <a:lumMod val="50000"/>
                </a:schemeClr>
              </a:solidFill>
              <a:round/>
            </a:ln>
            <a:effectLst/>
          </c:spPr>
          <c:marker>
            <c:symbol val="none"/>
          </c:marker>
          <c:cat>
            <c:numLit>
              <c:formatCode>General</c:formatCode>
              <c:ptCount val="3"/>
              <c:pt idx="0">
                <c:v>1999.0</c:v>
              </c:pt>
              <c:pt idx="1">
                <c:v>2007.0</c:v>
              </c:pt>
              <c:pt idx="2">
                <c:v>2016.0</c:v>
              </c:pt>
            </c:numLit>
          </c:cat>
          <c:val>
            <c:numLit>
              <c:formatCode>0.0000</c:formatCode>
              <c:ptCount val="3"/>
              <c:pt idx="0">
                <c:v>7.46516022378505</c:v>
              </c:pt>
              <c:pt idx="1">
                <c:v>6.673683791008794</c:v>
              </c:pt>
              <c:pt idx="2">
                <c:v>5.07656373596568</c:v>
              </c:pt>
            </c:numLit>
          </c:val>
          <c:smooth val="0"/>
          <c:extLst xmlns:c16r2="http://schemas.microsoft.com/office/drawing/2015/06/chart">
            <c:ext xmlns:c16="http://schemas.microsoft.com/office/drawing/2014/chart" uri="{C3380CC4-5D6E-409C-BE32-E72D297353CC}">
              <c16:uniqueId val="{00000003-0DFB-426C-8F32-BA47C9A8301C}"/>
            </c:ext>
          </c:extLst>
        </c:ser>
        <c:ser>
          <c:idx val="4"/>
          <c:order val="4"/>
          <c:tx>
            <c:v>Poland, Hungary and Czech Republic</c:v>
          </c:tx>
          <c:spPr>
            <a:ln w="28575" cap="rnd">
              <a:solidFill>
                <a:schemeClr val="accent2">
                  <a:lumMod val="60000"/>
                  <a:lumOff val="40000"/>
                </a:schemeClr>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6.140615258371703</c:v>
              </c:pt>
              <c:pt idx="1">
                <c:v>8.255261171393604</c:v>
              </c:pt>
              <c:pt idx="2">
                <c:v>9.574959451146153</c:v>
              </c:pt>
            </c:numLit>
          </c:val>
          <c:smooth val="0"/>
          <c:extLst xmlns:c16r2="http://schemas.microsoft.com/office/drawing/2015/06/chart">
            <c:ext xmlns:c16="http://schemas.microsoft.com/office/drawing/2014/chart" uri="{C3380CC4-5D6E-409C-BE32-E72D297353CC}">
              <c16:uniqueId val="{00000004-0DFB-426C-8F32-BA47C9A8301C}"/>
            </c:ext>
          </c:extLst>
        </c:ser>
        <c:dLbls>
          <c:showLegendKey val="0"/>
          <c:showVal val="0"/>
          <c:showCatName val="0"/>
          <c:showSerName val="0"/>
          <c:showPercent val="0"/>
          <c:showBubbleSize val="0"/>
        </c:dLbls>
        <c:smooth val="0"/>
        <c:axId val="2141307408"/>
        <c:axId val="-2088292480"/>
      </c:lineChart>
      <c:catAx>
        <c:axId val="2141307408"/>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8292480"/>
        <c:crosses val="autoZero"/>
        <c:auto val="1"/>
        <c:lblAlgn val="ctr"/>
        <c:lblOffset val="100"/>
        <c:noMultiLvlLbl val="0"/>
      </c:catAx>
      <c:valAx>
        <c:axId val="-2088292480"/>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4130740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49734807211"/>
          <c:y val="0.0572687224669603"/>
          <c:w val="0.830228951479283"/>
          <c:h val="0.852099621908495"/>
        </c:manualLayout>
      </c:layout>
      <c:lineChart>
        <c:grouping val="standard"/>
        <c:varyColors val="0"/>
        <c:ser>
          <c:idx val="1"/>
          <c:order val="0"/>
          <c:tx>
            <c:strRef>
              <c:f>'Data 6'!$T$2</c:f>
              <c:strCache>
                <c:ptCount val="1"/>
                <c:pt idx="0">
                  <c:v>Spain</c:v>
                </c:pt>
              </c:strCache>
            </c:strRef>
          </c:tx>
          <c:spPr>
            <a:ln>
              <a:solidFill>
                <a:schemeClr val="accent2">
                  <a:lumMod val="50000"/>
                </a:schemeClr>
              </a:solidFill>
              <a:prstDash val="solid"/>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6'!$T$3:$T$47</c:f>
              <c:numCache>
                <c:formatCode>General</c:formatCode>
                <c:ptCount val="45"/>
                <c:pt idx="0">
                  <c:v>2.08848656998087</c:v>
                </c:pt>
                <c:pt idx="1">
                  <c:v>2.86310470867791</c:v>
                </c:pt>
                <c:pt idx="2">
                  <c:v>2.171495181648975</c:v>
                </c:pt>
                <c:pt idx="3">
                  <c:v>0.0334370505538743</c:v>
                </c:pt>
                <c:pt idx="4">
                  <c:v>-0.612695970994318</c:v>
                </c:pt>
                <c:pt idx="5">
                  <c:v>-0.88952708617852</c:v>
                </c:pt>
                <c:pt idx="6">
                  <c:v>-1.853531177263261</c:v>
                </c:pt>
                <c:pt idx="7">
                  <c:v>-1.587694314140857</c:v>
                </c:pt>
                <c:pt idx="8">
                  <c:v>-3.380313109199098</c:v>
                </c:pt>
                <c:pt idx="9">
                  <c:v>-2.603577210888071</c:v>
                </c:pt>
                <c:pt idx="10">
                  <c:v>-3.879289829937807</c:v>
                </c:pt>
                <c:pt idx="11">
                  <c:v>-3.262040602777561</c:v>
                </c:pt>
                <c:pt idx="12">
                  <c:v>-4.068331098208442</c:v>
                </c:pt>
                <c:pt idx="13">
                  <c:v>-5.718698810216148</c:v>
                </c:pt>
                <c:pt idx="14">
                  <c:v>-8.476795156634667</c:v>
                </c:pt>
                <c:pt idx="15">
                  <c:v>-4.22345143211331</c:v>
                </c:pt>
                <c:pt idx="16">
                  <c:v>-4.33067018642987</c:v>
                </c:pt>
                <c:pt idx="17">
                  <c:v>-4.297450990431536</c:v>
                </c:pt>
                <c:pt idx="18">
                  <c:v>-6.57328555421985</c:v>
                </c:pt>
                <c:pt idx="19">
                  <c:v>-11.00849774819826</c:v>
                </c:pt>
                <c:pt idx="20">
                  <c:v>-20.41979040867433</c:v>
                </c:pt>
                <c:pt idx="21">
                  <c:v>-30.78746013302449</c:v>
                </c:pt>
                <c:pt idx="22">
                  <c:v>-41.2405234686508</c:v>
                </c:pt>
                <c:pt idx="23">
                  <c:v>-34.95226198688444</c:v>
                </c:pt>
                <c:pt idx="24">
                  <c:v>-31.54598844034676</c:v>
                </c:pt>
                <c:pt idx="25">
                  <c:v>-27.88227939923129</c:v>
                </c:pt>
                <c:pt idx="26">
                  <c:v>-27.6691312188956</c:v>
                </c:pt>
                <c:pt idx="27">
                  <c:v>-23.95224138472654</c:v>
                </c:pt>
                <c:pt idx="28">
                  <c:v>-22.97108988281391</c:v>
                </c:pt>
                <c:pt idx="29">
                  <c:v>-21.33259616583819</c:v>
                </c:pt>
                <c:pt idx="30">
                  <c:v>-19.86791364126504</c:v>
                </c:pt>
                <c:pt idx="31">
                  <c:v>-17.98403775815569</c:v>
                </c:pt>
                <c:pt idx="32">
                  <c:v>-18.54849558670821</c:v>
                </c:pt>
                <c:pt idx="33">
                  <c:v>-19.28669507314423</c:v>
                </c:pt>
                <c:pt idx="34">
                  <c:v>-21.60143011465006</c:v>
                </c:pt>
                <c:pt idx="35">
                  <c:v>-22.18692310608214</c:v>
                </c:pt>
                <c:pt idx="36">
                  <c:v>-25.27707688825171</c:v>
                </c:pt>
                <c:pt idx="37">
                  <c:v>-25.35736438081168</c:v>
                </c:pt>
                <c:pt idx="38">
                  <c:v>-28.49791895569413</c:v>
                </c:pt>
                <c:pt idx="39">
                  <c:v>-28.23874315831918</c:v>
                </c:pt>
                <c:pt idx="40">
                  <c:v>-32.09844085338943</c:v>
                </c:pt>
                <c:pt idx="41">
                  <c:v>-31.84825594551173</c:v>
                </c:pt>
                <c:pt idx="42">
                  <c:v>-32.42022823470354</c:v>
                </c:pt>
                <c:pt idx="43">
                  <c:v>-31.1878317640479</c:v>
                </c:pt>
                <c:pt idx="44">
                  <c:v>-32.82869247228122</c:v>
                </c:pt>
              </c:numCache>
            </c:numRef>
          </c:val>
          <c:smooth val="0"/>
          <c:extLst xmlns:c16r2="http://schemas.microsoft.com/office/drawing/2015/06/chart">
            <c:ext xmlns:c16="http://schemas.microsoft.com/office/drawing/2014/chart" uri="{C3380CC4-5D6E-409C-BE32-E72D297353CC}">
              <c16:uniqueId val="{00000000-E416-4075-B4DB-625E165E29F3}"/>
            </c:ext>
          </c:extLst>
        </c:ser>
        <c:ser>
          <c:idx val="2"/>
          <c:order val="1"/>
          <c:tx>
            <c:strRef>
              <c:f>'Data 6'!$U$2</c:f>
              <c:strCache>
                <c:ptCount val="1"/>
                <c:pt idx="0">
                  <c:v>Italy</c:v>
                </c:pt>
              </c:strCache>
            </c:strRef>
          </c:tx>
          <c:spPr>
            <a:ln>
              <a:solidFill>
                <a:schemeClr val="accent6">
                  <a:lumMod val="50000"/>
                </a:schemeClr>
              </a:solidFill>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6'!$U$3:$U$47</c:f>
              <c:numCache>
                <c:formatCode>General</c:formatCode>
                <c:ptCount val="45"/>
                <c:pt idx="0">
                  <c:v>1.172642834915689</c:v>
                </c:pt>
                <c:pt idx="1">
                  <c:v>0.979511316114836</c:v>
                </c:pt>
                <c:pt idx="2">
                  <c:v>1.939256639423513</c:v>
                </c:pt>
                <c:pt idx="3">
                  <c:v>1.816786911325012</c:v>
                </c:pt>
                <c:pt idx="4">
                  <c:v>2.199582705935987</c:v>
                </c:pt>
                <c:pt idx="5">
                  <c:v>2.617217046503446</c:v>
                </c:pt>
                <c:pt idx="6">
                  <c:v>3.434532448705066</c:v>
                </c:pt>
                <c:pt idx="7">
                  <c:v>1.742114018134893</c:v>
                </c:pt>
                <c:pt idx="8">
                  <c:v>3.07175463636057</c:v>
                </c:pt>
                <c:pt idx="9">
                  <c:v>4.041104336682047</c:v>
                </c:pt>
                <c:pt idx="10">
                  <c:v>3.898237708380211</c:v>
                </c:pt>
                <c:pt idx="11">
                  <c:v>3.892308811227468</c:v>
                </c:pt>
                <c:pt idx="12">
                  <c:v>3.493743803132391</c:v>
                </c:pt>
                <c:pt idx="13">
                  <c:v>2.198585985181894</c:v>
                </c:pt>
                <c:pt idx="14">
                  <c:v>1.679813920458135</c:v>
                </c:pt>
                <c:pt idx="15">
                  <c:v>1.357761958464638</c:v>
                </c:pt>
                <c:pt idx="16">
                  <c:v>1.029533587058162</c:v>
                </c:pt>
                <c:pt idx="17">
                  <c:v>0.558256514992163</c:v>
                </c:pt>
                <c:pt idx="18">
                  <c:v>-2.89456332586496</c:v>
                </c:pt>
                <c:pt idx="19">
                  <c:v>-7.134208709487931</c:v>
                </c:pt>
                <c:pt idx="20">
                  <c:v>-13.50766990493531</c:v>
                </c:pt>
                <c:pt idx="21">
                  <c:v>-16.87151313326313</c:v>
                </c:pt>
                <c:pt idx="22">
                  <c:v>-17.84877416425942</c:v>
                </c:pt>
                <c:pt idx="23">
                  <c:v>-15.46331606249623</c:v>
                </c:pt>
                <c:pt idx="24">
                  <c:v>-16.5188329746324</c:v>
                </c:pt>
                <c:pt idx="25">
                  <c:v>-15.12798200875306</c:v>
                </c:pt>
                <c:pt idx="26">
                  <c:v>-14.81230552164839</c:v>
                </c:pt>
                <c:pt idx="27">
                  <c:v>-13.36850234452188</c:v>
                </c:pt>
                <c:pt idx="28">
                  <c:v>-13.01932871247645</c:v>
                </c:pt>
                <c:pt idx="29">
                  <c:v>-10.91666858622503</c:v>
                </c:pt>
                <c:pt idx="30">
                  <c:v>-9.59052965976815</c:v>
                </c:pt>
                <c:pt idx="31">
                  <c:v>-10.75198127603318</c:v>
                </c:pt>
                <c:pt idx="32">
                  <c:v>-10.95246261588784</c:v>
                </c:pt>
                <c:pt idx="33">
                  <c:v>-10.7121479996569</c:v>
                </c:pt>
                <c:pt idx="34">
                  <c:v>-13.27680373917297</c:v>
                </c:pt>
                <c:pt idx="35">
                  <c:v>-13.9275140830462</c:v>
                </c:pt>
                <c:pt idx="36">
                  <c:v>-15.81774798529204</c:v>
                </c:pt>
                <c:pt idx="37">
                  <c:v>-16.28656116833907</c:v>
                </c:pt>
                <c:pt idx="38">
                  <c:v>-19.53653013846215</c:v>
                </c:pt>
                <c:pt idx="39">
                  <c:v>-20.76836914230202</c:v>
                </c:pt>
                <c:pt idx="40">
                  <c:v>-23.91329336376972</c:v>
                </c:pt>
                <c:pt idx="41">
                  <c:v>-24.96155706342553</c:v>
                </c:pt>
                <c:pt idx="42">
                  <c:v>-24.55349109118528</c:v>
                </c:pt>
                <c:pt idx="43">
                  <c:v>-24.91764742988658</c:v>
                </c:pt>
                <c:pt idx="44">
                  <c:v>-25.56363999048085</c:v>
                </c:pt>
              </c:numCache>
            </c:numRef>
          </c:val>
          <c:smooth val="0"/>
          <c:extLst xmlns:c16r2="http://schemas.microsoft.com/office/drawing/2015/06/chart">
            <c:ext xmlns:c16="http://schemas.microsoft.com/office/drawing/2014/chart" uri="{C3380CC4-5D6E-409C-BE32-E72D297353CC}">
              <c16:uniqueId val="{00000001-E416-4075-B4DB-625E165E29F3}"/>
            </c:ext>
          </c:extLst>
        </c:ser>
        <c:ser>
          <c:idx val="4"/>
          <c:order val="2"/>
          <c:tx>
            <c:strRef>
              <c:f>'Data 6'!$V$2</c:f>
              <c:strCache>
                <c:ptCount val="1"/>
                <c:pt idx="0">
                  <c:v>Portugal</c:v>
                </c:pt>
              </c:strCache>
            </c:strRef>
          </c:tx>
          <c:spPr>
            <a:ln>
              <a:solidFill>
                <a:schemeClr val="accent1"/>
              </a:solidFill>
              <a:prstDash val="solid"/>
            </a:ln>
          </c:spPr>
          <c:marker>
            <c:symbol val="none"/>
          </c:marker>
          <c:cat>
            <c:strRef>
              <c:f>'Data 6'!$S$3:$S$47</c:f>
              <c:strCache>
                <c:ptCount val="45"/>
                <c:pt idx="0">
                  <c:v>2007</c:v>
                </c:pt>
                <c:pt idx="1">
                  <c:v>07</c:v>
                </c:pt>
                <c:pt idx="2">
                  <c:v>07</c:v>
                </c:pt>
                <c:pt idx="3">
                  <c:v>07</c:v>
                </c:pt>
                <c:pt idx="4">
                  <c:v>08</c:v>
                </c:pt>
                <c:pt idx="5">
                  <c:v>08</c:v>
                </c:pt>
                <c:pt idx="6">
                  <c:v>08</c:v>
                </c:pt>
                <c:pt idx="7">
                  <c:v>08</c:v>
                </c:pt>
                <c:pt idx="8">
                  <c:v>09</c:v>
                </c:pt>
                <c:pt idx="9">
                  <c:v>09</c:v>
                </c:pt>
                <c:pt idx="10">
                  <c:v>09</c:v>
                </c:pt>
                <c:pt idx="11">
                  <c:v>09</c:v>
                </c:pt>
                <c:pt idx="12">
                  <c:v>10</c:v>
                </c:pt>
                <c:pt idx="13">
                  <c:v>10</c:v>
                </c:pt>
                <c:pt idx="14">
                  <c:v>10</c:v>
                </c:pt>
                <c:pt idx="15">
                  <c:v>10</c:v>
                </c:pt>
                <c:pt idx="16">
                  <c:v>11</c:v>
                </c:pt>
                <c:pt idx="17">
                  <c:v>11</c:v>
                </c:pt>
                <c:pt idx="18">
                  <c:v>11</c:v>
                </c:pt>
                <c:pt idx="19">
                  <c:v>11</c:v>
                </c:pt>
                <c:pt idx="20">
                  <c:v>12</c:v>
                </c:pt>
                <c:pt idx="21">
                  <c:v>12</c:v>
                </c:pt>
                <c:pt idx="22">
                  <c:v>12</c:v>
                </c:pt>
                <c:pt idx="23">
                  <c:v>12</c:v>
                </c:pt>
                <c:pt idx="24">
                  <c:v>13</c:v>
                </c:pt>
                <c:pt idx="25">
                  <c:v>13</c:v>
                </c:pt>
                <c:pt idx="26">
                  <c:v>13</c:v>
                </c:pt>
                <c:pt idx="27">
                  <c:v>13</c:v>
                </c:pt>
                <c:pt idx="28">
                  <c:v>14</c:v>
                </c:pt>
                <c:pt idx="29">
                  <c:v>14</c:v>
                </c:pt>
                <c:pt idx="30">
                  <c:v>14</c:v>
                </c:pt>
                <c:pt idx="31">
                  <c:v>14</c:v>
                </c:pt>
                <c:pt idx="32">
                  <c:v>15</c:v>
                </c:pt>
                <c:pt idx="33">
                  <c:v>15</c:v>
                </c:pt>
                <c:pt idx="34">
                  <c:v>15</c:v>
                </c:pt>
                <c:pt idx="35">
                  <c:v>15</c:v>
                </c:pt>
                <c:pt idx="36">
                  <c:v>16</c:v>
                </c:pt>
                <c:pt idx="37">
                  <c:v>16</c:v>
                </c:pt>
                <c:pt idx="38">
                  <c:v>16</c:v>
                </c:pt>
                <c:pt idx="39">
                  <c:v>16</c:v>
                </c:pt>
                <c:pt idx="40">
                  <c:v>17</c:v>
                </c:pt>
                <c:pt idx="41">
                  <c:v>17</c:v>
                </c:pt>
                <c:pt idx="42">
                  <c:v>17</c:v>
                </c:pt>
                <c:pt idx="43">
                  <c:v>17</c:v>
                </c:pt>
                <c:pt idx="44">
                  <c:v>18</c:v>
                </c:pt>
              </c:strCache>
            </c:strRef>
          </c:cat>
          <c:val>
            <c:numRef>
              <c:f>'Data 6'!$V$3:$V$47</c:f>
              <c:numCache>
                <c:formatCode>General</c:formatCode>
                <c:ptCount val="45"/>
                <c:pt idx="0">
                  <c:v>-5.222759433867545</c:v>
                </c:pt>
                <c:pt idx="1">
                  <c:v>-5.170843894269936</c:v>
                </c:pt>
                <c:pt idx="2">
                  <c:v>-5.328308828025634</c:v>
                </c:pt>
                <c:pt idx="3">
                  <c:v>-5.934431164960643</c:v>
                </c:pt>
                <c:pt idx="4">
                  <c:v>-6.599213207750527</c:v>
                </c:pt>
                <c:pt idx="5">
                  <c:v>-7.026581561535718</c:v>
                </c:pt>
                <c:pt idx="6">
                  <c:v>-7.994889754787398</c:v>
                </c:pt>
                <c:pt idx="7">
                  <c:v>-9.273504506073402</c:v>
                </c:pt>
                <c:pt idx="8">
                  <c:v>-9.601875000504206</c:v>
                </c:pt>
                <c:pt idx="9">
                  <c:v>-8.619468822676779</c:v>
                </c:pt>
                <c:pt idx="10">
                  <c:v>-9.60543572807089</c:v>
                </c:pt>
                <c:pt idx="11">
                  <c:v>-12.10105725597619</c:v>
                </c:pt>
                <c:pt idx="12">
                  <c:v>-14.55438373080188</c:v>
                </c:pt>
                <c:pt idx="13">
                  <c:v>-23.85336890192135</c:v>
                </c:pt>
                <c:pt idx="14">
                  <c:v>-36.37636965099127</c:v>
                </c:pt>
                <c:pt idx="15">
                  <c:v>-31.79513116118603</c:v>
                </c:pt>
                <c:pt idx="16">
                  <c:v>-35.82172089311958</c:v>
                </c:pt>
                <c:pt idx="17">
                  <c:v>-36.11714253499757</c:v>
                </c:pt>
                <c:pt idx="18">
                  <c:v>-33.91672398345656</c:v>
                </c:pt>
                <c:pt idx="19">
                  <c:v>-33.65827255769477</c:v>
                </c:pt>
                <c:pt idx="20">
                  <c:v>-39.37565629231954</c:v>
                </c:pt>
                <c:pt idx="21">
                  <c:v>-40.74288396679982</c:v>
                </c:pt>
                <c:pt idx="22">
                  <c:v>-42.10319427541238</c:v>
                </c:pt>
                <c:pt idx="23">
                  <c:v>-40.49180994855544</c:v>
                </c:pt>
                <c:pt idx="24">
                  <c:v>-39.64543622264007</c:v>
                </c:pt>
                <c:pt idx="25">
                  <c:v>-38.3226103848027</c:v>
                </c:pt>
                <c:pt idx="26">
                  <c:v>-37.41442486904921</c:v>
                </c:pt>
                <c:pt idx="27">
                  <c:v>-37.09036325894387</c:v>
                </c:pt>
                <c:pt idx="28">
                  <c:v>-35.90842229150415</c:v>
                </c:pt>
                <c:pt idx="29">
                  <c:v>-32.85509740464897</c:v>
                </c:pt>
                <c:pt idx="30">
                  <c:v>-31.79389989529486</c:v>
                </c:pt>
                <c:pt idx="31">
                  <c:v>-32.0965695703948</c:v>
                </c:pt>
                <c:pt idx="32">
                  <c:v>-28.35473275894919</c:v>
                </c:pt>
                <c:pt idx="33">
                  <c:v>-31.38663522150749</c:v>
                </c:pt>
                <c:pt idx="34">
                  <c:v>-32.13192003403302</c:v>
                </c:pt>
                <c:pt idx="35">
                  <c:v>-33.16745527181992</c:v>
                </c:pt>
                <c:pt idx="36">
                  <c:v>-36.1975078857952</c:v>
                </c:pt>
                <c:pt idx="37">
                  <c:v>-35.13942954144583</c:v>
                </c:pt>
                <c:pt idx="38">
                  <c:v>-34.88667941296602</c:v>
                </c:pt>
                <c:pt idx="39">
                  <c:v>-37.96517972046272</c:v>
                </c:pt>
                <c:pt idx="40">
                  <c:v>-39.91849125120691</c:v>
                </c:pt>
                <c:pt idx="41">
                  <c:v>-38.82705076781207</c:v>
                </c:pt>
                <c:pt idx="42">
                  <c:v>-40.47014830340763</c:v>
                </c:pt>
                <c:pt idx="43">
                  <c:v>-41.81130533754629</c:v>
                </c:pt>
                <c:pt idx="44">
                  <c:v>-41.97276263931569</c:v>
                </c:pt>
              </c:numCache>
            </c:numRef>
          </c:val>
          <c:smooth val="0"/>
          <c:extLst xmlns:c16r2="http://schemas.microsoft.com/office/drawing/2015/06/chart">
            <c:ext xmlns:c16="http://schemas.microsoft.com/office/drawing/2014/chart" uri="{C3380CC4-5D6E-409C-BE32-E72D297353CC}">
              <c16:uniqueId val="{00000002-E416-4075-B4DB-625E165E29F3}"/>
            </c:ext>
          </c:extLst>
        </c:ser>
        <c:dLbls>
          <c:showLegendKey val="0"/>
          <c:showVal val="0"/>
          <c:showCatName val="0"/>
          <c:showSerName val="0"/>
          <c:showPercent val="0"/>
          <c:showBubbleSize val="0"/>
        </c:dLbls>
        <c:smooth val="0"/>
        <c:axId val="-2103047360"/>
        <c:axId val="-2097575776"/>
      </c:lineChart>
      <c:catAx>
        <c:axId val="-2103047360"/>
        <c:scaling>
          <c:orientation val="minMax"/>
        </c:scaling>
        <c:delete val="0"/>
        <c:axPos val="b"/>
        <c:numFmt formatCode="[$-409]yyyy;@" sourceLinked="0"/>
        <c:majorTickMark val="out"/>
        <c:minorTickMark val="none"/>
        <c:tickLblPos val="low"/>
        <c:spPr>
          <a:noFill/>
          <a:ln w="9525" cap="flat" cmpd="sng" algn="ctr">
            <a:solidFill>
              <a:schemeClr val="bg1">
                <a:lumMod val="50000"/>
              </a:schemeClr>
            </a:solidFill>
            <a:round/>
          </a:ln>
          <a:effectLst/>
        </c:spPr>
        <c:txPr>
          <a:bodyPr rot="-60000000" vert="horz"/>
          <a:lstStyle/>
          <a:p>
            <a:pPr>
              <a:defRPr/>
            </a:pPr>
            <a:endParaRPr lang="en-US"/>
          </a:p>
        </c:txPr>
        <c:crossAx val="-2097575776"/>
        <c:crosses val="autoZero"/>
        <c:auto val="1"/>
        <c:lblAlgn val="ctr"/>
        <c:lblOffset val="100"/>
        <c:tickLblSkip val="4"/>
        <c:tickMarkSkip val="4"/>
        <c:noMultiLvlLbl val="1"/>
      </c:catAx>
      <c:valAx>
        <c:axId val="-2097575776"/>
        <c:scaling>
          <c:orientation val="minMax"/>
        </c:scaling>
        <c:delete val="0"/>
        <c:axPos val="l"/>
        <c:numFmt formatCode="#,##0" sourceLinked="0"/>
        <c:majorTickMark val="out"/>
        <c:minorTickMark val="none"/>
        <c:tickLblPos val="nextTo"/>
        <c:spPr>
          <a:noFill/>
          <a:ln>
            <a:solidFill>
              <a:schemeClr val="bg1">
                <a:lumMod val="50000"/>
              </a:schemeClr>
            </a:solidFill>
          </a:ln>
          <a:effectLst/>
        </c:spPr>
        <c:txPr>
          <a:bodyPr rot="-60000000" vert="horz"/>
          <a:lstStyle/>
          <a:p>
            <a:pPr>
              <a:defRPr/>
            </a:pPr>
            <a:endParaRPr lang="en-US"/>
          </a:p>
        </c:txPr>
        <c:crossAx val="-210304736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7'!$A$4</c:f>
              <c:strCache>
                <c:ptCount val="1"/>
                <c:pt idx="0">
                  <c:v>2001-16 Change</c:v>
                </c:pt>
              </c:strCache>
            </c:strRef>
          </c:tx>
          <c:spPr>
            <a:solidFill>
              <a:schemeClr val="accent2">
                <a:lumMod val="75000"/>
              </a:schemeClr>
            </a:solidFill>
            <a:ln>
              <a:solidFill>
                <a:schemeClr val="tx1"/>
              </a:solidFill>
            </a:ln>
          </c:spPr>
          <c:invertIfNegative val="0"/>
          <c:cat>
            <c:strRef>
              <c:f>'Data 7'!$B$1:$D$1</c:f>
              <c:strCache>
                <c:ptCount val="3"/>
                <c:pt idx="0">
                  <c:v>Italy</c:v>
                </c:pt>
                <c:pt idx="1">
                  <c:v>France</c:v>
                </c:pt>
                <c:pt idx="2">
                  <c:v>Germany</c:v>
                </c:pt>
              </c:strCache>
            </c:strRef>
          </c:cat>
          <c:val>
            <c:numRef>
              <c:f>'Data 7'!$B$4:$D$4</c:f>
              <c:numCache>
                <c:formatCode>General</c:formatCode>
                <c:ptCount val="3"/>
                <c:pt idx="0">
                  <c:v>-38.4981379186688</c:v>
                </c:pt>
                <c:pt idx="1">
                  <c:v>-24.26266142168285</c:v>
                </c:pt>
                <c:pt idx="2">
                  <c:v>-11.6186766654595</c:v>
                </c:pt>
              </c:numCache>
            </c:numRef>
          </c:val>
          <c:extLst xmlns:c16r2="http://schemas.microsoft.com/office/drawing/2015/06/chart">
            <c:ext xmlns:c16="http://schemas.microsoft.com/office/drawing/2014/chart" uri="{C3380CC4-5D6E-409C-BE32-E72D297353CC}">
              <c16:uniqueId val="{00000000-43C5-446E-9C17-C3E43E04D679}"/>
            </c:ext>
          </c:extLst>
        </c:ser>
        <c:dLbls>
          <c:showLegendKey val="0"/>
          <c:showVal val="0"/>
          <c:showCatName val="0"/>
          <c:showSerName val="0"/>
          <c:showPercent val="0"/>
          <c:showBubbleSize val="0"/>
        </c:dLbls>
        <c:gapWidth val="150"/>
        <c:axId val="-2097572512"/>
        <c:axId val="-2097570976"/>
      </c:barChart>
      <c:catAx>
        <c:axId val="-2097572512"/>
        <c:scaling>
          <c:orientation val="minMax"/>
        </c:scaling>
        <c:delete val="0"/>
        <c:axPos val="b"/>
        <c:numFmt formatCode="General" sourceLinked="0"/>
        <c:majorTickMark val="out"/>
        <c:minorTickMark val="out"/>
        <c:tickLblPos val="high"/>
        <c:crossAx val="-2097570976"/>
        <c:crosses val="autoZero"/>
        <c:auto val="1"/>
        <c:lblAlgn val="ctr"/>
        <c:lblOffset val="100"/>
        <c:noMultiLvlLbl val="0"/>
      </c:catAx>
      <c:valAx>
        <c:axId val="-2097570976"/>
        <c:scaling>
          <c:orientation val="minMax"/>
          <c:min val="-40.0"/>
        </c:scaling>
        <c:delete val="0"/>
        <c:axPos val="l"/>
        <c:numFmt formatCode="#,##0" sourceLinked="0"/>
        <c:majorTickMark val="out"/>
        <c:minorTickMark val="none"/>
        <c:tickLblPos val="nextTo"/>
        <c:crossAx val="-2097572512"/>
        <c:crosses val="autoZero"/>
        <c:crossBetween val="between"/>
      </c:valAx>
    </c:plotArea>
    <c:plotVisOnly val="1"/>
    <c:dispBlanksAs val="gap"/>
    <c:showDLblsOverMax val="0"/>
  </c:chart>
  <c:spPr>
    <a:ln>
      <a:noFill/>
    </a:ln>
  </c:spPr>
  <c:txPr>
    <a:bodyPr/>
    <a:lstStyle/>
    <a:p>
      <a:pPr>
        <a:defRPr sz="1100">
          <a:solidFill>
            <a:schemeClr val="tx1">
              <a:lumMod val="65000"/>
              <a:lumOff val="3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4.xml"/><Relationship Id="rId2" Type="http://schemas.openxmlformats.org/officeDocument/2006/relationships/chart" Target="../charts/chart15.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7.xml"/><Relationship Id="rId2" Type="http://schemas.openxmlformats.org/officeDocument/2006/relationships/chart" Target="../charts/chart18.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30.xml"/><Relationship Id="rId2" Type="http://schemas.openxmlformats.org/officeDocument/2006/relationships/chart" Target="../charts/chart3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812801</xdr:colOff>
      <xdr:row>4</xdr:row>
      <xdr:rowOff>25400</xdr:rowOff>
    </xdr:from>
    <xdr:to>
      <xdr:col>5</xdr:col>
      <xdr:colOff>63501</xdr:colOff>
      <xdr:row>18</xdr:row>
      <xdr:rowOff>112569</xdr:rowOff>
    </xdr:to>
    <xdr:graphicFrame macro="">
      <xdr:nvGraphicFramePr>
        <xdr:cNvPr id="4" name="Chart 3">
          <a:extLst>
            <a:ext uri="{FF2B5EF4-FFF2-40B4-BE49-F238E27FC236}">
              <a16:creationId xmlns=""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25400</xdr:colOff>
      <xdr:row>4</xdr:row>
      <xdr:rowOff>12699</xdr:rowOff>
    </xdr:from>
    <xdr:to>
      <xdr:col>9</xdr:col>
      <xdr:colOff>292100</xdr:colOff>
      <xdr:row>18</xdr:row>
      <xdr:rowOff>114300</xdr:rowOff>
    </xdr:to>
    <xdr:graphicFrame macro="">
      <xdr:nvGraphicFramePr>
        <xdr:cNvPr id="5" name="Chart 4">
          <a:extLst>
            <a:ext uri="{FF2B5EF4-FFF2-40B4-BE49-F238E27FC236}">
              <a16:creationId xmlns=""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0.67763</cdr:x>
      <cdr:y>0.20352</cdr:y>
    </cdr:from>
    <cdr:to>
      <cdr:x>1</cdr:x>
      <cdr:y>0.35412</cdr:y>
    </cdr:to>
    <cdr:sp macro="" textlink="">
      <cdr:nvSpPr>
        <cdr:cNvPr id="3" name="TextBox 2"/>
        <cdr:cNvSpPr txBox="1"/>
      </cdr:nvSpPr>
      <cdr:spPr>
        <a:xfrm xmlns:a="http://schemas.openxmlformats.org/drawingml/2006/main">
          <a:off x="3319207" y="793032"/>
          <a:ext cx="1579033" cy="5868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635000</xdr:colOff>
      <xdr:row>2</xdr:row>
      <xdr:rowOff>25400</xdr:rowOff>
    </xdr:from>
    <xdr:to>
      <xdr:col>6</xdr:col>
      <xdr:colOff>814942</xdr:colOff>
      <xdr:row>18</xdr:row>
      <xdr:rowOff>136718</xdr:rowOff>
    </xdr:to>
    <xdr:graphicFrame macro="">
      <xdr:nvGraphicFramePr>
        <xdr:cNvPr id="3" name="Chart 2">
          <a:extLst>
            <a:ext uri="{FF2B5EF4-FFF2-40B4-BE49-F238E27FC236}">
              <a16:creationId xmlns=""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0.54383</cdr:x>
      <cdr:y>0.30169</cdr:y>
    </cdr:from>
    <cdr:to>
      <cdr:x>0.6787</cdr:x>
      <cdr:y>0.37325</cdr:y>
    </cdr:to>
    <cdr:sp macro="" textlink="">
      <cdr:nvSpPr>
        <cdr:cNvPr id="2" name="TextBox 1"/>
        <cdr:cNvSpPr txBox="1"/>
      </cdr:nvSpPr>
      <cdr:spPr>
        <a:xfrm xmlns:a="http://schemas.openxmlformats.org/drawingml/2006/main">
          <a:off x="2637712" y="856682"/>
          <a:ext cx="654153" cy="2032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Italy</a:t>
          </a:r>
        </a:p>
      </cdr:txBody>
    </cdr:sp>
  </cdr:relSizeAnchor>
  <cdr:relSizeAnchor xmlns:cdr="http://schemas.openxmlformats.org/drawingml/2006/chartDrawing">
    <cdr:from>
      <cdr:x>0.49312</cdr:x>
      <cdr:y>0.48567</cdr:y>
    </cdr:from>
    <cdr:to>
      <cdr:x>0.63145</cdr:x>
      <cdr:y>0.56273</cdr:y>
    </cdr:to>
    <cdr:sp macro="" textlink="">
      <cdr:nvSpPr>
        <cdr:cNvPr id="3" name="TextBox 2"/>
        <cdr:cNvSpPr txBox="1"/>
      </cdr:nvSpPr>
      <cdr:spPr>
        <a:xfrm xmlns:a="http://schemas.openxmlformats.org/drawingml/2006/main">
          <a:off x="2531148" y="1633074"/>
          <a:ext cx="710040" cy="25911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Spain</a:t>
          </a:r>
        </a:p>
      </cdr:txBody>
    </cdr:sp>
  </cdr:relSizeAnchor>
  <cdr:relSizeAnchor xmlns:cdr="http://schemas.openxmlformats.org/drawingml/2006/chartDrawing">
    <cdr:from>
      <cdr:x>0.36716</cdr:x>
      <cdr:y>0.56017</cdr:y>
    </cdr:from>
    <cdr:to>
      <cdr:x>0.57984</cdr:x>
      <cdr:y>0.70329</cdr:y>
    </cdr:to>
    <cdr:sp macro="" textlink="">
      <cdr:nvSpPr>
        <cdr:cNvPr id="4" name="TextBox 3"/>
        <cdr:cNvSpPr txBox="1"/>
      </cdr:nvSpPr>
      <cdr:spPr>
        <a:xfrm xmlns:a="http://schemas.openxmlformats.org/drawingml/2006/main">
          <a:off x="1884608" y="1883571"/>
          <a:ext cx="1091674" cy="4812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Portugal</a:t>
          </a:r>
        </a:p>
      </cdr:txBody>
    </cdr:sp>
  </cdr:relSizeAnchor>
  <cdr:relSizeAnchor xmlns:cdr="http://schemas.openxmlformats.org/drawingml/2006/chartDrawing">
    <cdr:from>
      <cdr:x>0.87668</cdr:x>
      <cdr:y>0.31909</cdr:y>
    </cdr:from>
    <cdr:to>
      <cdr:x>0.87668</cdr:x>
      <cdr:y>0.46139</cdr:y>
    </cdr:to>
    <cdr:cxnSp macro="">
      <cdr:nvCxnSpPr>
        <cdr:cNvPr id="8" name="Straight Arrow Connector 7">
          <a:extLst xmlns:a="http://schemas.openxmlformats.org/drawingml/2006/main">
            <a:ext uri="{FF2B5EF4-FFF2-40B4-BE49-F238E27FC236}">
              <a16:creationId xmlns="" xmlns:a16="http://schemas.microsoft.com/office/drawing/2014/main" id="{2D14BB8F-0654-4489-AA66-0F6324838829}"/>
            </a:ext>
          </a:extLst>
        </cdr:cNvPr>
        <cdr:cNvCxnSpPr/>
      </cdr:nvCxnSpPr>
      <cdr:spPr>
        <a:xfrm xmlns:a="http://schemas.openxmlformats.org/drawingml/2006/main">
          <a:off x="4514388" y="906087"/>
          <a:ext cx="0" cy="404091"/>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0.69171</cdr:x>
      <cdr:y>0.21236</cdr:y>
    </cdr:from>
    <cdr:to>
      <cdr:x>1</cdr:x>
      <cdr:y>0.30384</cdr:y>
    </cdr:to>
    <cdr:sp macro="" textlink="">
      <cdr:nvSpPr>
        <cdr:cNvPr id="9" name="TextBox 8"/>
        <cdr:cNvSpPr txBox="1"/>
      </cdr:nvSpPr>
      <cdr:spPr>
        <a:xfrm xmlns:a="http://schemas.openxmlformats.org/drawingml/2006/main">
          <a:off x="3561889" y="603019"/>
          <a:ext cx="1587499" cy="259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    Greater</a:t>
          </a:r>
          <a:r>
            <a:rPr lang="en-US" sz="1100" baseline="0">
              <a:latin typeface="Times New Roman" charset="0"/>
              <a:ea typeface="Times New Roman" charset="0"/>
              <a:cs typeface="Times New Roman" charset="0"/>
            </a:rPr>
            <a:t> capital flight</a:t>
          </a:r>
          <a:endParaRPr lang="en-US" sz="1100">
            <a:latin typeface="Times New Roman" charset="0"/>
            <a:ea typeface="Times New Roman" charset="0"/>
            <a:cs typeface="Times New Roman" charset="0"/>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800100</xdr:colOff>
      <xdr:row>2</xdr:row>
      <xdr:rowOff>139700</xdr:rowOff>
    </xdr:from>
    <xdr:to>
      <xdr:col>6</xdr:col>
      <xdr:colOff>630098</xdr:colOff>
      <xdr:row>16</xdr:row>
      <xdr:rowOff>105262</xdr:rowOff>
    </xdr:to>
    <xdr:graphicFrame macro="">
      <xdr:nvGraphicFramePr>
        <xdr:cNvPr id="3" name="Chart 2">
          <a:extLst>
            <a:ext uri="{FF2B5EF4-FFF2-40B4-BE49-F238E27FC236}">
              <a16:creationId xmlns=""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2</xdr:row>
      <xdr:rowOff>88900</xdr:rowOff>
    </xdr:from>
    <xdr:to>
      <xdr:col>7</xdr:col>
      <xdr:colOff>774700</xdr:colOff>
      <xdr:row>17</xdr:row>
      <xdr:rowOff>127000</xdr:rowOff>
    </xdr:to>
    <xdr:graphicFrame macro="">
      <xdr:nvGraphicFramePr>
        <xdr:cNvPr id="3" name="Chart 2">
          <a:extLst>
            <a:ext uri="{FF2B5EF4-FFF2-40B4-BE49-F238E27FC236}">
              <a16:creationId xmlns=""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0.4942</cdr:x>
      <cdr:y>0.13992</cdr:y>
    </cdr:from>
    <cdr:to>
      <cdr:x>0.87471</cdr:x>
      <cdr:y>0.23868</cdr:y>
    </cdr:to>
    <cdr:sp macro="" textlink="">
      <cdr:nvSpPr>
        <cdr:cNvPr id="2" name="TextBox 1"/>
        <cdr:cNvSpPr txBox="1"/>
      </cdr:nvSpPr>
      <cdr:spPr>
        <a:xfrm xmlns:a="http://schemas.openxmlformats.org/drawingml/2006/main">
          <a:off x="2705100" y="431800"/>
          <a:ext cx="20828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“Franco-German relationship”</a:t>
          </a:r>
        </a:p>
      </cdr:txBody>
    </cdr:sp>
  </cdr:relSizeAnchor>
  <cdr:relSizeAnchor xmlns:cdr="http://schemas.openxmlformats.org/drawingml/2006/chartDrawing">
    <cdr:from>
      <cdr:x>0.28306</cdr:x>
      <cdr:y>0.46091</cdr:y>
    </cdr:from>
    <cdr:to>
      <cdr:x>0.66357</cdr:x>
      <cdr:y>0.55967</cdr:y>
    </cdr:to>
    <cdr:sp macro="" textlink="">
      <cdr:nvSpPr>
        <cdr:cNvPr id="3" name="TextBox 2"/>
        <cdr:cNvSpPr txBox="1"/>
      </cdr:nvSpPr>
      <cdr:spPr>
        <a:xfrm xmlns:a="http://schemas.openxmlformats.org/drawingml/2006/main">
          <a:off x="1549400" y="1422400"/>
          <a:ext cx="2082800" cy="304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“Franco-German friendship”</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xdr:row>
      <xdr:rowOff>76200</xdr:rowOff>
    </xdr:from>
    <xdr:to>
      <xdr:col>7</xdr:col>
      <xdr:colOff>635000</xdr:colOff>
      <xdr:row>15</xdr:row>
      <xdr:rowOff>177800</xdr:rowOff>
    </xdr:to>
    <xdr:graphicFrame macro="">
      <xdr:nvGraphicFramePr>
        <xdr:cNvPr id="3" name="Chart 2">
          <a:extLst>
            <a:ext uri="{FF2B5EF4-FFF2-40B4-BE49-F238E27FC236}">
              <a16:creationId xmlns=""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0.49672</cdr:x>
      <cdr:y>0.21296</cdr:y>
    </cdr:from>
    <cdr:to>
      <cdr:x>0.71061</cdr:x>
      <cdr:y>0.43981</cdr:y>
    </cdr:to>
    <cdr:sp macro="" textlink="">
      <cdr:nvSpPr>
        <cdr:cNvPr id="2" name="TextBox 1"/>
        <cdr:cNvSpPr txBox="1"/>
      </cdr:nvSpPr>
      <cdr:spPr>
        <a:xfrm xmlns:a="http://schemas.openxmlformats.org/drawingml/2006/main">
          <a:off x="2775656" y="584200"/>
          <a:ext cx="1195211" cy="622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a:t>
          </a:r>
          <a:r>
            <a:rPr lang="en-US" sz="1100" b="1">
              <a:solidFill>
                <a:schemeClr val="accent6"/>
              </a:solidFill>
              <a:latin typeface="Times New Roman" charset="0"/>
              <a:ea typeface="Times New Roman" charset="0"/>
              <a:cs typeface="Times New Roman" charset="0"/>
            </a:rPr>
            <a:t>Deutsch-französische Freundschaft</a:t>
          </a:r>
          <a:r>
            <a:rPr lang="en-US" sz="1100" b="1">
              <a:solidFill>
                <a:schemeClr val="accent5"/>
              </a:solidFill>
              <a:latin typeface="Times New Roman" charset="0"/>
              <a:ea typeface="Times New Roman" charset="0"/>
              <a:cs typeface="Times New Roman" charset="0"/>
            </a:rPr>
            <a:t>”</a:t>
          </a:r>
          <a:endParaRPr lang="en-US" sz="1100" b="1">
            <a:solidFill>
              <a:schemeClr val="accent6"/>
            </a:solidFill>
            <a:latin typeface="Times New Roman" charset="0"/>
            <a:ea typeface="Times New Roman" charset="0"/>
            <a:cs typeface="Times New Roman" charset="0"/>
          </a:endParaRPr>
        </a:p>
      </cdr:txBody>
    </cdr:sp>
  </cdr:relSizeAnchor>
  <cdr:relSizeAnchor xmlns:cdr="http://schemas.openxmlformats.org/drawingml/2006/chartDrawing">
    <cdr:from>
      <cdr:x>0.82727</cdr:x>
      <cdr:y>0.61111</cdr:y>
    </cdr:from>
    <cdr:to>
      <cdr:x>1</cdr:x>
      <cdr:y>0.85185</cdr:y>
    </cdr:to>
    <cdr:sp macro="" textlink="">
      <cdr:nvSpPr>
        <cdr:cNvPr id="3" name="TextBox 2"/>
        <cdr:cNvSpPr txBox="1"/>
      </cdr:nvSpPr>
      <cdr:spPr>
        <a:xfrm xmlns:a="http://schemas.openxmlformats.org/drawingml/2006/main">
          <a:off x="4622800" y="1676400"/>
          <a:ext cx="965200" cy="660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2"/>
              </a:solidFill>
              <a:latin typeface="Times New Roman" charset="0"/>
              <a:ea typeface="Times New Roman" charset="0"/>
              <a:cs typeface="Times New Roman" charset="0"/>
            </a:rPr>
            <a:t>“L'amitié franco-allemand”</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38100</xdr:colOff>
      <xdr:row>2</xdr:row>
      <xdr:rowOff>101600</xdr:rowOff>
    </xdr:from>
    <xdr:to>
      <xdr:col>6</xdr:col>
      <xdr:colOff>685800</xdr:colOff>
      <xdr:row>19</xdr:row>
      <xdr:rowOff>38100</xdr:rowOff>
    </xdr:to>
    <xdr:graphicFrame macro="">
      <xdr:nvGraphicFramePr>
        <xdr:cNvPr id="3" name="Chart 2">
          <a:extLst>
            <a:ext uri="{FF2B5EF4-FFF2-40B4-BE49-F238E27FC236}">
              <a16:creationId xmlns=""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0.48655</cdr:x>
      <cdr:y>0.12734</cdr:y>
    </cdr:from>
    <cdr:to>
      <cdr:x>0.73094</cdr:x>
      <cdr:y>0.24345</cdr:y>
    </cdr:to>
    <cdr:sp macro="" textlink="">
      <cdr:nvSpPr>
        <cdr:cNvPr id="2" name="TextBox 1"/>
        <cdr:cNvSpPr txBox="1"/>
      </cdr:nvSpPr>
      <cdr:spPr>
        <a:xfrm xmlns:a="http://schemas.openxmlformats.org/drawingml/2006/main">
          <a:off x="2755900" y="431800"/>
          <a:ext cx="1384300" cy="393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“Sozialdemokratie”</a:t>
          </a:r>
        </a:p>
      </cdr:txBody>
    </cdr:sp>
  </cdr:relSizeAnchor>
  <cdr:relSizeAnchor xmlns:cdr="http://schemas.openxmlformats.org/drawingml/2006/chartDrawing">
    <cdr:from>
      <cdr:x>0.62556</cdr:x>
      <cdr:y>0.5618</cdr:y>
    </cdr:from>
    <cdr:to>
      <cdr:x>0.89238</cdr:x>
      <cdr:y>0.67041</cdr:y>
    </cdr:to>
    <cdr:sp macro="" textlink="">
      <cdr:nvSpPr>
        <cdr:cNvPr id="3" name="TextBox 2"/>
        <cdr:cNvSpPr txBox="1"/>
      </cdr:nvSpPr>
      <cdr:spPr>
        <a:xfrm xmlns:a="http://schemas.openxmlformats.org/drawingml/2006/main">
          <a:off x="3543300" y="1905000"/>
          <a:ext cx="1511300" cy="3683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“Sozialdemokraten”</a:t>
          </a:r>
        </a:p>
      </cdr:txBody>
    </cdr:sp>
  </cdr:relSizeAnchor>
</c:userShapes>
</file>

<file path=xl/drawings/drawing2.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20.xml><?xml version="1.0" encoding="utf-8"?>
<xdr:wsDr xmlns:xdr="http://schemas.openxmlformats.org/drawingml/2006/spreadsheetDrawing" xmlns:a="http://schemas.openxmlformats.org/drawingml/2006/main">
  <xdr:twoCellAnchor>
    <xdr:from>
      <xdr:col>0</xdr:col>
      <xdr:colOff>546100</xdr:colOff>
      <xdr:row>2</xdr:row>
      <xdr:rowOff>50800</xdr:rowOff>
    </xdr:from>
    <xdr:to>
      <xdr:col>9</xdr:col>
      <xdr:colOff>458759</xdr:colOff>
      <xdr:row>20</xdr:row>
      <xdr:rowOff>101600</xdr:rowOff>
    </xdr:to>
    <xdr:graphicFrame macro="">
      <xdr:nvGraphicFramePr>
        <xdr:cNvPr id="2" name="Chart 1">
          <a:extLst>
            <a:ext uri="{FF2B5EF4-FFF2-40B4-BE49-F238E27FC236}">
              <a16:creationId xmlns=""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0.73844</cdr:x>
      <cdr:y>0.06932</cdr:y>
    </cdr:from>
    <cdr:to>
      <cdr:x>0.73844</cdr:x>
      <cdr:y>0.90016</cdr:y>
    </cdr:to>
    <cdr:cxnSp macro="">
      <cdr:nvCxnSpPr>
        <cdr:cNvPr id="3" name="Straight Connector 2">
          <a:extLst xmlns:a="http://schemas.openxmlformats.org/drawingml/2006/main">
            <a:ext uri="{FF2B5EF4-FFF2-40B4-BE49-F238E27FC236}">
              <a16:creationId xmlns="" xmlns:a16="http://schemas.microsoft.com/office/drawing/2014/main" id="{4FE3F5F2-7019-46A9-98A2-441EDDB724E5}"/>
            </a:ext>
          </a:extLst>
        </cdr:cNvPr>
        <cdr:cNvCxnSpPr/>
      </cdr:nvCxnSpPr>
      <cdr:spPr>
        <a:xfrm xmlns:a="http://schemas.openxmlformats.org/drawingml/2006/main">
          <a:off x="5421744" y="257064"/>
          <a:ext cx="0" cy="3081087"/>
        </a:xfrm>
        <a:prstGeom xmlns:a="http://schemas.openxmlformats.org/drawingml/2006/main" prst="line">
          <a:avLst/>
        </a:prstGeom>
        <a:ln xmlns:a="http://schemas.openxmlformats.org/drawingml/2006/main" w="1587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0.41165</cdr:x>
      <cdr:y>0.04364</cdr:y>
    </cdr:from>
    <cdr:to>
      <cdr:x>0.68973</cdr:x>
      <cdr:y>0.23273</cdr:y>
    </cdr:to>
    <cdr:sp macro="" textlink="">
      <cdr:nvSpPr>
        <cdr:cNvPr id="5" name="TextBox 4"/>
        <cdr:cNvSpPr txBox="1"/>
      </cdr:nvSpPr>
      <cdr:spPr>
        <a:xfrm xmlns:a="http://schemas.openxmlformats.org/drawingml/2006/main">
          <a:off x="3031281" y="163285"/>
          <a:ext cx="2047707" cy="707568"/>
        </a:xfrm>
        <a:prstGeom xmlns:a="http://schemas.openxmlformats.org/drawingml/2006/main" prst="rect">
          <a:avLst/>
        </a:prstGeom>
        <a:solidFill xmlns:a="http://schemas.openxmlformats.org/drawingml/2006/main">
          <a:sysClr val="window" lastClr="FFFFFF"/>
        </a:solidFill>
      </cdr:spPr>
      <cdr:txBody>
        <a:bodyPr xmlns:a="http://schemas.openxmlformats.org/drawingml/2006/main" vertOverflow="clip" wrap="square" rtlCol="0"/>
        <a:lstStyle xmlns:a="http://schemas.openxmlformats.org/drawingml/2006/main"/>
        <a:p xmlns:a="http://schemas.openxmlformats.org/drawingml/2006/main">
          <a:r>
            <a:rPr lang="en-GB" sz="1100">
              <a:solidFill>
                <a:schemeClr val="tx1"/>
              </a:solidFill>
              <a:latin typeface="Times New Roman" charset="0"/>
              <a:ea typeface="Times New Roman" charset="0"/>
              <a:cs typeface="Times New Roman" charset="0"/>
            </a:rPr>
            <a:t>December</a:t>
          </a:r>
          <a:r>
            <a:rPr lang="en-GB" sz="1100" baseline="0">
              <a:solidFill>
                <a:schemeClr val="tx1"/>
              </a:solidFill>
              <a:latin typeface="Times New Roman" charset="0"/>
              <a:ea typeface="Times New Roman" charset="0"/>
              <a:cs typeface="Times New Roman" charset="0"/>
            </a:rPr>
            <a:t> 1969, Summit of European Leaders begins Monetary Union plans</a:t>
          </a:r>
          <a:endParaRPr lang="en-GB" sz="1100">
            <a:solidFill>
              <a:schemeClr val="tx1"/>
            </a:solidFill>
            <a:latin typeface="Times New Roman" charset="0"/>
            <a:ea typeface="Times New Roman" charset="0"/>
            <a:cs typeface="Times New Roman" charset="0"/>
          </a:endParaRPr>
        </a:p>
      </cdr:txBody>
    </cdr:sp>
  </cdr:relSizeAnchor>
  <cdr:relSizeAnchor xmlns:cdr="http://schemas.openxmlformats.org/drawingml/2006/chartDrawing">
    <cdr:from>
      <cdr:x>0.80159</cdr:x>
      <cdr:y>0.06805</cdr:y>
    </cdr:from>
    <cdr:to>
      <cdr:x>0.80159</cdr:x>
      <cdr:y>0.89888</cdr:y>
    </cdr:to>
    <cdr:cxnSp macro="">
      <cdr:nvCxnSpPr>
        <cdr:cNvPr id="6" name="Straight Connector 5">
          <a:extLst xmlns:a="http://schemas.openxmlformats.org/drawingml/2006/main">
            <a:ext uri="{FF2B5EF4-FFF2-40B4-BE49-F238E27FC236}">
              <a16:creationId xmlns="" xmlns:a16="http://schemas.microsoft.com/office/drawing/2014/main" id="{35D3B88D-9907-4474-9086-EBD066B08D98}"/>
            </a:ext>
          </a:extLst>
        </cdr:cNvPr>
        <cdr:cNvCxnSpPr/>
      </cdr:nvCxnSpPr>
      <cdr:spPr>
        <a:xfrm xmlns:a="http://schemas.openxmlformats.org/drawingml/2006/main">
          <a:off x="5902692" y="254641"/>
          <a:ext cx="0" cy="3108936"/>
        </a:xfrm>
        <a:prstGeom xmlns:a="http://schemas.openxmlformats.org/drawingml/2006/main" prst="line">
          <a:avLst/>
        </a:prstGeom>
        <a:ln xmlns:a="http://schemas.openxmlformats.org/drawingml/2006/main" w="1587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0.85956</cdr:x>
      <cdr:y>0.03879</cdr:y>
    </cdr:from>
    <cdr:to>
      <cdr:x>1</cdr:x>
      <cdr:y>0.38303</cdr:y>
    </cdr:to>
    <cdr:sp macro="" textlink="">
      <cdr:nvSpPr>
        <cdr:cNvPr id="7" name="TextBox 6"/>
        <cdr:cNvSpPr txBox="1"/>
      </cdr:nvSpPr>
      <cdr:spPr>
        <a:xfrm xmlns:a="http://schemas.openxmlformats.org/drawingml/2006/main">
          <a:off x="6329571" y="145150"/>
          <a:ext cx="1034163" cy="128813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solidFill>
                <a:schemeClr val="tx1"/>
              </a:solidFill>
              <a:latin typeface="Times New Roman" charset="0"/>
              <a:ea typeface="Times New Roman" charset="0"/>
              <a:cs typeface="Times New Roman" charset="0"/>
            </a:rPr>
            <a:t>March 1979, Exchange Rate Mechanism</a:t>
          </a:r>
          <a:r>
            <a:rPr lang="en-GB" sz="1100" baseline="0">
              <a:solidFill>
                <a:schemeClr val="tx1"/>
              </a:solidFill>
              <a:latin typeface="Times New Roman" charset="0"/>
              <a:ea typeface="Times New Roman" charset="0"/>
              <a:cs typeface="Times New Roman" charset="0"/>
            </a:rPr>
            <a:t> (ERM)  introduced</a:t>
          </a:r>
          <a:endParaRPr lang="en-GB" sz="1100">
            <a:solidFill>
              <a:schemeClr val="tx1"/>
            </a:solidFill>
            <a:latin typeface="Times New Roman" charset="0"/>
            <a:ea typeface="Times New Roman" charset="0"/>
            <a:cs typeface="Times New Roman" charset="0"/>
          </a:endParaRPr>
        </a:p>
      </cdr:txBody>
    </cdr:sp>
  </cdr:relSizeAnchor>
  <cdr:relSizeAnchor xmlns:cdr="http://schemas.openxmlformats.org/drawingml/2006/chartDrawing">
    <cdr:from>
      <cdr:x>0.15621</cdr:x>
      <cdr:y>0.22097</cdr:y>
    </cdr:from>
    <cdr:to>
      <cdr:x>0.28853</cdr:x>
      <cdr:y>0.34917</cdr:y>
    </cdr:to>
    <cdr:sp macro="" textlink="">
      <cdr:nvSpPr>
        <cdr:cNvPr id="2" name="TextBox 1"/>
        <cdr:cNvSpPr txBox="1"/>
      </cdr:nvSpPr>
      <cdr:spPr>
        <a:xfrm xmlns:a="http://schemas.openxmlformats.org/drawingml/2006/main">
          <a:off x="1146882" y="853641"/>
          <a:ext cx="971587" cy="4952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0.34685</cdr:x>
      <cdr:y>0.46565</cdr:y>
    </cdr:from>
    <cdr:to>
      <cdr:x>0.47625</cdr:x>
      <cdr:y>0.62428</cdr:y>
    </cdr:to>
    <cdr:sp macro="" textlink="">
      <cdr:nvSpPr>
        <cdr:cNvPr id="4" name="TextBox 3"/>
        <cdr:cNvSpPr txBox="1"/>
      </cdr:nvSpPr>
      <cdr:spPr>
        <a:xfrm xmlns:a="http://schemas.openxmlformats.org/drawingml/2006/main">
          <a:off x="2546647" y="1798831"/>
          <a:ext cx="950075" cy="612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0.665</cdr:x>
      <cdr:y>0.12121</cdr:y>
    </cdr:from>
    <cdr:to>
      <cdr:x>0.71907</cdr:x>
      <cdr:y>0.12121</cdr:y>
    </cdr:to>
    <cdr:cxnSp macro="">
      <cdr:nvCxnSpPr>
        <cdr:cNvPr id="12" name="Straight Arrow Connector 11">
          <a:extLst xmlns:a="http://schemas.openxmlformats.org/drawingml/2006/main">
            <a:ext uri="{FF2B5EF4-FFF2-40B4-BE49-F238E27FC236}">
              <a16:creationId xmlns="" xmlns:a16="http://schemas.microsoft.com/office/drawing/2014/main" id="{7F7698F6-517C-423E-826C-608D9BC0FFFE}"/>
            </a:ext>
          </a:extLst>
        </cdr:cNvPr>
        <cdr:cNvCxnSpPr/>
      </cdr:nvCxnSpPr>
      <cdr:spPr>
        <a:xfrm xmlns:a="http://schemas.openxmlformats.org/drawingml/2006/main">
          <a:off x="4896908" y="453563"/>
          <a:ext cx="398157" cy="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0.80964</cdr:x>
      <cdr:y>0.12121</cdr:y>
    </cdr:from>
    <cdr:to>
      <cdr:x>0.84569</cdr:x>
      <cdr:y>0.12121</cdr:y>
    </cdr:to>
    <cdr:cxnSp macro="">
      <cdr:nvCxnSpPr>
        <cdr:cNvPr id="14" name="Straight Arrow Connector 13">
          <a:extLst xmlns:a="http://schemas.openxmlformats.org/drawingml/2006/main">
            <a:ext uri="{FF2B5EF4-FFF2-40B4-BE49-F238E27FC236}">
              <a16:creationId xmlns="" xmlns:a16="http://schemas.microsoft.com/office/drawing/2014/main" id="{2EF4BACE-6058-4584-9A86-7F9E676995BA}"/>
            </a:ext>
          </a:extLst>
        </cdr:cNvPr>
        <cdr:cNvCxnSpPr/>
      </cdr:nvCxnSpPr>
      <cdr:spPr>
        <a:xfrm xmlns:a="http://schemas.openxmlformats.org/drawingml/2006/main" flipH="1">
          <a:off x="5961959" y="453563"/>
          <a:ext cx="265463" cy="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2.xml><?xml version="1.0" encoding="utf-8"?>
<xdr:wsDr xmlns:xdr="http://schemas.openxmlformats.org/drawingml/2006/spreadsheetDrawing" xmlns:a="http://schemas.openxmlformats.org/drawingml/2006/main">
  <xdr:twoCellAnchor>
    <xdr:from>
      <xdr:col>1</xdr:col>
      <xdr:colOff>837</xdr:colOff>
      <xdr:row>1</xdr:row>
      <xdr:rowOff>158854</xdr:rowOff>
    </xdr:from>
    <xdr:to>
      <xdr:col>5</xdr:col>
      <xdr:colOff>472558</xdr:colOff>
      <xdr:row>23</xdr:row>
      <xdr:rowOff>14767</xdr:rowOff>
    </xdr:to>
    <xdr:graphicFrame macro="">
      <xdr:nvGraphicFramePr>
        <xdr:cNvPr id="2" name="Chart 1">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415884</xdr:colOff>
      <xdr:row>1</xdr:row>
      <xdr:rowOff>164099</xdr:rowOff>
    </xdr:from>
    <xdr:to>
      <xdr:col>10</xdr:col>
      <xdr:colOff>128477</xdr:colOff>
      <xdr:row>23</xdr:row>
      <xdr:rowOff>14768</xdr:rowOff>
    </xdr:to>
    <xdr:graphicFrame macro="">
      <xdr:nvGraphicFramePr>
        <xdr:cNvPr id="3" name="Chart 2">
          <a:extLst>
            <a:ext uri="{FF2B5EF4-FFF2-40B4-BE49-F238E27FC236}">
              <a16:creationId xmlns=""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0.1616</cdr:x>
      <cdr:y>0.08511</cdr:y>
    </cdr:from>
    <cdr:to>
      <cdr:x>0.9676</cdr:x>
      <cdr:y>0.12057</cdr:y>
    </cdr:to>
    <cdr:sp macro="" textlink="">
      <cdr:nvSpPr>
        <cdr:cNvPr id="2" name="TextBox 1"/>
        <cdr:cNvSpPr txBox="1"/>
      </cdr:nvSpPr>
      <cdr:spPr>
        <a:xfrm xmlns:a="http://schemas.openxmlformats.org/drawingml/2006/main">
          <a:off x="542912" y="326585"/>
          <a:ext cx="2707832" cy="1360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latin typeface="Times New Roman" charset="0"/>
            <a:ea typeface="Times New Roman" charset="0"/>
            <a:cs typeface="Times New Roman" charset="0"/>
          </a:endParaRPr>
        </a:p>
      </cdr:txBody>
    </cdr:sp>
  </cdr:relSizeAnchor>
  <cdr:relSizeAnchor xmlns:cdr="http://schemas.openxmlformats.org/drawingml/2006/chartDrawing">
    <cdr:from>
      <cdr:x>0.2067</cdr:x>
      <cdr:y>0.27187</cdr:y>
    </cdr:from>
    <cdr:to>
      <cdr:x>0.59686</cdr:x>
      <cdr:y>0.39953</cdr:y>
    </cdr:to>
    <cdr:sp macro="" textlink="">
      <cdr:nvSpPr>
        <cdr:cNvPr id="4" name="TextBox 3"/>
        <cdr:cNvSpPr txBox="1"/>
      </cdr:nvSpPr>
      <cdr:spPr>
        <a:xfrm xmlns:a="http://schemas.openxmlformats.org/drawingml/2006/main">
          <a:off x="632553" y="1043215"/>
          <a:ext cx="1193978" cy="4898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1">
              <a:solidFill>
                <a:srgbClr val="002060"/>
              </a:solidFill>
              <a:latin typeface="Times New Roman" charset="0"/>
              <a:ea typeface="Times New Roman" charset="0"/>
              <a:cs typeface="Times New Roman" charset="0"/>
            </a:rPr>
            <a:t>United States</a:t>
          </a:r>
        </a:p>
        <a:p xmlns:a="http://schemas.openxmlformats.org/drawingml/2006/main">
          <a:r>
            <a:rPr lang="en-GB" sz="1100" b="1">
              <a:solidFill>
                <a:srgbClr val="002060"/>
              </a:solidFill>
              <a:latin typeface="Times New Roman" charset="0"/>
              <a:ea typeface="Times New Roman" charset="0"/>
              <a:cs typeface="Times New Roman" charset="0"/>
            </a:rPr>
            <a:t>2007–2017</a:t>
          </a:r>
        </a:p>
      </cdr:txBody>
    </cdr:sp>
  </cdr:relSizeAnchor>
  <cdr:relSizeAnchor xmlns:cdr="http://schemas.openxmlformats.org/drawingml/2006/chartDrawing">
    <cdr:from>
      <cdr:x>0.31038</cdr:x>
      <cdr:y>0.47045</cdr:y>
    </cdr:from>
    <cdr:to>
      <cdr:x>0.80436</cdr:x>
      <cdr:y>0.60189</cdr:y>
    </cdr:to>
    <cdr:sp macro="" textlink="">
      <cdr:nvSpPr>
        <cdr:cNvPr id="5" name="TextBox 1"/>
        <cdr:cNvSpPr txBox="1"/>
      </cdr:nvSpPr>
      <cdr:spPr>
        <a:xfrm xmlns:a="http://schemas.openxmlformats.org/drawingml/2006/main">
          <a:off x="949829" y="1805214"/>
          <a:ext cx="1511701" cy="5043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1">
              <a:solidFill>
                <a:srgbClr val="0070C0"/>
              </a:solidFill>
              <a:latin typeface="Times New Roman" charset="0"/>
              <a:ea typeface="Times New Roman" charset="0"/>
              <a:cs typeface="Times New Roman" charset="0"/>
            </a:rPr>
            <a:t>United States</a:t>
          </a:r>
        </a:p>
        <a:p xmlns:a="http://schemas.openxmlformats.org/drawingml/2006/main">
          <a:r>
            <a:rPr lang="en-GB" sz="1100" b="1">
              <a:solidFill>
                <a:srgbClr val="0070C0"/>
              </a:solidFill>
              <a:latin typeface="Times New Roman" charset="0"/>
              <a:ea typeface="Times New Roman" charset="0"/>
              <a:cs typeface="Times New Roman" charset="0"/>
            </a:rPr>
            <a:t>1929–1939</a:t>
          </a:r>
        </a:p>
      </cdr:txBody>
    </cdr:sp>
  </cdr:relSizeAnchor>
</c:userShapes>
</file>

<file path=xl/drawings/drawing24.xml><?xml version="1.0" encoding="utf-8"?>
<c:userShapes xmlns:c="http://schemas.openxmlformats.org/drawingml/2006/chart">
  <cdr:relSizeAnchor xmlns:cdr="http://schemas.openxmlformats.org/drawingml/2006/chartDrawing">
    <cdr:from>
      <cdr:x>0.18135</cdr:x>
      <cdr:y>0.29168</cdr:y>
    </cdr:from>
    <cdr:to>
      <cdr:x>0.49002</cdr:x>
      <cdr:y>0.42596</cdr:y>
    </cdr:to>
    <cdr:sp macro="" textlink="">
      <cdr:nvSpPr>
        <cdr:cNvPr id="3" name="TextBox 2"/>
        <cdr:cNvSpPr txBox="1"/>
      </cdr:nvSpPr>
      <cdr:spPr>
        <a:xfrm xmlns:a="http://schemas.openxmlformats.org/drawingml/2006/main">
          <a:off x="598639" y="1283110"/>
          <a:ext cx="1018954" cy="5906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rgbClr val="C00000"/>
              </a:solidFill>
              <a:latin typeface="Times New Roman" charset="0"/>
              <a:ea typeface="Times New Roman" charset="0"/>
              <a:cs typeface="Times New Roman" charset="0"/>
            </a:rPr>
            <a:t>Euro</a:t>
          </a:r>
          <a:r>
            <a:rPr lang="en-US" sz="1100" b="1" baseline="0">
              <a:solidFill>
                <a:srgbClr val="C00000"/>
              </a:solidFill>
              <a:latin typeface="Times New Roman" charset="0"/>
              <a:ea typeface="Times New Roman" charset="0"/>
              <a:cs typeface="Times New Roman" charset="0"/>
            </a:rPr>
            <a:t> Area</a:t>
          </a:r>
        </a:p>
        <a:p xmlns:a="http://schemas.openxmlformats.org/drawingml/2006/main">
          <a:r>
            <a:rPr lang="en-US" sz="1100" b="1" baseline="0">
              <a:solidFill>
                <a:srgbClr val="C00000"/>
              </a:solidFill>
              <a:latin typeface="Times New Roman" charset="0"/>
              <a:ea typeface="Times New Roman" charset="0"/>
              <a:cs typeface="Times New Roman" charset="0"/>
            </a:rPr>
            <a:t>2007–2017</a:t>
          </a:r>
          <a:endParaRPr lang="en-US" sz="1100" b="1">
            <a:solidFill>
              <a:srgbClr val="C00000"/>
            </a:solidFill>
            <a:latin typeface="Times New Roman" charset="0"/>
            <a:ea typeface="Times New Roman" charset="0"/>
            <a:cs typeface="Times New Roman" charset="0"/>
          </a:endParaRPr>
        </a:p>
      </cdr:txBody>
    </cdr:sp>
  </cdr:relSizeAnchor>
  <cdr:relSizeAnchor xmlns:cdr="http://schemas.openxmlformats.org/drawingml/2006/chartDrawing">
    <cdr:from>
      <cdr:x>0.40011</cdr:x>
      <cdr:y>0.50502</cdr:y>
    </cdr:from>
    <cdr:to>
      <cdr:x>0.70878</cdr:x>
      <cdr:y>0.6393</cdr:y>
    </cdr:to>
    <cdr:sp macro="" textlink="">
      <cdr:nvSpPr>
        <cdr:cNvPr id="4" name="TextBox 3"/>
        <cdr:cNvSpPr txBox="1"/>
      </cdr:nvSpPr>
      <cdr:spPr>
        <a:xfrm xmlns:a="http://schemas.openxmlformats.org/drawingml/2006/main">
          <a:off x="1320800" y="2221614"/>
          <a:ext cx="1018954" cy="5906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chemeClr val="accent2"/>
              </a:solidFill>
              <a:latin typeface="Times New Roman" charset="0"/>
              <a:ea typeface="Times New Roman" charset="0"/>
              <a:cs typeface="Times New Roman" charset="0"/>
            </a:rPr>
            <a:t>Euro</a:t>
          </a:r>
          <a:r>
            <a:rPr lang="en-US" sz="1100" b="1" baseline="0">
              <a:solidFill>
                <a:schemeClr val="accent2"/>
              </a:solidFill>
              <a:latin typeface="Times New Roman" charset="0"/>
              <a:ea typeface="Times New Roman" charset="0"/>
              <a:cs typeface="Times New Roman" charset="0"/>
            </a:rPr>
            <a:t> Area</a:t>
          </a:r>
        </a:p>
        <a:p xmlns:a="http://schemas.openxmlformats.org/drawingml/2006/main">
          <a:r>
            <a:rPr lang="en-US" sz="1100" b="1" baseline="0">
              <a:solidFill>
                <a:schemeClr val="accent2"/>
              </a:solidFill>
              <a:latin typeface="Times New Roman" charset="0"/>
              <a:ea typeface="Times New Roman" charset="0"/>
              <a:cs typeface="Times New Roman" charset="0"/>
            </a:rPr>
            <a:t>1929–1939</a:t>
          </a:r>
          <a:endParaRPr lang="en-US" sz="1100" b="1">
            <a:solidFill>
              <a:schemeClr val="accent2"/>
            </a:solidFill>
            <a:latin typeface="Times New Roman" charset="0"/>
            <a:ea typeface="Times New Roman" charset="0"/>
            <a:cs typeface="Times New Roman" charset="0"/>
          </a:endParaRPr>
        </a:p>
      </cdr:txBody>
    </cdr:sp>
  </cdr:relSizeAnchor>
</c:userShapes>
</file>

<file path=xl/drawings/drawing25.xml><?xml version="1.0" encoding="utf-8"?>
<xdr:wsDr xmlns:xdr="http://schemas.openxmlformats.org/drawingml/2006/spreadsheetDrawing" xmlns:a="http://schemas.openxmlformats.org/drawingml/2006/main">
  <xdr:twoCellAnchor>
    <xdr:from>
      <xdr:col>0</xdr:col>
      <xdr:colOff>812800</xdr:colOff>
      <xdr:row>2</xdr:row>
      <xdr:rowOff>101600</xdr:rowOff>
    </xdr:from>
    <xdr:to>
      <xdr:col>7</xdr:col>
      <xdr:colOff>692438</xdr:colOff>
      <xdr:row>22</xdr:row>
      <xdr:rowOff>99171</xdr:rowOff>
    </xdr:to>
    <xdr:graphicFrame macro="">
      <xdr:nvGraphicFramePr>
        <xdr:cNvPr id="3" name="Chart 2">
          <a:extLst>
            <a:ext uri="{FF2B5EF4-FFF2-40B4-BE49-F238E27FC236}">
              <a16:creationId xmlns=""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0.73415</cdr:x>
      <cdr:y>0.069</cdr:y>
    </cdr:from>
    <cdr:to>
      <cdr:x>0.95451</cdr:x>
      <cdr:y>0.13047</cdr:y>
    </cdr:to>
    <cdr:sp macro="" textlink="">
      <cdr:nvSpPr>
        <cdr:cNvPr id="2" name="TextBox 1"/>
        <cdr:cNvSpPr txBox="1"/>
      </cdr:nvSpPr>
      <cdr:spPr>
        <a:xfrm xmlns:a="http://schemas.openxmlformats.org/drawingml/2006/main">
          <a:off x="4153918" y="280248"/>
          <a:ext cx="1246827" cy="24966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0">
              <a:solidFill>
                <a:schemeClr val="tx1"/>
              </a:solidFill>
              <a:latin typeface="Times New Roman" charset="0"/>
              <a:ea typeface="Times New Roman" charset="0"/>
              <a:cs typeface="Times New Roman" charset="0"/>
            </a:rPr>
            <a:t>Republic of Korea</a:t>
          </a:r>
        </a:p>
      </cdr:txBody>
    </cdr:sp>
  </cdr:relSizeAnchor>
  <cdr:relSizeAnchor xmlns:cdr="http://schemas.openxmlformats.org/drawingml/2006/chartDrawing">
    <cdr:from>
      <cdr:x>0.84918</cdr:x>
      <cdr:y>0.35871</cdr:y>
    </cdr:from>
    <cdr:to>
      <cdr:x>0.98036</cdr:x>
      <cdr:y>0.417</cdr:y>
    </cdr:to>
    <cdr:sp macro="" textlink="">
      <cdr:nvSpPr>
        <cdr:cNvPr id="3" name="TextBox 1"/>
        <cdr:cNvSpPr txBox="1"/>
      </cdr:nvSpPr>
      <cdr:spPr>
        <a:xfrm xmlns:a="http://schemas.openxmlformats.org/drawingml/2006/main">
          <a:off x="4804778" y="1456930"/>
          <a:ext cx="742234" cy="2367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Germany</a:t>
          </a:r>
        </a:p>
      </cdr:txBody>
    </cdr:sp>
  </cdr:relSizeAnchor>
  <cdr:relSizeAnchor xmlns:cdr="http://schemas.openxmlformats.org/drawingml/2006/chartDrawing">
    <cdr:from>
      <cdr:x>0.86882</cdr:x>
      <cdr:y>0.52968</cdr:y>
    </cdr:from>
    <cdr:to>
      <cdr:x>1</cdr:x>
      <cdr:y>0.58797</cdr:y>
    </cdr:to>
    <cdr:sp macro="" textlink="">
      <cdr:nvSpPr>
        <cdr:cNvPr id="4" name="TextBox 1"/>
        <cdr:cNvSpPr txBox="1"/>
      </cdr:nvSpPr>
      <cdr:spPr>
        <a:xfrm xmlns:a="http://schemas.openxmlformats.org/drawingml/2006/main">
          <a:off x="4915903" y="2151321"/>
          <a:ext cx="742235" cy="2367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China</a:t>
          </a:r>
        </a:p>
      </cdr:txBody>
    </cdr:sp>
  </cdr:relSizeAnchor>
  <cdr:relSizeAnchor xmlns:cdr="http://schemas.openxmlformats.org/drawingml/2006/chartDrawing">
    <cdr:from>
      <cdr:x>0.86164</cdr:x>
      <cdr:y>0.67532</cdr:y>
    </cdr:from>
    <cdr:to>
      <cdr:x>0.99281</cdr:x>
      <cdr:y>0.73361</cdr:y>
    </cdr:to>
    <cdr:sp macro="" textlink="">
      <cdr:nvSpPr>
        <cdr:cNvPr id="5" name="TextBox 1"/>
        <cdr:cNvSpPr txBox="1"/>
      </cdr:nvSpPr>
      <cdr:spPr>
        <a:xfrm xmlns:a="http://schemas.openxmlformats.org/drawingml/2006/main">
          <a:off x="4894943" y="2690587"/>
          <a:ext cx="745218" cy="232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France</a:t>
          </a:r>
        </a:p>
      </cdr:txBody>
    </cdr:sp>
  </cdr:relSizeAnchor>
  <cdr:relSizeAnchor xmlns:cdr="http://schemas.openxmlformats.org/drawingml/2006/chartDrawing">
    <cdr:from>
      <cdr:x>0.85685</cdr:x>
      <cdr:y>0.75387</cdr:y>
    </cdr:from>
    <cdr:to>
      <cdr:x>0.98802</cdr:x>
      <cdr:y>0.81216</cdr:y>
    </cdr:to>
    <cdr:sp macro="" textlink="">
      <cdr:nvSpPr>
        <cdr:cNvPr id="6" name="TextBox 1"/>
        <cdr:cNvSpPr txBox="1"/>
      </cdr:nvSpPr>
      <cdr:spPr>
        <a:xfrm xmlns:a="http://schemas.openxmlformats.org/drawingml/2006/main">
          <a:off x="4867729" y="3003550"/>
          <a:ext cx="745218" cy="232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Italy</a:t>
          </a:r>
        </a:p>
      </cdr:txBody>
    </cdr:sp>
  </cdr:relSizeAnchor>
</c:userShapes>
</file>

<file path=xl/drawings/drawing27.xml><?xml version="1.0" encoding="utf-8"?>
<xdr:wsDr xmlns:xdr="http://schemas.openxmlformats.org/drawingml/2006/spreadsheetDrawing" xmlns:a="http://schemas.openxmlformats.org/drawingml/2006/main">
  <xdr:twoCellAnchor>
    <xdr:from>
      <xdr:col>10</xdr:col>
      <xdr:colOff>33675</xdr:colOff>
      <xdr:row>3</xdr:row>
      <xdr:rowOff>90630</xdr:rowOff>
    </xdr:from>
    <xdr:to>
      <xdr:col>13</xdr:col>
      <xdr:colOff>829734</xdr:colOff>
      <xdr:row>18</xdr:row>
      <xdr:rowOff>101599</xdr:rowOff>
    </xdr:to>
    <xdr:graphicFrame macro="">
      <xdr:nvGraphicFramePr>
        <xdr:cNvPr id="2" name="Chart 1">
          <a:extLst>
            <a:ext uri="{FF2B5EF4-FFF2-40B4-BE49-F238E27FC236}">
              <a16:creationId xmlns=""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829735</xdr:colOff>
      <xdr:row>3</xdr:row>
      <xdr:rowOff>67732</xdr:rowOff>
    </xdr:from>
    <xdr:to>
      <xdr:col>18</xdr:col>
      <xdr:colOff>12701</xdr:colOff>
      <xdr:row>18</xdr:row>
      <xdr:rowOff>101599</xdr:rowOff>
    </xdr:to>
    <xdr:graphicFrame macro="">
      <xdr:nvGraphicFramePr>
        <xdr:cNvPr id="3" name="Chart 2">
          <a:extLst>
            <a:ext uri="{FF2B5EF4-FFF2-40B4-BE49-F238E27FC236}">
              <a16:creationId xmlns=""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29.xml><?xml version="1.0" encoding="utf-8"?>
<c:userShapes xmlns:c="http://schemas.openxmlformats.org/drawingml/2006/chart">
  <cdr:relSizeAnchor xmlns:cdr="http://schemas.openxmlformats.org/drawingml/2006/chartDrawing">
    <cdr:from>
      <cdr:x>0.63081</cdr:x>
      <cdr:y>0.06648</cdr:y>
    </cdr:from>
    <cdr:to>
      <cdr:x>0.76737</cdr:x>
      <cdr:y>0.17788</cdr:y>
    </cdr:to>
    <cdr:sp macro="" textlink="">
      <cdr:nvSpPr>
        <cdr:cNvPr id="2" name="TextBox 1"/>
        <cdr:cNvSpPr txBox="1"/>
      </cdr:nvSpPr>
      <cdr:spPr>
        <a:xfrm xmlns:a="http://schemas.openxmlformats.org/drawingml/2006/main">
          <a:off x="2261862" y="204897"/>
          <a:ext cx="489654" cy="343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0.76081</cdr:x>
      <cdr:y>0.2041</cdr:y>
    </cdr:from>
    <cdr:to>
      <cdr:x>0.97052</cdr:x>
      <cdr:y>0.35981</cdr:y>
    </cdr:to>
    <cdr:sp macro="" textlink="">
      <cdr:nvSpPr>
        <cdr:cNvPr id="3" name="TextBox 2"/>
        <cdr:cNvSpPr txBox="1"/>
      </cdr:nvSpPr>
      <cdr:spPr>
        <a:xfrm xmlns:a="http://schemas.openxmlformats.org/drawingml/2006/main">
          <a:off x="2727985" y="629020"/>
          <a:ext cx="751944" cy="4798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0.64376</cdr:x>
      <cdr:y>0.7303</cdr:y>
    </cdr:from>
    <cdr:to>
      <cdr:x>0.88273</cdr:x>
      <cdr:y>0.8886</cdr:y>
    </cdr:to>
    <cdr:sp macro="" textlink="">
      <cdr:nvSpPr>
        <cdr:cNvPr id="4" name="TextBox 3"/>
        <cdr:cNvSpPr txBox="1"/>
      </cdr:nvSpPr>
      <cdr:spPr>
        <a:xfrm xmlns:a="http://schemas.openxmlformats.org/drawingml/2006/main">
          <a:off x="2235200" y="2109163"/>
          <a:ext cx="829733" cy="4571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3.xml><?xml version="1.0" encoding="utf-8"?>
<c:userShapes xmlns:c="http://schemas.openxmlformats.org/drawingml/2006/chart">
  <cdr:relSizeAnchor xmlns:cdr="http://schemas.openxmlformats.org/drawingml/2006/chartDrawing">
    <cdr:from>
      <cdr:x>0.63081</cdr:x>
      <cdr:y>0.06648</cdr:y>
    </cdr:from>
    <cdr:to>
      <cdr:x>0.76737</cdr:x>
      <cdr:y>0.17788</cdr:y>
    </cdr:to>
    <cdr:sp macro="" textlink="">
      <cdr:nvSpPr>
        <cdr:cNvPr id="2" name="TextBox 1"/>
        <cdr:cNvSpPr txBox="1"/>
      </cdr:nvSpPr>
      <cdr:spPr>
        <a:xfrm xmlns:a="http://schemas.openxmlformats.org/drawingml/2006/main">
          <a:off x="2261862" y="204897"/>
          <a:ext cx="489654" cy="343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0.76081</cdr:x>
      <cdr:y>0.2041</cdr:y>
    </cdr:from>
    <cdr:to>
      <cdr:x>0.97052</cdr:x>
      <cdr:y>0.35981</cdr:y>
    </cdr:to>
    <cdr:sp macro="" textlink="">
      <cdr:nvSpPr>
        <cdr:cNvPr id="3" name="TextBox 2"/>
        <cdr:cNvSpPr txBox="1"/>
      </cdr:nvSpPr>
      <cdr:spPr>
        <a:xfrm xmlns:a="http://schemas.openxmlformats.org/drawingml/2006/main">
          <a:off x="2727985" y="629020"/>
          <a:ext cx="751944" cy="4798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0.64376</cdr:x>
      <cdr:y>0.7303</cdr:y>
    </cdr:from>
    <cdr:to>
      <cdr:x>0.88273</cdr:x>
      <cdr:y>0.8886</cdr:y>
    </cdr:to>
    <cdr:sp macro="" textlink="">
      <cdr:nvSpPr>
        <cdr:cNvPr id="4" name="TextBox 3"/>
        <cdr:cNvSpPr txBox="1"/>
      </cdr:nvSpPr>
      <cdr:spPr>
        <a:xfrm xmlns:a="http://schemas.openxmlformats.org/drawingml/2006/main">
          <a:off x="2235200" y="2109163"/>
          <a:ext cx="829733" cy="4571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30.xml><?xml version="1.0" encoding="utf-8"?>
<xdr:wsDr xmlns:xdr="http://schemas.openxmlformats.org/drawingml/2006/spreadsheetDrawing" xmlns:a="http://schemas.openxmlformats.org/drawingml/2006/main">
  <xdr:twoCellAnchor>
    <xdr:from>
      <xdr:col>5</xdr:col>
      <xdr:colOff>107266</xdr:colOff>
      <xdr:row>2</xdr:row>
      <xdr:rowOff>114790</xdr:rowOff>
    </xdr:from>
    <xdr:to>
      <xdr:col>9</xdr:col>
      <xdr:colOff>202711</xdr:colOff>
      <xdr:row>32</xdr:row>
      <xdr:rowOff>136769</xdr:rowOff>
    </xdr:to>
    <xdr:graphicFrame macro="">
      <xdr:nvGraphicFramePr>
        <xdr:cNvPr id="2" name="Chart 1">
          <a:extLst>
            <a:ext uri="{FF2B5EF4-FFF2-40B4-BE49-F238E27FC236}">
              <a16:creationId xmlns=""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8</xdr:col>
      <xdr:colOff>75248</xdr:colOff>
      <xdr:row>2</xdr:row>
      <xdr:rowOff>50800</xdr:rowOff>
    </xdr:from>
    <xdr:to>
      <xdr:col>12</xdr:col>
      <xdr:colOff>745067</xdr:colOff>
      <xdr:row>25</xdr:row>
      <xdr:rowOff>118533</xdr:rowOff>
    </xdr:to>
    <xdr:graphicFrame macro="">
      <xdr:nvGraphicFramePr>
        <xdr:cNvPr id="2" name="Chart 1">
          <a:extLst>
            <a:ext uri="{FF2B5EF4-FFF2-40B4-BE49-F238E27FC236}">
              <a16:creationId xmlns=""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42332</xdr:colOff>
      <xdr:row>3</xdr:row>
      <xdr:rowOff>132744</xdr:rowOff>
    </xdr:from>
    <xdr:to>
      <xdr:col>11</xdr:col>
      <xdr:colOff>60476</xdr:colOff>
      <xdr:row>28</xdr:row>
      <xdr:rowOff>151192</xdr:rowOff>
    </xdr:to>
    <xdr:graphicFrame macro="">
      <xdr:nvGraphicFramePr>
        <xdr:cNvPr id="2" name="Chart 1">
          <a:extLst>
            <a:ext uri="{FF2B5EF4-FFF2-40B4-BE49-F238E27FC236}">
              <a16:creationId xmlns=""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c:userShapes xmlns:c="http://schemas.openxmlformats.org/drawingml/2006/chart">
  <cdr:relSizeAnchor xmlns:cdr="http://schemas.openxmlformats.org/drawingml/2006/chartDrawing">
    <cdr:from>
      <cdr:x>0.85723</cdr:x>
      <cdr:y>0.37237</cdr:y>
    </cdr:from>
    <cdr:to>
      <cdr:x>0.97357</cdr:x>
      <cdr:y>0.37237</cdr:y>
    </cdr:to>
    <cdr:cxnSp macro="">
      <cdr:nvCxnSpPr>
        <cdr:cNvPr id="3" name="Straight Arrow Connector 2">
          <a:extLst xmlns:a="http://schemas.openxmlformats.org/drawingml/2006/main">
            <a:ext uri="{FF2B5EF4-FFF2-40B4-BE49-F238E27FC236}">
              <a16:creationId xmlns="" xmlns:a16="http://schemas.microsoft.com/office/drawing/2014/main" id="{BA14B690-4ADA-4153-90F0-865B672427A1}"/>
            </a:ext>
          </a:extLst>
        </cdr:cNvPr>
        <cdr:cNvCxnSpPr/>
      </cdr:nvCxnSpPr>
      <cdr:spPr>
        <a:xfrm xmlns:a="http://schemas.openxmlformats.org/drawingml/2006/main" flipV="1">
          <a:off x="3903721" y="1836580"/>
          <a:ext cx="529779" cy="0"/>
        </a:xfrm>
        <a:prstGeom xmlns:a="http://schemas.openxmlformats.org/drawingml/2006/main" prst="straightConnector1">
          <a:avLst/>
        </a:prstGeom>
        <a:ln xmlns:a="http://schemas.openxmlformats.org/drawingml/2006/main" w="254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0.59569</cdr:x>
      <cdr:y>0.32674</cdr:y>
    </cdr:from>
    <cdr:to>
      <cdr:x>0.89848</cdr:x>
      <cdr:y>0.5065</cdr:y>
    </cdr:to>
    <cdr:sp macro="" textlink="">
      <cdr:nvSpPr>
        <cdr:cNvPr id="5" name="TextBox 4"/>
        <cdr:cNvSpPr txBox="1"/>
      </cdr:nvSpPr>
      <cdr:spPr>
        <a:xfrm xmlns:a="http://schemas.openxmlformats.org/drawingml/2006/main">
          <a:off x="2838780" y="1611535"/>
          <a:ext cx="1442935" cy="886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1"/>
              </a:solidFill>
              <a:latin typeface="Times New Roman" charset="0"/>
              <a:ea typeface="Times New Roman" charset="0"/>
              <a:cs typeface="Times New Roman" charset="0"/>
            </a:rPr>
            <a:t>Better governance </a:t>
          </a:r>
        </a:p>
        <a:p xmlns:a="http://schemas.openxmlformats.org/drawingml/2006/main">
          <a:r>
            <a:rPr lang="en-US" sz="1100" b="1">
              <a:solidFill>
                <a:schemeClr val="tx1"/>
              </a:solidFill>
              <a:latin typeface="Times New Roman" charset="0"/>
              <a:ea typeface="Times New Roman" charset="0"/>
              <a:cs typeface="Times New Roman" charset="0"/>
            </a:rPr>
            <a:t>and institutions</a:t>
          </a:r>
        </a:p>
      </cdr:txBody>
    </cdr:sp>
  </cdr:relSizeAnchor>
</c:userShapes>
</file>

<file path=xl/drawings/drawing34.xml><?xml version="1.0" encoding="utf-8"?>
<xdr:wsDr xmlns:xdr="http://schemas.openxmlformats.org/drawingml/2006/spreadsheetDrawing" xmlns:a="http://schemas.openxmlformats.org/drawingml/2006/main">
  <xdr:twoCellAnchor>
    <xdr:from>
      <xdr:col>5</xdr:col>
      <xdr:colOff>46567</xdr:colOff>
      <xdr:row>2</xdr:row>
      <xdr:rowOff>62441</xdr:rowOff>
    </xdr:from>
    <xdr:to>
      <xdr:col>11</xdr:col>
      <xdr:colOff>749759</xdr:colOff>
      <xdr:row>19</xdr:row>
      <xdr:rowOff>107108</xdr:rowOff>
    </xdr:to>
    <xdr:graphicFrame macro="">
      <xdr:nvGraphicFramePr>
        <xdr:cNvPr id="2" name="Chart 1">
          <a:extLst>
            <a:ext uri="{FF2B5EF4-FFF2-40B4-BE49-F238E27FC236}">
              <a16:creationId xmlns=""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0.64919</cdr:x>
      <cdr:y>0.23932</cdr:y>
    </cdr:from>
    <cdr:to>
      <cdr:x>0.86962</cdr:x>
      <cdr:y>0.31173</cdr:y>
    </cdr:to>
    <cdr:sp macro="" textlink="">
      <cdr:nvSpPr>
        <cdr:cNvPr id="2" name="TextBox 1"/>
        <cdr:cNvSpPr txBox="1"/>
      </cdr:nvSpPr>
      <cdr:spPr>
        <a:xfrm xmlns:a="http://schemas.openxmlformats.org/drawingml/2006/main">
          <a:off x="3407831" y="699559"/>
          <a:ext cx="1157111" cy="2116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Cambria" charset="0"/>
              <a:ea typeface="Cambria" charset="0"/>
              <a:cs typeface="Cambria" charset="0"/>
            </a:rPr>
            <a:t>United States</a:t>
          </a:r>
        </a:p>
      </cdr:txBody>
    </cdr:sp>
  </cdr:relSizeAnchor>
</c:userShapes>
</file>

<file path=xl/drawings/drawing36.xml><?xml version="1.0" encoding="utf-8"?>
<xdr:wsDr xmlns:xdr="http://schemas.openxmlformats.org/drawingml/2006/spreadsheetDrawing" xmlns:a="http://schemas.openxmlformats.org/drawingml/2006/main">
  <xdr:twoCellAnchor>
    <xdr:from>
      <xdr:col>6</xdr:col>
      <xdr:colOff>8193</xdr:colOff>
      <xdr:row>2</xdr:row>
      <xdr:rowOff>82753</xdr:rowOff>
    </xdr:from>
    <xdr:to>
      <xdr:col>12</xdr:col>
      <xdr:colOff>16933</xdr:colOff>
      <xdr:row>21</xdr:row>
      <xdr:rowOff>118533</xdr:rowOff>
    </xdr:to>
    <xdr:graphicFrame macro="">
      <xdr:nvGraphicFramePr>
        <xdr:cNvPr id="2" name="Chart 1">
          <a:extLst>
            <a:ext uri="{FF2B5EF4-FFF2-40B4-BE49-F238E27FC236}">
              <a16:creationId xmlns=""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0.6673</cdr:x>
      <cdr:y>0.20352</cdr:y>
    </cdr:from>
    <cdr:to>
      <cdr:x>1</cdr:x>
      <cdr:y>0.35412</cdr:y>
    </cdr:to>
    <cdr:sp macro="" textlink="">
      <cdr:nvSpPr>
        <cdr:cNvPr id="3" name="TextBox 2"/>
        <cdr:cNvSpPr txBox="1"/>
      </cdr:nvSpPr>
      <cdr:spPr>
        <a:xfrm xmlns:a="http://schemas.openxmlformats.org/drawingml/2006/main">
          <a:off x="3056740" y="772361"/>
          <a:ext cx="1524000" cy="5715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38.xml><?xml version="1.0" encoding="utf-8"?>
<xdr:wsDr xmlns:xdr="http://schemas.openxmlformats.org/drawingml/2006/spreadsheetDrawing" xmlns:a="http://schemas.openxmlformats.org/drawingml/2006/main">
  <xdr:twoCellAnchor>
    <xdr:from>
      <xdr:col>23</xdr:col>
      <xdr:colOff>31635</xdr:colOff>
      <xdr:row>2</xdr:row>
      <xdr:rowOff>118571</xdr:rowOff>
    </xdr:from>
    <xdr:to>
      <xdr:col>28</xdr:col>
      <xdr:colOff>808182</xdr:colOff>
      <xdr:row>18</xdr:row>
      <xdr:rowOff>173182</xdr:rowOff>
    </xdr:to>
    <xdr:graphicFrame macro="">
      <xdr:nvGraphicFramePr>
        <xdr:cNvPr id="2" name="Chart 1">
          <a:extLst>
            <a:ext uri="{FF2B5EF4-FFF2-40B4-BE49-F238E27FC236}">
              <a16:creationId xmlns=""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c:userShapes xmlns:c="http://schemas.openxmlformats.org/drawingml/2006/chart">
  <cdr:relSizeAnchor xmlns:cdr="http://schemas.openxmlformats.org/drawingml/2006/chartDrawing">
    <cdr:from>
      <cdr:x>0.54383</cdr:x>
      <cdr:y>0.30169</cdr:y>
    </cdr:from>
    <cdr:to>
      <cdr:x>0.6787</cdr:x>
      <cdr:y>0.37325</cdr:y>
    </cdr:to>
    <cdr:sp macro="" textlink="">
      <cdr:nvSpPr>
        <cdr:cNvPr id="2" name="TextBox 1"/>
        <cdr:cNvSpPr txBox="1"/>
      </cdr:nvSpPr>
      <cdr:spPr>
        <a:xfrm xmlns:a="http://schemas.openxmlformats.org/drawingml/2006/main">
          <a:off x="2637712" y="856682"/>
          <a:ext cx="654153" cy="2032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Italy</a:t>
          </a:r>
        </a:p>
      </cdr:txBody>
    </cdr:sp>
  </cdr:relSizeAnchor>
  <cdr:relSizeAnchor xmlns:cdr="http://schemas.openxmlformats.org/drawingml/2006/chartDrawing">
    <cdr:from>
      <cdr:x>0.53518</cdr:x>
      <cdr:y>0.48567</cdr:y>
    </cdr:from>
    <cdr:to>
      <cdr:x>0.67351</cdr:x>
      <cdr:y>0.56273</cdr:y>
    </cdr:to>
    <cdr:sp macro="" textlink="">
      <cdr:nvSpPr>
        <cdr:cNvPr id="3" name="TextBox 2"/>
        <cdr:cNvSpPr txBox="1"/>
      </cdr:nvSpPr>
      <cdr:spPr>
        <a:xfrm xmlns:a="http://schemas.openxmlformats.org/drawingml/2006/main">
          <a:off x="2595758" y="1379119"/>
          <a:ext cx="670934" cy="2188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Spain</a:t>
          </a:r>
        </a:p>
      </cdr:txBody>
    </cdr:sp>
  </cdr:relSizeAnchor>
  <cdr:relSizeAnchor xmlns:cdr="http://schemas.openxmlformats.org/drawingml/2006/chartDrawing">
    <cdr:from>
      <cdr:x>0.39685</cdr:x>
      <cdr:y>0.55639</cdr:y>
    </cdr:from>
    <cdr:to>
      <cdr:x>0.60953</cdr:x>
      <cdr:y>0.69951</cdr:y>
    </cdr:to>
    <cdr:sp macro="" textlink="">
      <cdr:nvSpPr>
        <cdr:cNvPr id="4" name="TextBox 3"/>
        <cdr:cNvSpPr txBox="1"/>
      </cdr:nvSpPr>
      <cdr:spPr>
        <a:xfrm xmlns:a="http://schemas.openxmlformats.org/drawingml/2006/main">
          <a:off x="1924822" y="1579920"/>
          <a:ext cx="1031551" cy="4064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latin typeface="Times New Roman" charset="0"/>
              <a:ea typeface="Times New Roman" charset="0"/>
              <a:cs typeface="Times New Roman" charset="0"/>
            </a:rPr>
            <a:t>Portugal</a:t>
          </a:r>
        </a:p>
      </cdr:txBody>
    </cdr:sp>
  </cdr:relSizeAnchor>
  <cdr:relSizeAnchor xmlns:cdr="http://schemas.openxmlformats.org/drawingml/2006/chartDrawing">
    <cdr:from>
      <cdr:x>0.87668</cdr:x>
      <cdr:y>0.31909</cdr:y>
    </cdr:from>
    <cdr:to>
      <cdr:x>0.87668</cdr:x>
      <cdr:y>0.46139</cdr:y>
    </cdr:to>
    <cdr:cxnSp macro="">
      <cdr:nvCxnSpPr>
        <cdr:cNvPr id="8" name="Straight Arrow Connector 7">
          <a:extLst xmlns:a="http://schemas.openxmlformats.org/drawingml/2006/main">
            <a:ext uri="{FF2B5EF4-FFF2-40B4-BE49-F238E27FC236}">
              <a16:creationId xmlns="" xmlns:a16="http://schemas.microsoft.com/office/drawing/2014/main" id="{73AD9DB3-1B27-4EE2-B2DE-8207F5AEFEC7}"/>
            </a:ext>
          </a:extLst>
        </cdr:cNvPr>
        <cdr:cNvCxnSpPr/>
      </cdr:nvCxnSpPr>
      <cdr:spPr>
        <a:xfrm xmlns:a="http://schemas.openxmlformats.org/drawingml/2006/main">
          <a:off x="4514388" y="906087"/>
          <a:ext cx="0" cy="404091"/>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0.69171</cdr:x>
      <cdr:y>0.21236</cdr:y>
    </cdr:from>
    <cdr:to>
      <cdr:x>1</cdr:x>
      <cdr:y>0.30384</cdr:y>
    </cdr:to>
    <cdr:sp macro="" textlink="">
      <cdr:nvSpPr>
        <cdr:cNvPr id="9" name="TextBox 8"/>
        <cdr:cNvSpPr txBox="1"/>
      </cdr:nvSpPr>
      <cdr:spPr>
        <a:xfrm xmlns:a="http://schemas.openxmlformats.org/drawingml/2006/main">
          <a:off x="3561889" y="603019"/>
          <a:ext cx="1587499" cy="259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    Greater</a:t>
          </a:r>
          <a:r>
            <a:rPr lang="en-US" sz="1100" baseline="0">
              <a:latin typeface="Times New Roman" charset="0"/>
              <a:ea typeface="Times New Roman" charset="0"/>
              <a:cs typeface="Times New Roman" charset="0"/>
            </a:rPr>
            <a:t> capital flight</a:t>
          </a:r>
          <a:endParaRPr lang="en-US" sz="1100">
            <a:latin typeface="Times New Roman" charset="0"/>
            <a:ea typeface="Times New Roman" charset="0"/>
            <a:cs typeface="Times New Roman"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43767</xdr:colOff>
      <xdr:row>2</xdr:row>
      <xdr:rowOff>76691</xdr:rowOff>
    </xdr:from>
    <xdr:to>
      <xdr:col>5</xdr:col>
      <xdr:colOff>25401</xdr:colOff>
      <xdr:row>26</xdr:row>
      <xdr:rowOff>165101</xdr:rowOff>
    </xdr:to>
    <xdr:graphicFrame macro="">
      <xdr:nvGraphicFramePr>
        <xdr:cNvPr id="2" name="Chart 1">
          <a:extLst>
            <a:ext uri="{FF2B5EF4-FFF2-40B4-BE49-F238E27FC236}">
              <a16:creationId xmlns=""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786449</xdr:colOff>
      <xdr:row>2</xdr:row>
      <xdr:rowOff>76200</xdr:rowOff>
    </xdr:from>
    <xdr:to>
      <xdr:col>8</xdr:col>
      <xdr:colOff>749300</xdr:colOff>
      <xdr:row>26</xdr:row>
      <xdr:rowOff>165100</xdr:rowOff>
    </xdr:to>
    <xdr:graphicFrame macro="">
      <xdr:nvGraphicFramePr>
        <xdr:cNvPr id="3" name="Chart 2">
          <a:extLst>
            <a:ext uri="{FF2B5EF4-FFF2-40B4-BE49-F238E27FC236}">
              <a16:creationId xmlns=""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57897</xdr:colOff>
      <xdr:row>2</xdr:row>
      <xdr:rowOff>141613</xdr:rowOff>
    </xdr:from>
    <xdr:to>
      <xdr:col>9</xdr:col>
      <xdr:colOff>952500</xdr:colOff>
      <xdr:row>16</xdr:row>
      <xdr:rowOff>98394</xdr:rowOff>
    </xdr:to>
    <xdr:graphicFrame macro="">
      <xdr:nvGraphicFramePr>
        <xdr:cNvPr id="2" name="Chart 1">
          <a:extLst>
            <a:ext uri="{FF2B5EF4-FFF2-40B4-BE49-F238E27FC236}">
              <a16:creationId xmlns=""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6</xdr:col>
      <xdr:colOff>12700</xdr:colOff>
      <xdr:row>2</xdr:row>
      <xdr:rowOff>50800</xdr:rowOff>
    </xdr:from>
    <xdr:to>
      <xdr:col>12</xdr:col>
      <xdr:colOff>749300</xdr:colOff>
      <xdr:row>17</xdr:row>
      <xdr:rowOff>88900</xdr:rowOff>
    </xdr:to>
    <xdr:graphicFrame macro="">
      <xdr:nvGraphicFramePr>
        <xdr:cNvPr id="2" name="Chart 1">
          <a:extLst>
            <a:ext uri="{FF2B5EF4-FFF2-40B4-BE49-F238E27FC236}">
              <a16:creationId xmlns=""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c:userShapes xmlns:c="http://schemas.openxmlformats.org/drawingml/2006/chart">
  <cdr:relSizeAnchor xmlns:cdr="http://schemas.openxmlformats.org/drawingml/2006/chartDrawing">
    <cdr:from>
      <cdr:x>0.4942</cdr:x>
      <cdr:y>0.13992</cdr:y>
    </cdr:from>
    <cdr:to>
      <cdr:x>0.87471</cdr:x>
      <cdr:y>0.23868</cdr:y>
    </cdr:to>
    <cdr:sp macro="" textlink="">
      <cdr:nvSpPr>
        <cdr:cNvPr id="2" name="TextBox 1"/>
        <cdr:cNvSpPr txBox="1"/>
      </cdr:nvSpPr>
      <cdr:spPr>
        <a:xfrm xmlns:a="http://schemas.openxmlformats.org/drawingml/2006/main">
          <a:off x="2705100" y="431800"/>
          <a:ext cx="20828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“Franco-German relationship”</a:t>
          </a:r>
        </a:p>
      </cdr:txBody>
    </cdr:sp>
  </cdr:relSizeAnchor>
  <cdr:relSizeAnchor xmlns:cdr="http://schemas.openxmlformats.org/drawingml/2006/chartDrawing">
    <cdr:from>
      <cdr:x>0.28306</cdr:x>
      <cdr:y>0.46091</cdr:y>
    </cdr:from>
    <cdr:to>
      <cdr:x>0.66357</cdr:x>
      <cdr:y>0.55967</cdr:y>
    </cdr:to>
    <cdr:sp macro="" textlink="">
      <cdr:nvSpPr>
        <cdr:cNvPr id="3" name="TextBox 2"/>
        <cdr:cNvSpPr txBox="1"/>
      </cdr:nvSpPr>
      <cdr:spPr>
        <a:xfrm xmlns:a="http://schemas.openxmlformats.org/drawingml/2006/main">
          <a:off x="1549400" y="1422400"/>
          <a:ext cx="2082800" cy="304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“Franco-German friendship”</a:t>
          </a:r>
        </a:p>
      </cdr:txBody>
    </cdr:sp>
  </cdr:relSizeAnchor>
</c:userShapes>
</file>

<file path=xl/drawings/drawing43.xml><?xml version="1.0" encoding="utf-8"?>
<xdr:wsDr xmlns:xdr="http://schemas.openxmlformats.org/drawingml/2006/spreadsheetDrawing" xmlns:a="http://schemas.openxmlformats.org/drawingml/2006/main">
  <xdr:twoCellAnchor>
    <xdr:from>
      <xdr:col>15</xdr:col>
      <xdr:colOff>12700</xdr:colOff>
      <xdr:row>2</xdr:row>
      <xdr:rowOff>50800</xdr:rowOff>
    </xdr:from>
    <xdr:to>
      <xdr:col>21</xdr:col>
      <xdr:colOff>647700</xdr:colOff>
      <xdr:row>15</xdr:row>
      <xdr:rowOff>152400</xdr:rowOff>
    </xdr:to>
    <xdr:graphicFrame macro="">
      <xdr:nvGraphicFramePr>
        <xdr:cNvPr id="2" name="Chart 1">
          <a:extLst>
            <a:ext uri="{FF2B5EF4-FFF2-40B4-BE49-F238E27FC236}">
              <a16:creationId xmlns="" xmlns:a16="http://schemas.microsoft.com/office/drawing/2014/main"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c:userShapes xmlns:c="http://schemas.openxmlformats.org/drawingml/2006/chart">
  <cdr:relSizeAnchor xmlns:cdr="http://schemas.openxmlformats.org/drawingml/2006/chartDrawing">
    <cdr:from>
      <cdr:x>0.49672</cdr:x>
      <cdr:y>0.21296</cdr:y>
    </cdr:from>
    <cdr:to>
      <cdr:x>0.71061</cdr:x>
      <cdr:y>0.43981</cdr:y>
    </cdr:to>
    <cdr:sp macro="" textlink="">
      <cdr:nvSpPr>
        <cdr:cNvPr id="2" name="TextBox 1"/>
        <cdr:cNvSpPr txBox="1"/>
      </cdr:nvSpPr>
      <cdr:spPr>
        <a:xfrm xmlns:a="http://schemas.openxmlformats.org/drawingml/2006/main">
          <a:off x="2775656" y="584200"/>
          <a:ext cx="1195211" cy="622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6"/>
              </a:solidFill>
              <a:latin typeface="Times New Roman" charset="0"/>
              <a:ea typeface="Times New Roman" charset="0"/>
              <a:cs typeface="Times New Roman" charset="0"/>
            </a:rPr>
            <a:t>“Deutsch-französische Freundschaft”</a:t>
          </a:r>
        </a:p>
      </cdr:txBody>
    </cdr:sp>
  </cdr:relSizeAnchor>
  <cdr:relSizeAnchor xmlns:cdr="http://schemas.openxmlformats.org/drawingml/2006/chartDrawing">
    <cdr:from>
      <cdr:x>0.82727</cdr:x>
      <cdr:y>0.61111</cdr:y>
    </cdr:from>
    <cdr:to>
      <cdr:x>1</cdr:x>
      <cdr:y>0.85185</cdr:y>
    </cdr:to>
    <cdr:sp macro="" textlink="">
      <cdr:nvSpPr>
        <cdr:cNvPr id="3" name="TextBox 2"/>
        <cdr:cNvSpPr txBox="1"/>
      </cdr:nvSpPr>
      <cdr:spPr>
        <a:xfrm xmlns:a="http://schemas.openxmlformats.org/drawingml/2006/main">
          <a:off x="4622800" y="1676400"/>
          <a:ext cx="965200" cy="660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2"/>
              </a:solidFill>
              <a:latin typeface="Times New Roman" charset="0"/>
              <a:ea typeface="Times New Roman" charset="0"/>
              <a:cs typeface="Times New Roman" charset="0"/>
            </a:rPr>
            <a:t>“L'amitié franco-allemande”</a:t>
          </a:r>
        </a:p>
      </cdr:txBody>
    </cdr:sp>
  </cdr:relSizeAnchor>
</c:userShapes>
</file>

<file path=xl/drawings/drawing45.xml><?xml version="1.0" encoding="utf-8"?>
<xdr:wsDr xmlns:xdr="http://schemas.openxmlformats.org/drawingml/2006/spreadsheetDrawing" xmlns:a="http://schemas.openxmlformats.org/drawingml/2006/main">
  <xdr:twoCellAnchor>
    <xdr:from>
      <xdr:col>6</xdr:col>
      <xdr:colOff>12700</xdr:colOff>
      <xdr:row>2</xdr:row>
      <xdr:rowOff>38100</xdr:rowOff>
    </xdr:from>
    <xdr:to>
      <xdr:col>12</xdr:col>
      <xdr:colOff>723900</xdr:colOff>
      <xdr:row>18</xdr:row>
      <xdr:rowOff>177800</xdr:rowOff>
    </xdr:to>
    <xdr:graphicFrame macro="">
      <xdr:nvGraphicFramePr>
        <xdr:cNvPr id="2" name="Chart 1">
          <a:extLst>
            <a:ext uri="{FF2B5EF4-FFF2-40B4-BE49-F238E27FC236}">
              <a16:creationId xmlns="" xmlns:a16="http://schemas.microsoft.com/office/drawing/2014/main"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6.xml><?xml version="1.0" encoding="utf-8"?>
<c:userShapes xmlns:c="http://schemas.openxmlformats.org/drawingml/2006/chart">
  <cdr:relSizeAnchor xmlns:cdr="http://schemas.openxmlformats.org/drawingml/2006/chartDrawing">
    <cdr:from>
      <cdr:x>0.48655</cdr:x>
      <cdr:y>0.12734</cdr:y>
    </cdr:from>
    <cdr:to>
      <cdr:x>0.73094</cdr:x>
      <cdr:y>0.24345</cdr:y>
    </cdr:to>
    <cdr:sp macro="" textlink="">
      <cdr:nvSpPr>
        <cdr:cNvPr id="2" name="TextBox 1"/>
        <cdr:cNvSpPr txBox="1"/>
      </cdr:nvSpPr>
      <cdr:spPr>
        <a:xfrm xmlns:a="http://schemas.openxmlformats.org/drawingml/2006/main">
          <a:off x="2755900" y="431800"/>
          <a:ext cx="1384300" cy="393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“Sozialdemokratie”</a:t>
          </a:r>
        </a:p>
      </cdr:txBody>
    </cdr:sp>
  </cdr:relSizeAnchor>
  <cdr:relSizeAnchor xmlns:cdr="http://schemas.openxmlformats.org/drawingml/2006/chartDrawing">
    <cdr:from>
      <cdr:x>0.62556</cdr:x>
      <cdr:y>0.5618</cdr:y>
    </cdr:from>
    <cdr:to>
      <cdr:x>0.89238</cdr:x>
      <cdr:y>0.67041</cdr:y>
    </cdr:to>
    <cdr:sp macro="" textlink="">
      <cdr:nvSpPr>
        <cdr:cNvPr id="3" name="TextBox 2"/>
        <cdr:cNvSpPr txBox="1"/>
      </cdr:nvSpPr>
      <cdr:spPr>
        <a:xfrm xmlns:a="http://schemas.openxmlformats.org/drawingml/2006/main">
          <a:off x="3543300" y="1905000"/>
          <a:ext cx="1511300" cy="3683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“Sozialdemokraten”</a:t>
          </a:r>
        </a:p>
      </cdr:txBody>
    </cdr:sp>
  </cdr:relSizeAnchor>
</c:userShapes>
</file>

<file path=xl/drawings/drawing47.xml><?xml version="1.0" encoding="utf-8"?>
<xdr:wsDr xmlns:xdr="http://schemas.openxmlformats.org/drawingml/2006/spreadsheetDrawing" xmlns:a="http://schemas.openxmlformats.org/drawingml/2006/main">
  <xdr:twoCellAnchor>
    <xdr:from>
      <xdr:col>9</xdr:col>
      <xdr:colOff>32503</xdr:colOff>
      <xdr:row>2</xdr:row>
      <xdr:rowOff>28222</xdr:rowOff>
    </xdr:from>
    <xdr:to>
      <xdr:col>20</xdr:col>
      <xdr:colOff>12095</xdr:colOff>
      <xdr:row>20</xdr:row>
      <xdr:rowOff>125488</xdr:rowOff>
    </xdr:to>
    <xdr:graphicFrame macro="">
      <xdr:nvGraphicFramePr>
        <xdr:cNvPr id="2" name="Chart 1">
          <a:extLst>
            <a:ext uri="{FF2B5EF4-FFF2-40B4-BE49-F238E27FC236}">
              <a16:creationId xmlns="" xmlns:a16="http://schemas.microsoft.com/office/drawing/2014/main"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8.xml><?xml version="1.0" encoding="utf-8"?>
<c:userShapes xmlns:c="http://schemas.openxmlformats.org/drawingml/2006/chart">
  <cdr:relSizeAnchor xmlns:cdr="http://schemas.openxmlformats.org/drawingml/2006/chartDrawing">
    <cdr:from>
      <cdr:x>0.73844</cdr:x>
      <cdr:y>0.06247</cdr:y>
    </cdr:from>
    <cdr:to>
      <cdr:x>0.73844</cdr:x>
      <cdr:y>0.89331</cdr:y>
    </cdr:to>
    <cdr:cxnSp macro="">
      <cdr:nvCxnSpPr>
        <cdr:cNvPr id="3" name="Straight Connector 2">
          <a:extLst xmlns:a="http://schemas.openxmlformats.org/drawingml/2006/main">
            <a:ext uri="{FF2B5EF4-FFF2-40B4-BE49-F238E27FC236}">
              <a16:creationId xmlns="" xmlns:a16="http://schemas.microsoft.com/office/drawing/2014/main" id="{6E78F063-B706-4574-8B6D-7945219E1C97}"/>
            </a:ext>
          </a:extLst>
        </cdr:cNvPr>
        <cdr:cNvCxnSpPr/>
      </cdr:nvCxnSpPr>
      <cdr:spPr>
        <a:xfrm xmlns:a="http://schemas.openxmlformats.org/drawingml/2006/main">
          <a:off x="5437644" y="233760"/>
          <a:ext cx="0" cy="3108974"/>
        </a:xfrm>
        <a:prstGeom xmlns:a="http://schemas.openxmlformats.org/drawingml/2006/main" prst="line">
          <a:avLst/>
        </a:prstGeom>
        <a:ln xmlns:a="http://schemas.openxmlformats.org/drawingml/2006/main" w="1905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0.41165</cdr:x>
      <cdr:y>0.04364</cdr:y>
    </cdr:from>
    <cdr:to>
      <cdr:x>0.68973</cdr:x>
      <cdr:y>0.23273</cdr:y>
    </cdr:to>
    <cdr:sp macro="" textlink="">
      <cdr:nvSpPr>
        <cdr:cNvPr id="5" name="TextBox 4"/>
        <cdr:cNvSpPr txBox="1"/>
      </cdr:nvSpPr>
      <cdr:spPr>
        <a:xfrm xmlns:a="http://schemas.openxmlformats.org/drawingml/2006/main">
          <a:off x="3031281" y="163285"/>
          <a:ext cx="2047707" cy="707568"/>
        </a:xfrm>
        <a:prstGeom xmlns:a="http://schemas.openxmlformats.org/drawingml/2006/main" prst="rect">
          <a:avLst/>
        </a:prstGeom>
        <a:solidFill xmlns:a="http://schemas.openxmlformats.org/drawingml/2006/main">
          <a:sysClr val="window" lastClr="FFFFFF"/>
        </a:solidFill>
      </cdr:spPr>
      <cdr:txBody>
        <a:bodyPr xmlns:a="http://schemas.openxmlformats.org/drawingml/2006/main" vertOverflow="clip" wrap="square" rtlCol="0"/>
        <a:lstStyle xmlns:a="http://schemas.openxmlformats.org/drawingml/2006/main"/>
        <a:p xmlns:a="http://schemas.openxmlformats.org/drawingml/2006/main">
          <a:r>
            <a:rPr lang="en-GB" sz="1100">
              <a:solidFill>
                <a:schemeClr val="tx1"/>
              </a:solidFill>
              <a:latin typeface="Times New Roman" charset="0"/>
              <a:ea typeface="Times New Roman" charset="0"/>
              <a:cs typeface="Times New Roman" charset="0"/>
            </a:rPr>
            <a:t>December</a:t>
          </a:r>
          <a:r>
            <a:rPr lang="en-GB" sz="1100" baseline="0">
              <a:solidFill>
                <a:schemeClr val="tx1"/>
              </a:solidFill>
              <a:latin typeface="Times New Roman" charset="0"/>
              <a:ea typeface="Times New Roman" charset="0"/>
              <a:cs typeface="Times New Roman" charset="0"/>
            </a:rPr>
            <a:t> 1969, Summit of European Leaders begins Monetary Union plans</a:t>
          </a:r>
          <a:endParaRPr lang="en-GB" sz="1100">
            <a:solidFill>
              <a:schemeClr val="tx1"/>
            </a:solidFill>
            <a:latin typeface="Times New Roman" charset="0"/>
            <a:ea typeface="Times New Roman" charset="0"/>
            <a:cs typeface="Times New Roman" charset="0"/>
          </a:endParaRPr>
        </a:p>
      </cdr:txBody>
    </cdr:sp>
  </cdr:relSizeAnchor>
  <cdr:relSizeAnchor xmlns:cdr="http://schemas.openxmlformats.org/drawingml/2006/chartDrawing">
    <cdr:from>
      <cdr:x>0.80159</cdr:x>
      <cdr:y>0.06805</cdr:y>
    </cdr:from>
    <cdr:to>
      <cdr:x>0.80159</cdr:x>
      <cdr:y>0.89888</cdr:y>
    </cdr:to>
    <cdr:cxnSp macro="">
      <cdr:nvCxnSpPr>
        <cdr:cNvPr id="6" name="Straight Connector 5">
          <a:extLst xmlns:a="http://schemas.openxmlformats.org/drawingml/2006/main">
            <a:ext uri="{FF2B5EF4-FFF2-40B4-BE49-F238E27FC236}">
              <a16:creationId xmlns="" xmlns:a16="http://schemas.microsoft.com/office/drawing/2014/main" id="{22AA8E43-0505-457B-AE18-82AE7136F963}"/>
            </a:ext>
          </a:extLst>
        </cdr:cNvPr>
        <cdr:cNvCxnSpPr/>
      </cdr:nvCxnSpPr>
      <cdr:spPr>
        <a:xfrm xmlns:a="http://schemas.openxmlformats.org/drawingml/2006/main">
          <a:off x="5902692" y="254641"/>
          <a:ext cx="0" cy="3108936"/>
        </a:xfrm>
        <a:prstGeom xmlns:a="http://schemas.openxmlformats.org/drawingml/2006/main" prst="line">
          <a:avLst/>
        </a:prstGeom>
        <a:ln xmlns:a="http://schemas.openxmlformats.org/drawingml/2006/main" w="1905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0.85956</cdr:x>
      <cdr:y>0.03879</cdr:y>
    </cdr:from>
    <cdr:to>
      <cdr:x>1</cdr:x>
      <cdr:y>0.38303</cdr:y>
    </cdr:to>
    <cdr:sp macro="" textlink="">
      <cdr:nvSpPr>
        <cdr:cNvPr id="7" name="TextBox 6"/>
        <cdr:cNvSpPr txBox="1"/>
      </cdr:nvSpPr>
      <cdr:spPr>
        <a:xfrm xmlns:a="http://schemas.openxmlformats.org/drawingml/2006/main">
          <a:off x="6329571" y="145150"/>
          <a:ext cx="1034163" cy="128813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solidFill>
                <a:schemeClr val="tx1"/>
              </a:solidFill>
              <a:latin typeface="Times New Roman" charset="0"/>
              <a:ea typeface="Times New Roman" charset="0"/>
              <a:cs typeface="Times New Roman" charset="0"/>
            </a:rPr>
            <a:t>March 1979, Exchange Rate Mechanism</a:t>
          </a:r>
          <a:r>
            <a:rPr lang="en-GB" sz="1100" baseline="0">
              <a:solidFill>
                <a:schemeClr val="tx1"/>
              </a:solidFill>
              <a:latin typeface="Times New Roman" charset="0"/>
              <a:ea typeface="Times New Roman" charset="0"/>
              <a:cs typeface="Times New Roman" charset="0"/>
            </a:rPr>
            <a:t> (ERM)  introduced</a:t>
          </a:r>
          <a:endParaRPr lang="en-GB" sz="1100">
            <a:solidFill>
              <a:schemeClr val="tx1"/>
            </a:solidFill>
            <a:latin typeface="Times New Roman" charset="0"/>
            <a:ea typeface="Times New Roman" charset="0"/>
            <a:cs typeface="Times New Roman" charset="0"/>
          </a:endParaRPr>
        </a:p>
      </cdr:txBody>
    </cdr:sp>
  </cdr:relSizeAnchor>
  <cdr:relSizeAnchor xmlns:cdr="http://schemas.openxmlformats.org/drawingml/2006/chartDrawing">
    <cdr:from>
      <cdr:x>0.15621</cdr:x>
      <cdr:y>0.22097</cdr:y>
    </cdr:from>
    <cdr:to>
      <cdr:x>0.28853</cdr:x>
      <cdr:y>0.34917</cdr:y>
    </cdr:to>
    <cdr:sp macro="" textlink="">
      <cdr:nvSpPr>
        <cdr:cNvPr id="2" name="TextBox 1"/>
        <cdr:cNvSpPr txBox="1"/>
      </cdr:nvSpPr>
      <cdr:spPr>
        <a:xfrm xmlns:a="http://schemas.openxmlformats.org/drawingml/2006/main">
          <a:off x="1146882" y="853641"/>
          <a:ext cx="971587" cy="4952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0.34685</cdr:x>
      <cdr:y>0.46565</cdr:y>
    </cdr:from>
    <cdr:to>
      <cdr:x>0.47625</cdr:x>
      <cdr:y>0.62428</cdr:y>
    </cdr:to>
    <cdr:sp macro="" textlink="">
      <cdr:nvSpPr>
        <cdr:cNvPr id="4" name="TextBox 3"/>
        <cdr:cNvSpPr txBox="1"/>
      </cdr:nvSpPr>
      <cdr:spPr>
        <a:xfrm xmlns:a="http://schemas.openxmlformats.org/drawingml/2006/main">
          <a:off x="2546647" y="1798831"/>
          <a:ext cx="950075" cy="612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0.665</cdr:x>
      <cdr:y>0.12121</cdr:y>
    </cdr:from>
    <cdr:to>
      <cdr:x>0.71907</cdr:x>
      <cdr:y>0.12121</cdr:y>
    </cdr:to>
    <cdr:cxnSp macro="">
      <cdr:nvCxnSpPr>
        <cdr:cNvPr id="12" name="Straight Arrow Connector 11">
          <a:extLst xmlns:a="http://schemas.openxmlformats.org/drawingml/2006/main">
            <a:ext uri="{FF2B5EF4-FFF2-40B4-BE49-F238E27FC236}">
              <a16:creationId xmlns="" xmlns:a16="http://schemas.microsoft.com/office/drawing/2014/main" id="{D8948D96-0F44-46E2-A925-35631493BC52}"/>
            </a:ext>
          </a:extLst>
        </cdr:cNvPr>
        <cdr:cNvCxnSpPr/>
      </cdr:nvCxnSpPr>
      <cdr:spPr>
        <a:xfrm xmlns:a="http://schemas.openxmlformats.org/drawingml/2006/main">
          <a:off x="4896908" y="453563"/>
          <a:ext cx="398157" cy="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0.80964</cdr:x>
      <cdr:y>0.12121</cdr:y>
    </cdr:from>
    <cdr:to>
      <cdr:x>0.84569</cdr:x>
      <cdr:y>0.12121</cdr:y>
    </cdr:to>
    <cdr:cxnSp macro="">
      <cdr:nvCxnSpPr>
        <cdr:cNvPr id="14" name="Straight Arrow Connector 13">
          <a:extLst xmlns:a="http://schemas.openxmlformats.org/drawingml/2006/main">
            <a:ext uri="{FF2B5EF4-FFF2-40B4-BE49-F238E27FC236}">
              <a16:creationId xmlns="" xmlns:a16="http://schemas.microsoft.com/office/drawing/2014/main" id="{94BD1326-AEC2-43D0-8DE3-1B7BD06DE254}"/>
            </a:ext>
          </a:extLst>
        </cdr:cNvPr>
        <cdr:cNvCxnSpPr/>
      </cdr:nvCxnSpPr>
      <cdr:spPr>
        <a:xfrm xmlns:a="http://schemas.openxmlformats.org/drawingml/2006/main" flipH="1">
          <a:off x="5961959" y="453563"/>
          <a:ext cx="265463" cy="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9.xml><?xml version="1.0" encoding="utf-8"?>
<xdr:wsDr xmlns:xdr="http://schemas.openxmlformats.org/drawingml/2006/spreadsheetDrawing" xmlns:a="http://schemas.openxmlformats.org/drawingml/2006/main">
  <xdr:twoCellAnchor>
    <xdr:from>
      <xdr:col>5</xdr:col>
      <xdr:colOff>837</xdr:colOff>
      <xdr:row>1</xdr:row>
      <xdr:rowOff>158854</xdr:rowOff>
    </xdr:from>
    <xdr:to>
      <xdr:col>9</xdr:col>
      <xdr:colOff>472558</xdr:colOff>
      <xdr:row>23</xdr:row>
      <xdr:rowOff>14767</xdr:rowOff>
    </xdr:to>
    <xdr:graphicFrame macro="">
      <xdr:nvGraphicFramePr>
        <xdr:cNvPr id="2" name="Chart 1">
          <a:extLst>
            <a:ext uri="{FF2B5EF4-FFF2-40B4-BE49-F238E27FC236}">
              <a16:creationId xmlns=""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479384</xdr:colOff>
      <xdr:row>1</xdr:row>
      <xdr:rowOff>164099</xdr:rowOff>
    </xdr:from>
    <xdr:to>
      <xdr:col>14</xdr:col>
      <xdr:colOff>191977</xdr:colOff>
      <xdr:row>23</xdr:row>
      <xdr:rowOff>14768</xdr:rowOff>
    </xdr:to>
    <xdr:graphicFrame macro="">
      <xdr:nvGraphicFramePr>
        <xdr:cNvPr id="3" name="Chart 2">
          <a:extLst>
            <a:ext uri="{FF2B5EF4-FFF2-40B4-BE49-F238E27FC236}">
              <a16:creationId xmlns="" xmlns:a16="http://schemas.microsoft.com/office/drawing/2014/main" id="{00000000-0008-0000-1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12094</xdr:colOff>
      <xdr:row>2</xdr:row>
      <xdr:rowOff>72267</xdr:rowOff>
    </xdr:from>
    <xdr:to>
      <xdr:col>5</xdr:col>
      <xdr:colOff>774700</xdr:colOff>
      <xdr:row>23</xdr:row>
      <xdr:rowOff>165100</xdr:rowOff>
    </xdr:to>
    <xdr:graphicFrame macro="">
      <xdr:nvGraphicFramePr>
        <xdr:cNvPr id="2" name="Chart 1">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c:userShapes xmlns:c="http://schemas.openxmlformats.org/drawingml/2006/chart">
  <cdr:relSizeAnchor xmlns:cdr="http://schemas.openxmlformats.org/drawingml/2006/chartDrawing">
    <cdr:from>
      <cdr:x>0.1616</cdr:x>
      <cdr:y>0.08511</cdr:y>
    </cdr:from>
    <cdr:to>
      <cdr:x>0.9676</cdr:x>
      <cdr:y>0.12057</cdr:y>
    </cdr:to>
    <cdr:sp macro="" textlink="">
      <cdr:nvSpPr>
        <cdr:cNvPr id="2" name="TextBox 1"/>
        <cdr:cNvSpPr txBox="1"/>
      </cdr:nvSpPr>
      <cdr:spPr>
        <a:xfrm xmlns:a="http://schemas.openxmlformats.org/drawingml/2006/main">
          <a:off x="542912" y="326585"/>
          <a:ext cx="2707832" cy="1360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latin typeface="Times New Roman" charset="0"/>
            <a:ea typeface="Times New Roman" charset="0"/>
            <a:cs typeface="Times New Roman" charset="0"/>
          </a:endParaRPr>
        </a:p>
      </cdr:txBody>
    </cdr:sp>
  </cdr:relSizeAnchor>
  <cdr:relSizeAnchor xmlns:cdr="http://schemas.openxmlformats.org/drawingml/2006/chartDrawing">
    <cdr:from>
      <cdr:x>0.2067</cdr:x>
      <cdr:y>0.29534</cdr:y>
    </cdr:from>
    <cdr:to>
      <cdr:x>0.59686</cdr:x>
      <cdr:y>0.423</cdr:y>
    </cdr:to>
    <cdr:sp macro="" textlink="">
      <cdr:nvSpPr>
        <cdr:cNvPr id="4" name="TextBox 3"/>
        <cdr:cNvSpPr txBox="1"/>
      </cdr:nvSpPr>
      <cdr:spPr>
        <a:xfrm xmlns:a="http://schemas.openxmlformats.org/drawingml/2006/main">
          <a:off x="692729" y="1300765"/>
          <a:ext cx="1307571" cy="5622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1">
              <a:solidFill>
                <a:srgbClr val="002060"/>
              </a:solidFill>
              <a:latin typeface="Times New Roman" charset="0"/>
              <a:ea typeface="Times New Roman" charset="0"/>
              <a:cs typeface="Times New Roman" charset="0"/>
            </a:rPr>
            <a:t>United States</a:t>
          </a:r>
        </a:p>
        <a:p xmlns:a="http://schemas.openxmlformats.org/drawingml/2006/main">
          <a:r>
            <a:rPr lang="en-GB" sz="1100" b="1">
              <a:solidFill>
                <a:srgbClr val="002060"/>
              </a:solidFill>
              <a:latin typeface="Times New Roman" charset="0"/>
              <a:ea typeface="Times New Roman" charset="0"/>
              <a:cs typeface="Times New Roman" charset="0"/>
            </a:rPr>
            <a:t>2007–2017</a:t>
          </a:r>
        </a:p>
      </cdr:txBody>
    </cdr:sp>
  </cdr:relSizeAnchor>
  <cdr:relSizeAnchor xmlns:cdr="http://schemas.openxmlformats.org/drawingml/2006/chartDrawing">
    <cdr:from>
      <cdr:x>0.31038</cdr:x>
      <cdr:y>0.47045</cdr:y>
    </cdr:from>
    <cdr:to>
      <cdr:x>0.80436</cdr:x>
      <cdr:y>0.60189</cdr:y>
    </cdr:to>
    <cdr:sp macro="" textlink="">
      <cdr:nvSpPr>
        <cdr:cNvPr id="5" name="TextBox 1"/>
        <cdr:cNvSpPr txBox="1"/>
      </cdr:nvSpPr>
      <cdr:spPr>
        <a:xfrm xmlns:a="http://schemas.openxmlformats.org/drawingml/2006/main">
          <a:off x="949829" y="1805214"/>
          <a:ext cx="1511701" cy="5043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1">
              <a:solidFill>
                <a:schemeClr val="accent1"/>
              </a:solidFill>
              <a:latin typeface="Times New Roman" charset="0"/>
              <a:ea typeface="Times New Roman" charset="0"/>
              <a:cs typeface="Times New Roman" charset="0"/>
            </a:rPr>
            <a:t>United States</a:t>
          </a:r>
        </a:p>
        <a:p xmlns:a="http://schemas.openxmlformats.org/drawingml/2006/main">
          <a:r>
            <a:rPr lang="en-GB" sz="1100" b="1">
              <a:solidFill>
                <a:schemeClr val="accent1"/>
              </a:solidFill>
              <a:latin typeface="Times New Roman" charset="0"/>
              <a:ea typeface="Times New Roman" charset="0"/>
              <a:cs typeface="Times New Roman" charset="0"/>
            </a:rPr>
            <a:t>1929–1939</a:t>
          </a:r>
        </a:p>
      </cdr:txBody>
    </cdr:sp>
  </cdr:relSizeAnchor>
</c:userShapes>
</file>

<file path=xl/drawings/drawing51.xml><?xml version="1.0" encoding="utf-8"?>
<c:userShapes xmlns:c="http://schemas.openxmlformats.org/drawingml/2006/chart">
  <cdr:relSizeAnchor xmlns:cdr="http://schemas.openxmlformats.org/drawingml/2006/chartDrawing">
    <cdr:from>
      <cdr:x>0.14556</cdr:x>
      <cdr:y>0.30846</cdr:y>
    </cdr:from>
    <cdr:to>
      <cdr:x>0.45423</cdr:x>
      <cdr:y>0.44274</cdr:y>
    </cdr:to>
    <cdr:sp macro="" textlink="">
      <cdr:nvSpPr>
        <cdr:cNvPr id="3" name="TextBox 2"/>
        <cdr:cNvSpPr txBox="1"/>
      </cdr:nvSpPr>
      <cdr:spPr>
        <a:xfrm xmlns:a="http://schemas.openxmlformats.org/drawingml/2006/main">
          <a:off x="480511" y="1356949"/>
          <a:ext cx="1018945" cy="590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rgbClr val="C00000"/>
              </a:solidFill>
              <a:latin typeface="Times New Roman" charset="0"/>
              <a:ea typeface="Times New Roman" charset="0"/>
              <a:cs typeface="Times New Roman" charset="0"/>
            </a:rPr>
            <a:t>Euro</a:t>
          </a:r>
          <a:r>
            <a:rPr lang="en-US" sz="1100" b="1" baseline="0">
              <a:solidFill>
                <a:srgbClr val="C00000"/>
              </a:solidFill>
              <a:latin typeface="Times New Roman" charset="0"/>
              <a:ea typeface="Times New Roman" charset="0"/>
              <a:cs typeface="Times New Roman" charset="0"/>
            </a:rPr>
            <a:t> Area</a:t>
          </a:r>
        </a:p>
        <a:p xmlns:a="http://schemas.openxmlformats.org/drawingml/2006/main">
          <a:r>
            <a:rPr lang="en-US" sz="1100" b="1" baseline="0">
              <a:solidFill>
                <a:srgbClr val="C00000"/>
              </a:solidFill>
              <a:latin typeface="Times New Roman" charset="0"/>
              <a:ea typeface="Times New Roman" charset="0"/>
              <a:cs typeface="Times New Roman" charset="0"/>
            </a:rPr>
            <a:t>2007–2017</a:t>
          </a:r>
          <a:endParaRPr lang="en-US" sz="1100" b="1">
            <a:solidFill>
              <a:srgbClr val="C00000"/>
            </a:solidFill>
            <a:latin typeface="Times New Roman" charset="0"/>
            <a:ea typeface="Times New Roman" charset="0"/>
            <a:cs typeface="Times New Roman" charset="0"/>
          </a:endParaRPr>
        </a:p>
      </cdr:txBody>
    </cdr:sp>
  </cdr:relSizeAnchor>
  <cdr:relSizeAnchor xmlns:cdr="http://schemas.openxmlformats.org/drawingml/2006/chartDrawing">
    <cdr:from>
      <cdr:x>0.40011</cdr:x>
      <cdr:y>0.50502</cdr:y>
    </cdr:from>
    <cdr:to>
      <cdr:x>0.70878</cdr:x>
      <cdr:y>0.6393</cdr:y>
    </cdr:to>
    <cdr:sp macro="" textlink="">
      <cdr:nvSpPr>
        <cdr:cNvPr id="4" name="TextBox 3"/>
        <cdr:cNvSpPr txBox="1"/>
      </cdr:nvSpPr>
      <cdr:spPr>
        <a:xfrm xmlns:a="http://schemas.openxmlformats.org/drawingml/2006/main">
          <a:off x="1320800" y="2221614"/>
          <a:ext cx="1018954" cy="5906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chemeClr val="accent2"/>
              </a:solidFill>
              <a:latin typeface="Times New Roman" charset="0"/>
              <a:ea typeface="Times New Roman" charset="0"/>
              <a:cs typeface="Times New Roman" charset="0"/>
            </a:rPr>
            <a:t>Euro</a:t>
          </a:r>
          <a:r>
            <a:rPr lang="en-US" sz="1100" b="1" baseline="0">
              <a:solidFill>
                <a:schemeClr val="accent2"/>
              </a:solidFill>
              <a:latin typeface="Times New Roman" charset="0"/>
              <a:ea typeface="Times New Roman" charset="0"/>
              <a:cs typeface="Times New Roman" charset="0"/>
            </a:rPr>
            <a:t> Area</a:t>
          </a:r>
        </a:p>
        <a:p xmlns:a="http://schemas.openxmlformats.org/drawingml/2006/main">
          <a:r>
            <a:rPr lang="en-US" sz="1100" b="1" baseline="0">
              <a:solidFill>
                <a:schemeClr val="accent2"/>
              </a:solidFill>
              <a:latin typeface="Times New Roman" charset="0"/>
              <a:ea typeface="Times New Roman" charset="0"/>
              <a:cs typeface="Times New Roman" charset="0"/>
            </a:rPr>
            <a:t>1929–1939</a:t>
          </a:r>
          <a:endParaRPr lang="en-US" sz="1100" b="1">
            <a:solidFill>
              <a:schemeClr val="accent2"/>
            </a:solidFill>
            <a:latin typeface="Times New Roman" charset="0"/>
            <a:ea typeface="Times New Roman" charset="0"/>
            <a:cs typeface="Times New Roman" charset="0"/>
          </a:endParaRPr>
        </a:p>
      </cdr:txBody>
    </cdr:sp>
  </cdr:relSizeAnchor>
</c:userShapes>
</file>

<file path=xl/drawings/drawing52.xml><?xml version="1.0" encoding="utf-8"?>
<xdr:wsDr xmlns:xdr="http://schemas.openxmlformats.org/drawingml/2006/spreadsheetDrawing" xmlns:a="http://schemas.openxmlformats.org/drawingml/2006/main">
  <xdr:twoCellAnchor>
    <xdr:from>
      <xdr:col>8</xdr:col>
      <xdr:colOff>52161</xdr:colOff>
      <xdr:row>2</xdr:row>
      <xdr:rowOff>188685</xdr:rowOff>
    </xdr:from>
    <xdr:to>
      <xdr:col>17</xdr:col>
      <xdr:colOff>467179</xdr:colOff>
      <xdr:row>23</xdr:row>
      <xdr:rowOff>90715</xdr:rowOff>
    </xdr:to>
    <xdr:graphicFrame macro="">
      <xdr:nvGraphicFramePr>
        <xdr:cNvPr id="2" name="Chart 1">
          <a:extLst>
            <a:ext uri="{FF2B5EF4-FFF2-40B4-BE49-F238E27FC236}">
              <a16:creationId xmlns="" xmlns:a16="http://schemas.microsoft.com/office/drawing/2014/main"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3.xml><?xml version="1.0" encoding="utf-8"?>
<c:userShapes xmlns:c="http://schemas.openxmlformats.org/drawingml/2006/chart">
  <cdr:relSizeAnchor xmlns:cdr="http://schemas.openxmlformats.org/drawingml/2006/chartDrawing">
    <cdr:from>
      <cdr:x>0.73415</cdr:x>
      <cdr:y>0.069</cdr:y>
    </cdr:from>
    <cdr:to>
      <cdr:x>0.95451</cdr:x>
      <cdr:y>0.13047</cdr:y>
    </cdr:to>
    <cdr:sp macro="" textlink="">
      <cdr:nvSpPr>
        <cdr:cNvPr id="2" name="TextBox 1"/>
        <cdr:cNvSpPr txBox="1"/>
      </cdr:nvSpPr>
      <cdr:spPr>
        <a:xfrm xmlns:a="http://schemas.openxmlformats.org/drawingml/2006/main">
          <a:off x="4153918" y="280248"/>
          <a:ext cx="1246827" cy="24966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0">
              <a:solidFill>
                <a:schemeClr val="tx1"/>
              </a:solidFill>
              <a:latin typeface="Times New Roman" charset="0"/>
              <a:ea typeface="Times New Roman" charset="0"/>
              <a:cs typeface="Times New Roman" charset="0"/>
            </a:rPr>
            <a:t>Republic of Korea</a:t>
          </a:r>
        </a:p>
      </cdr:txBody>
    </cdr:sp>
  </cdr:relSizeAnchor>
  <cdr:relSizeAnchor xmlns:cdr="http://schemas.openxmlformats.org/drawingml/2006/chartDrawing">
    <cdr:from>
      <cdr:x>0.84918</cdr:x>
      <cdr:y>0.35871</cdr:y>
    </cdr:from>
    <cdr:to>
      <cdr:x>0.98036</cdr:x>
      <cdr:y>0.417</cdr:y>
    </cdr:to>
    <cdr:sp macro="" textlink="">
      <cdr:nvSpPr>
        <cdr:cNvPr id="3" name="TextBox 1"/>
        <cdr:cNvSpPr txBox="1"/>
      </cdr:nvSpPr>
      <cdr:spPr>
        <a:xfrm xmlns:a="http://schemas.openxmlformats.org/drawingml/2006/main">
          <a:off x="4804778" y="1456930"/>
          <a:ext cx="742234" cy="2367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Germany</a:t>
          </a:r>
        </a:p>
      </cdr:txBody>
    </cdr:sp>
  </cdr:relSizeAnchor>
  <cdr:relSizeAnchor xmlns:cdr="http://schemas.openxmlformats.org/drawingml/2006/chartDrawing">
    <cdr:from>
      <cdr:x>0.86882</cdr:x>
      <cdr:y>0.52968</cdr:y>
    </cdr:from>
    <cdr:to>
      <cdr:x>1</cdr:x>
      <cdr:y>0.58797</cdr:y>
    </cdr:to>
    <cdr:sp macro="" textlink="">
      <cdr:nvSpPr>
        <cdr:cNvPr id="4" name="TextBox 1"/>
        <cdr:cNvSpPr txBox="1"/>
      </cdr:nvSpPr>
      <cdr:spPr>
        <a:xfrm xmlns:a="http://schemas.openxmlformats.org/drawingml/2006/main">
          <a:off x="4915903" y="2151321"/>
          <a:ext cx="742235" cy="2367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China</a:t>
          </a:r>
        </a:p>
      </cdr:txBody>
    </cdr:sp>
  </cdr:relSizeAnchor>
  <cdr:relSizeAnchor xmlns:cdr="http://schemas.openxmlformats.org/drawingml/2006/chartDrawing">
    <cdr:from>
      <cdr:x>0.86164</cdr:x>
      <cdr:y>0.67532</cdr:y>
    </cdr:from>
    <cdr:to>
      <cdr:x>0.99281</cdr:x>
      <cdr:y>0.73361</cdr:y>
    </cdr:to>
    <cdr:sp macro="" textlink="">
      <cdr:nvSpPr>
        <cdr:cNvPr id="5" name="TextBox 1"/>
        <cdr:cNvSpPr txBox="1"/>
      </cdr:nvSpPr>
      <cdr:spPr>
        <a:xfrm xmlns:a="http://schemas.openxmlformats.org/drawingml/2006/main">
          <a:off x="4894943" y="2690587"/>
          <a:ext cx="745218" cy="232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France</a:t>
          </a:r>
        </a:p>
      </cdr:txBody>
    </cdr:sp>
  </cdr:relSizeAnchor>
  <cdr:relSizeAnchor xmlns:cdr="http://schemas.openxmlformats.org/drawingml/2006/chartDrawing">
    <cdr:from>
      <cdr:x>0.85685</cdr:x>
      <cdr:y>0.75387</cdr:y>
    </cdr:from>
    <cdr:to>
      <cdr:x>0.98802</cdr:x>
      <cdr:y>0.81216</cdr:y>
    </cdr:to>
    <cdr:sp macro="" textlink="">
      <cdr:nvSpPr>
        <cdr:cNvPr id="6" name="TextBox 1"/>
        <cdr:cNvSpPr txBox="1"/>
      </cdr:nvSpPr>
      <cdr:spPr>
        <a:xfrm xmlns:a="http://schemas.openxmlformats.org/drawingml/2006/main">
          <a:off x="4867729" y="3003550"/>
          <a:ext cx="745218" cy="232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b="0">
              <a:solidFill>
                <a:schemeClr val="tx1"/>
              </a:solidFill>
              <a:latin typeface="Times New Roman" charset="0"/>
              <a:ea typeface="Times New Roman" charset="0"/>
              <a:cs typeface="Times New Roman" charset="0"/>
            </a:rPr>
            <a:t>Italy</a:t>
          </a:r>
        </a:p>
      </cdr:txBody>
    </cdr:sp>
  </cdr:relSizeAnchor>
</c:userShapes>
</file>

<file path=xl/drawings/drawing6.xml><?xml version="1.0" encoding="utf-8"?>
<c:userShapes xmlns:c="http://schemas.openxmlformats.org/drawingml/2006/chart">
  <cdr:relSizeAnchor xmlns:cdr="http://schemas.openxmlformats.org/drawingml/2006/chartDrawing">
    <cdr:from>
      <cdr:x>0.89689</cdr:x>
      <cdr:y>0.37083</cdr:y>
    </cdr:from>
    <cdr:to>
      <cdr:x>0.97357</cdr:x>
      <cdr:y>0.37083</cdr:y>
    </cdr:to>
    <cdr:cxnSp macro="">
      <cdr:nvCxnSpPr>
        <cdr:cNvPr id="3" name="Straight Arrow Connector 2">
          <a:extLst xmlns:a="http://schemas.openxmlformats.org/drawingml/2006/main">
            <a:ext uri="{FF2B5EF4-FFF2-40B4-BE49-F238E27FC236}">
              <a16:creationId xmlns="" xmlns:a16="http://schemas.microsoft.com/office/drawing/2014/main" id="{1A58181D-F976-4105-BF71-165479B01F90}"/>
            </a:ext>
          </a:extLst>
        </cdr:cNvPr>
        <cdr:cNvCxnSpPr/>
      </cdr:nvCxnSpPr>
      <cdr:spPr>
        <a:xfrm xmlns:a="http://schemas.openxmlformats.org/drawingml/2006/main">
          <a:off x="3645506" y="1616833"/>
          <a:ext cx="311672" cy="0"/>
        </a:xfrm>
        <a:prstGeom xmlns:a="http://schemas.openxmlformats.org/drawingml/2006/main" prst="straightConnector1">
          <a:avLst/>
        </a:prstGeom>
        <a:ln xmlns:a="http://schemas.openxmlformats.org/drawingml/2006/main" w="254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0.58944</cdr:x>
      <cdr:y>0.32091</cdr:y>
    </cdr:from>
    <cdr:to>
      <cdr:x>0.94688</cdr:x>
      <cdr:y>0.50067</cdr:y>
    </cdr:to>
    <cdr:sp macro="" textlink="">
      <cdr:nvSpPr>
        <cdr:cNvPr id="5" name="TextBox 4"/>
        <cdr:cNvSpPr txBox="1"/>
      </cdr:nvSpPr>
      <cdr:spPr>
        <a:xfrm xmlns:a="http://schemas.openxmlformats.org/drawingml/2006/main">
          <a:off x="2395844" y="1399197"/>
          <a:ext cx="1452861" cy="7837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1"/>
              </a:solidFill>
              <a:latin typeface="Times New Roman" charset="0"/>
              <a:ea typeface="Times New Roman" charset="0"/>
              <a:cs typeface="Times New Roman" charset="0"/>
            </a:rPr>
            <a:t> Better governance </a:t>
          </a:r>
        </a:p>
        <a:p xmlns:a="http://schemas.openxmlformats.org/drawingml/2006/main">
          <a:r>
            <a:rPr lang="en-US" sz="1100" b="1">
              <a:solidFill>
                <a:schemeClr val="tx1"/>
              </a:solidFill>
              <a:latin typeface="Times New Roman" charset="0"/>
              <a:ea typeface="Times New Roman" charset="0"/>
              <a:cs typeface="Times New Roman" charset="0"/>
            </a:rPr>
            <a:t>  and institutions</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46567</xdr:colOff>
      <xdr:row>2</xdr:row>
      <xdr:rowOff>62441</xdr:rowOff>
    </xdr:from>
    <xdr:to>
      <xdr:col>7</xdr:col>
      <xdr:colOff>749759</xdr:colOff>
      <xdr:row>19</xdr:row>
      <xdr:rowOff>107108</xdr:rowOff>
    </xdr:to>
    <xdr:graphicFrame macro="">
      <xdr:nvGraphicFramePr>
        <xdr:cNvPr id="2" name="Chart 1">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0.64919</cdr:x>
      <cdr:y>0.23932</cdr:y>
    </cdr:from>
    <cdr:to>
      <cdr:x>0.86962</cdr:x>
      <cdr:y>0.31173</cdr:y>
    </cdr:to>
    <cdr:sp macro="" textlink="">
      <cdr:nvSpPr>
        <cdr:cNvPr id="2" name="TextBox 1"/>
        <cdr:cNvSpPr txBox="1"/>
      </cdr:nvSpPr>
      <cdr:spPr>
        <a:xfrm xmlns:a="http://schemas.openxmlformats.org/drawingml/2006/main">
          <a:off x="3407831" y="699559"/>
          <a:ext cx="1157111" cy="2116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Cambria" charset="0"/>
              <a:ea typeface="Cambria" charset="0"/>
              <a:cs typeface="Cambria" charset="0"/>
            </a:rPr>
            <a:t>United States</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8193</xdr:colOff>
      <xdr:row>2</xdr:row>
      <xdr:rowOff>82753</xdr:rowOff>
    </xdr:from>
    <xdr:to>
      <xdr:col>7</xdr:col>
      <xdr:colOff>16933</xdr:colOff>
      <xdr:row>21</xdr:row>
      <xdr:rowOff>118533</xdr:rowOff>
    </xdr:to>
    <xdr:graphicFrame macro="">
      <xdr:nvGraphicFramePr>
        <xdr:cNvPr id="2" name="Chart 1">
          <a:extLst>
            <a:ext uri="{FF2B5EF4-FFF2-40B4-BE49-F238E27FC236}">
              <a16:creationId xmlns=""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z_EXT_K-drive/US_desk/Forecasting/Consensus/consensus_forecasts%20-%20Evolution/Consensus_fcst_US%20-------------%20EVOLUTION%2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uriintuyabatsaikhan/Desktop/C:/DOCUME~1/c334930/Impostazioni%20locali/Temp/Capitolo%201/Italiano/Riquadro%20determinanti%20prezzi%20immobil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randon/Downloads/TF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EC-Mp/CM%20Division/CMFS/ANALYSIS/Markets/2.%20Interest%20Rates/update_market_data_bond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MUFA/countries/DE_Kreditdaten_upd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02"/>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aux"/>
      <sheetName val="Layout"/>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M Graph 1&amp;2 data"/>
      <sheetName val="TFP"/>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daily"/>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e Banken"/>
      <sheetName val="Grossbanken"/>
      <sheetName val="Sparkassen"/>
      <sheetName val="Kreditgenossen"/>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2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drawing" Target="../drawings/drawing3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3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drawing" Target="../drawings/drawing3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6.bin"/><Relationship Id="rId2" Type="http://schemas.openxmlformats.org/officeDocument/2006/relationships/drawing" Target="../drawings/drawing49.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dimension ref="B1:I29"/>
  <sheetViews>
    <sheetView tabSelected="1" workbookViewId="0"/>
  </sheetViews>
  <sheetFormatPr baseColWidth="10" defaultColWidth="10.83203125" defaultRowHeight="16" x14ac:dyDescent="0.2"/>
  <cols>
    <col min="1" max="1" width="10.83203125" style="7"/>
    <col min="2" max="9" width="10.83203125" style="2"/>
    <col min="10" max="16384" width="10.83203125" style="7"/>
  </cols>
  <sheetData>
    <row r="1" spans="2:7" x14ac:dyDescent="0.2">
      <c r="B1" s="1" t="s">
        <v>137</v>
      </c>
    </row>
    <row r="2" spans="2:7" x14ac:dyDescent="0.2">
      <c r="B2" s="3" t="s">
        <v>0</v>
      </c>
      <c r="G2" s="4" t="s">
        <v>1</v>
      </c>
    </row>
    <row r="3" spans="2:7" x14ac:dyDescent="0.2">
      <c r="B3" s="3" t="s">
        <v>2</v>
      </c>
      <c r="C3" s="5"/>
      <c r="D3" s="5"/>
      <c r="E3" s="5"/>
      <c r="G3" s="6" t="s">
        <v>3</v>
      </c>
    </row>
    <row r="4" spans="2:7" x14ac:dyDescent="0.2">
      <c r="B4" s="5" t="s">
        <v>4</v>
      </c>
      <c r="C4" s="5"/>
      <c r="D4" s="5"/>
      <c r="E4" s="5"/>
      <c r="F4" s="5"/>
      <c r="G4" s="5"/>
    </row>
    <row r="5" spans="2:7" x14ac:dyDescent="0.2">
      <c r="B5" s="5"/>
      <c r="C5" s="5"/>
      <c r="D5" s="5"/>
      <c r="E5" s="5"/>
      <c r="F5" s="5"/>
      <c r="G5" s="5"/>
    </row>
    <row r="20" spans="2:9" ht="15" x14ac:dyDescent="0.2">
      <c r="B20" s="152" t="s">
        <v>5</v>
      </c>
      <c r="C20" s="153"/>
      <c r="D20" s="153"/>
      <c r="E20" s="153"/>
      <c r="F20" s="153"/>
      <c r="G20" s="153"/>
      <c r="H20" s="153"/>
      <c r="I20" s="154"/>
    </row>
    <row r="21" spans="2:9" ht="15" x14ac:dyDescent="0.2">
      <c r="B21" s="155"/>
      <c r="C21" s="156"/>
      <c r="D21" s="156"/>
      <c r="E21" s="156"/>
      <c r="F21" s="156"/>
      <c r="G21" s="156"/>
      <c r="H21" s="156"/>
      <c r="I21" s="157"/>
    </row>
    <row r="22" spans="2:9" ht="15" x14ac:dyDescent="0.2">
      <c r="B22" s="158"/>
      <c r="C22" s="159"/>
      <c r="D22" s="159"/>
      <c r="E22" s="159"/>
      <c r="F22" s="159"/>
      <c r="G22" s="159"/>
      <c r="H22" s="159"/>
      <c r="I22" s="160"/>
    </row>
    <row r="23" spans="2:9" x14ac:dyDescent="0.2">
      <c r="B23" s="8"/>
      <c r="C23" s="8"/>
      <c r="D23" s="8"/>
      <c r="E23" s="8"/>
      <c r="F23" s="8"/>
      <c r="G23" s="8"/>
      <c r="H23" s="8"/>
      <c r="I23" s="8"/>
    </row>
    <row r="24" spans="2:9" x14ac:dyDescent="0.2">
      <c r="B24" s="8"/>
      <c r="C24" s="8"/>
      <c r="D24" s="8"/>
      <c r="E24" s="8"/>
      <c r="F24" s="8"/>
      <c r="G24" s="8"/>
      <c r="H24" s="8"/>
      <c r="I24" s="8"/>
    </row>
    <row r="29" spans="2:9" x14ac:dyDescent="0.2">
      <c r="B29" s="9"/>
    </row>
  </sheetData>
  <mergeCells count="1">
    <mergeCell ref="B20:I2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0"/>
  <sheetViews>
    <sheetView workbookViewId="0"/>
  </sheetViews>
  <sheetFormatPr baseColWidth="10" defaultColWidth="13.1640625" defaultRowHeight="16" x14ac:dyDescent="0.2"/>
  <cols>
    <col min="1" max="16384" width="13.1640625" style="2"/>
  </cols>
  <sheetData>
    <row r="1" spans="1:4" x14ac:dyDescent="0.2">
      <c r="B1" s="135" t="s">
        <v>149</v>
      </c>
      <c r="C1" s="144"/>
    </row>
    <row r="2" spans="1:4" x14ac:dyDescent="0.2">
      <c r="A2" s="144"/>
      <c r="B2" s="3" t="s">
        <v>150</v>
      </c>
      <c r="C2" s="145"/>
      <c r="D2" s="144"/>
    </row>
    <row r="3" spans="1:4" x14ac:dyDescent="0.2">
      <c r="A3" s="144"/>
      <c r="B3" s="145"/>
      <c r="C3" s="145"/>
      <c r="D3" s="144"/>
    </row>
    <row r="4" spans="1:4" x14ac:dyDescent="0.2">
      <c r="A4" s="144"/>
      <c r="B4" s="145"/>
      <c r="C4" s="145"/>
      <c r="D4" s="144"/>
    </row>
    <row r="5" spans="1:4" x14ac:dyDescent="0.2">
      <c r="A5" s="144"/>
      <c r="B5" s="145"/>
      <c r="C5" s="145"/>
      <c r="D5" s="144"/>
    </row>
    <row r="6" spans="1:4" x14ac:dyDescent="0.2">
      <c r="A6" s="144"/>
      <c r="B6" s="145"/>
      <c r="C6" s="145"/>
      <c r="D6" s="144"/>
    </row>
    <row r="7" spans="1:4" x14ac:dyDescent="0.2">
      <c r="A7" s="144"/>
      <c r="B7" s="145"/>
      <c r="C7" s="145"/>
      <c r="D7" s="144"/>
    </row>
    <row r="8" spans="1:4" x14ac:dyDescent="0.2">
      <c r="A8" s="144"/>
      <c r="B8" s="145"/>
      <c r="C8" s="145"/>
      <c r="D8" s="144"/>
    </row>
    <row r="9" spans="1:4" x14ac:dyDescent="0.2">
      <c r="A9" s="144"/>
      <c r="B9" s="145"/>
      <c r="C9" s="145"/>
      <c r="D9" s="144"/>
    </row>
    <row r="10" spans="1:4" x14ac:dyDescent="0.2">
      <c r="A10" s="144"/>
      <c r="B10" s="145"/>
      <c r="C10" s="145"/>
      <c r="D10" s="144"/>
    </row>
    <row r="11" spans="1:4" x14ac:dyDescent="0.2">
      <c r="A11" s="144"/>
      <c r="B11" s="145"/>
      <c r="C11" s="145"/>
      <c r="D11" s="144"/>
    </row>
    <row r="12" spans="1:4" x14ac:dyDescent="0.2">
      <c r="A12" s="144"/>
      <c r="B12" s="145"/>
      <c r="C12" s="145"/>
      <c r="D12" s="144"/>
    </row>
    <row r="13" spans="1:4" x14ac:dyDescent="0.2">
      <c r="A13" s="144"/>
      <c r="B13" s="145"/>
      <c r="C13" s="145"/>
      <c r="D13" s="144"/>
    </row>
    <row r="14" spans="1:4" x14ac:dyDescent="0.2">
      <c r="A14" s="144"/>
      <c r="B14" s="145"/>
      <c r="C14" s="145"/>
      <c r="D14" s="144"/>
    </row>
    <row r="15" spans="1:4" x14ac:dyDescent="0.2">
      <c r="A15" s="144"/>
      <c r="B15" s="145"/>
      <c r="C15" s="145"/>
      <c r="D15" s="144"/>
    </row>
    <row r="16" spans="1:4" x14ac:dyDescent="0.2">
      <c r="A16" s="144"/>
      <c r="B16" s="145"/>
      <c r="C16" s="145"/>
      <c r="D16" s="144"/>
    </row>
    <row r="17" spans="1:8" x14ac:dyDescent="0.2">
      <c r="A17" s="144"/>
      <c r="B17" s="145"/>
      <c r="C17" s="145"/>
      <c r="D17" s="144"/>
    </row>
    <row r="18" spans="1:8" x14ac:dyDescent="0.2">
      <c r="A18" s="144"/>
      <c r="B18" s="145"/>
      <c r="C18" s="145"/>
      <c r="D18" s="144"/>
    </row>
    <row r="19" spans="1:8" x14ac:dyDescent="0.2">
      <c r="A19" s="144"/>
      <c r="B19" s="145"/>
      <c r="C19" s="145"/>
      <c r="D19" s="144"/>
      <c r="H19" s="22"/>
    </row>
    <row r="20" spans="1:8" x14ac:dyDescent="0.2">
      <c r="A20" s="144"/>
      <c r="B20" s="145"/>
      <c r="C20" s="145"/>
      <c r="D20" s="144"/>
      <c r="H20" s="22"/>
    </row>
    <row r="21" spans="1:8" ht="16" customHeight="1" x14ac:dyDescent="0.2">
      <c r="A21" s="144"/>
      <c r="B21" s="213" t="s">
        <v>105</v>
      </c>
      <c r="C21" s="214"/>
      <c r="D21" s="214"/>
      <c r="E21" s="214"/>
      <c r="F21" s="214"/>
      <c r="G21" s="215"/>
      <c r="H21" s="146"/>
    </row>
    <row r="22" spans="1:8" x14ac:dyDescent="0.2">
      <c r="A22" s="144"/>
      <c r="B22" s="216"/>
      <c r="C22" s="217"/>
      <c r="D22" s="217"/>
      <c r="E22" s="217"/>
      <c r="F22" s="217"/>
      <c r="G22" s="218"/>
      <c r="H22" s="146"/>
    </row>
    <row r="23" spans="1:8" x14ac:dyDescent="0.2">
      <c r="A23" s="144"/>
      <c r="B23" s="216"/>
      <c r="C23" s="217"/>
      <c r="D23" s="217"/>
      <c r="E23" s="217"/>
      <c r="F23" s="217"/>
      <c r="G23" s="218"/>
      <c r="H23" s="146"/>
    </row>
    <row r="24" spans="1:8" x14ac:dyDescent="0.2">
      <c r="A24" s="144"/>
      <c r="B24" s="219"/>
      <c r="C24" s="220"/>
      <c r="D24" s="220"/>
      <c r="E24" s="220"/>
      <c r="F24" s="220"/>
      <c r="G24" s="221"/>
      <c r="H24" s="146"/>
    </row>
    <row r="25" spans="1:8" x14ac:dyDescent="0.2">
      <c r="A25" s="144"/>
      <c r="B25" s="145"/>
      <c r="C25" s="145"/>
      <c r="D25" s="144"/>
      <c r="H25" s="22"/>
    </row>
    <row r="26" spans="1:8" x14ac:dyDescent="0.2">
      <c r="A26" s="144"/>
      <c r="B26" s="145"/>
      <c r="C26" s="145"/>
      <c r="D26" s="144"/>
      <c r="H26" s="22"/>
    </row>
    <row r="27" spans="1:8" x14ac:dyDescent="0.2">
      <c r="A27" s="144"/>
      <c r="B27" s="145"/>
      <c r="C27" s="145"/>
      <c r="D27" s="144"/>
      <c r="H27" s="22"/>
    </row>
    <row r="28" spans="1:8" x14ac:dyDescent="0.2">
      <c r="A28" s="144"/>
      <c r="B28" s="145"/>
      <c r="C28" s="145"/>
      <c r="D28" s="144"/>
    </row>
    <row r="29" spans="1:8" x14ac:dyDescent="0.2">
      <c r="A29" s="144"/>
      <c r="B29" s="145"/>
      <c r="C29" s="145"/>
      <c r="D29" s="144"/>
    </row>
    <row r="30" spans="1:8" x14ac:dyDescent="0.2">
      <c r="A30" s="144"/>
      <c r="B30" s="145"/>
      <c r="C30" s="145"/>
      <c r="D30" s="144"/>
    </row>
    <row r="31" spans="1:8" x14ac:dyDescent="0.2">
      <c r="A31" s="144"/>
      <c r="B31" s="145"/>
      <c r="C31" s="145"/>
      <c r="D31" s="144"/>
    </row>
    <row r="32" spans="1:8" x14ac:dyDescent="0.2">
      <c r="A32" s="144"/>
      <c r="B32" s="145"/>
      <c r="C32" s="145"/>
      <c r="D32" s="144"/>
    </row>
    <row r="33" spans="1:4" x14ac:dyDescent="0.2">
      <c r="A33" s="144"/>
      <c r="B33" s="145"/>
      <c r="C33" s="145"/>
      <c r="D33" s="147"/>
    </row>
    <row r="34" spans="1:4" x14ac:dyDescent="0.2">
      <c r="A34" s="144"/>
      <c r="B34" s="145"/>
      <c r="C34" s="145"/>
      <c r="D34" s="147"/>
    </row>
    <row r="35" spans="1:4" x14ac:dyDescent="0.2">
      <c r="A35" s="144"/>
      <c r="B35" s="145"/>
      <c r="C35" s="145"/>
      <c r="D35" s="147"/>
    </row>
    <row r="36" spans="1:4" x14ac:dyDescent="0.2">
      <c r="A36" s="144"/>
      <c r="B36" s="145"/>
      <c r="C36" s="145"/>
      <c r="D36" s="147"/>
    </row>
    <row r="37" spans="1:4" x14ac:dyDescent="0.2">
      <c r="A37" s="144"/>
      <c r="B37" s="145"/>
      <c r="C37" s="145"/>
      <c r="D37" s="147"/>
    </row>
    <row r="38" spans="1:4" x14ac:dyDescent="0.2">
      <c r="A38" s="144"/>
      <c r="B38" s="145"/>
      <c r="C38" s="145"/>
      <c r="D38" s="147"/>
    </row>
    <row r="39" spans="1:4" x14ac:dyDescent="0.2">
      <c r="A39" s="144"/>
      <c r="B39" s="145"/>
      <c r="C39" s="145"/>
      <c r="D39" s="147"/>
    </row>
    <row r="40" spans="1:4" x14ac:dyDescent="0.2">
      <c r="A40" s="144"/>
      <c r="B40" s="145"/>
      <c r="C40" s="145"/>
      <c r="D40" s="147"/>
    </row>
    <row r="41" spans="1:4" x14ac:dyDescent="0.2">
      <c r="A41" s="144"/>
      <c r="B41" s="145"/>
      <c r="C41" s="145"/>
      <c r="D41" s="147"/>
    </row>
    <row r="42" spans="1:4" x14ac:dyDescent="0.2">
      <c r="A42" s="144"/>
      <c r="B42" s="145"/>
      <c r="C42" s="145"/>
      <c r="D42" s="147"/>
    </row>
    <row r="43" spans="1:4" x14ac:dyDescent="0.2">
      <c r="A43" s="144"/>
      <c r="B43" s="145"/>
      <c r="C43" s="145"/>
      <c r="D43" s="147"/>
    </row>
    <row r="44" spans="1:4" x14ac:dyDescent="0.2">
      <c r="A44" s="144"/>
      <c r="B44" s="145"/>
      <c r="C44" s="145"/>
      <c r="D44" s="147"/>
    </row>
    <row r="45" spans="1:4" x14ac:dyDescent="0.2">
      <c r="A45" s="144"/>
      <c r="B45" s="145"/>
      <c r="C45" s="145"/>
      <c r="D45" s="147"/>
    </row>
    <row r="46" spans="1:4" x14ac:dyDescent="0.2">
      <c r="A46" s="144"/>
      <c r="B46" s="145"/>
      <c r="C46" s="145"/>
      <c r="D46" s="147"/>
    </row>
    <row r="47" spans="1:4" x14ac:dyDescent="0.2">
      <c r="A47" s="144"/>
      <c r="B47" s="145"/>
      <c r="C47" s="145"/>
      <c r="D47" s="147"/>
    </row>
    <row r="48" spans="1:4" x14ac:dyDescent="0.2">
      <c r="A48" s="144"/>
      <c r="B48" s="145"/>
      <c r="C48" s="145"/>
      <c r="D48" s="147"/>
    </row>
    <row r="49" spans="1:4" x14ac:dyDescent="0.2">
      <c r="A49" s="144"/>
      <c r="B49" s="145"/>
      <c r="C49" s="145"/>
      <c r="D49" s="147"/>
    </row>
    <row r="50" spans="1:4" x14ac:dyDescent="0.2">
      <c r="A50" s="144"/>
      <c r="B50" s="145"/>
      <c r="C50" s="145"/>
      <c r="D50" s="147"/>
    </row>
    <row r="51" spans="1:4" x14ac:dyDescent="0.2">
      <c r="A51" s="144"/>
      <c r="B51" s="145"/>
      <c r="C51" s="145"/>
      <c r="D51" s="147"/>
    </row>
    <row r="52" spans="1:4" x14ac:dyDescent="0.2">
      <c r="A52" s="144"/>
      <c r="B52" s="145"/>
      <c r="C52" s="145"/>
      <c r="D52" s="147"/>
    </row>
    <row r="53" spans="1:4" x14ac:dyDescent="0.2">
      <c r="A53" s="144"/>
      <c r="B53" s="145"/>
      <c r="C53" s="145"/>
      <c r="D53" s="147"/>
    </row>
    <row r="54" spans="1:4" x14ac:dyDescent="0.2">
      <c r="A54" s="144"/>
      <c r="B54" s="145"/>
      <c r="C54" s="145"/>
      <c r="D54" s="147"/>
    </row>
    <row r="55" spans="1:4" x14ac:dyDescent="0.2">
      <c r="A55" s="144"/>
      <c r="B55" s="145"/>
      <c r="C55" s="145"/>
      <c r="D55" s="147"/>
    </row>
    <row r="56" spans="1:4" x14ac:dyDescent="0.2">
      <c r="A56" s="144"/>
      <c r="B56" s="145"/>
      <c r="C56" s="145"/>
      <c r="D56" s="147"/>
    </row>
    <row r="57" spans="1:4" x14ac:dyDescent="0.2">
      <c r="A57" s="144"/>
      <c r="B57" s="145"/>
      <c r="C57" s="145"/>
      <c r="D57" s="147"/>
    </row>
    <row r="58" spans="1:4" x14ac:dyDescent="0.2">
      <c r="A58" s="144"/>
      <c r="B58" s="145"/>
      <c r="C58" s="145"/>
      <c r="D58" s="147"/>
    </row>
    <row r="59" spans="1:4" x14ac:dyDescent="0.2">
      <c r="A59" s="144"/>
      <c r="B59" s="145"/>
      <c r="C59" s="145"/>
      <c r="D59" s="147"/>
    </row>
    <row r="60" spans="1:4" x14ac:dyDescent="0.2">
      <c r="A60" s="144"/>
      <c r="B60" s="145"/>
      <c r="C60" s="145"/>
      <c r="D60" s="147"/>
    </row>
    <row r="61" spans="1:4" x14ac:dyDescent="0.2">
      <c r="A61" s="144"/>
      <c r="B61" s="145"/>
      <c r="C61" s="145"/>
      <c r="D61" s="147"/>
    </row>
    <row r="62" spans="1:4" x14ac:dyDescent="0.2">
      <c r="A62" s="144"/>
      <c r="B62" s="145"/>
      <c r="C62" s="145"/>
      <c r="D62" s="147"/>
    </row>
    <row r="63" spans="1:4" x14ac:dyDescent="0.2">
      <c r="A63" s="144"/>
      <c r="B63" s="145"/>
      <c r="C63" s="145"/>
      <c r="D63" s="147"/>
    </row>
    <row r="64" spans="1:4" x14ac:dyDescent="0.2">
      <c r="A64" s="144"/>
      <c r="B64" s="145"/>
      <c r="C64" s="145"/>
      <c r="D64" s="147"/>
    </row>
    <row r="65" spans="1:4" x14ac:dyDescent="0.2">
      <c r="A65" s="144"/>
      <c r="B65" s="145"/>
      <c r="C65" s="145"/>
      <c r="D65" s="147"/>
    </row>
    <row r="66" spans="1:4" x14ac:dyDescent="0.2">
      <c r="A66" s="144"/>
      <c r="B66" s="145"/>
      <c r="C66" s="145"/>
      <c r="D66" s="147"/>
    </row>
    <row r="67" spans="1:4" x14ac:dyDescent="0.2">
      <c r="A67" s="144"/>
      <c r="B67" s="145"/>
      <c r="C67" s="145"/>
      <c r="D67" s="147"/>
    </row>
    <row r="68" spans="1:4" x14ac:dyDescent="0.2">
      <c r="A68" s="144"/>
      <c r="B68" s="145"/>
      <c r="C68" s="145"/>
      <c r="D68" s="147"/>
    </row>
    <row r="69" spans="1:4" x14ac:dyDescent="0.2">
      <c r="A69" s="144"/>
      <c r="B69" s="145"/>
      <c r="C69" s="145"/>
      <c r="D69" s="147"/>
    </row>
    <row r="70" spans="1:4" x14ac:dyDescent="0.2">
      <c r="A70" s="144"/>
      <c r="B70" s="145"/>
      <c r="C70" s="145"/>
      <c r="D70" s="147"/>
    </row>
    <row r="71" spans="1:4" x14ac:dyDescent="0.2">
      <c r="A71" s="144"/>
      <c r="B71" s="145"/>
      <c r="C71" s="145"/>
      <c r="D71" s="147"/>
    </row>
    <row r="72" spans="1:4" x14ac:dyDescent="0.2">
      <c r="A72" s="144"/>
      <c r="B72" s="145"/>
      <c r="C72" s="145"/>
      <c r="D72" s="147"/>
    </row>
    <row r="73" spans="1:4" x14ac:dyDescent="0.2">
      <c r="A73" s="144"/>
      <c r="B73" s="145"/>
      <c r="C73" s="145"/>
      <c r="D73" s="147"/>
    </row>
    <row r="74" spans="1:4" x14ac:dyDescent="0.2">
      <c r="A74" s="144"/>
      <c r="B74" s="145"/>
      <c r="C74" s="145"/>
      <c r="D74" s="147"/>
    </row>
    <row r="75" spans="1:4" x14ac:dyDescent="0.2">
      <c r="A75" s="144"/>
      <c r="B75" s="145"/>
      <c r="C75" s="145"/>
      <c r="D75" s="147"/>
    </row>
    <row r="76" spans="1:4" x14ac:dyDescent="0.2">
      <c r="A76" s="144"/>
      <c r="B76" s="145"/>
      <c r="C76" s="145"/>
      <c r="D76" s="147"/>
    </row>
    <row r="77" spans="1:4" x14ac:dyDescent="0.2">
      <c r="A77" s="144"/>
      <c r="B77" s="145"/>
      <c r="C77" s="145"/>
      <c r="D77" s="147"/>
    </row>
    <row r="78" spans="1:4" x14ac:dyDescent="0.2">
      <c r="A78" s="144"/>
      <c r="B78" s="145"/>
      <c r="C78" s="145"/>
      <c r="D78" s="147"/>
    </row>
    <row r="79" spans="1:4" x14ac:dyDescent="0.2">
      <c r="A79" s="144"/>
      <c r="B79" s="145"/>
      <c r="C79" s="145"/>
      <c r="D79" s="147"/>
    </row>
    <row r="80" spans="1:4" x14ac:dyDescent="0.2">
      <c r="A80" s="144"/>
      <c r="B80" s="145"/>
      <c r="C80" s="145"/>
      <c r="D80" s="147"/>
    </row>
    <row r="81" spans="1:4" x14ac:dyDescent="0.2">
      <c r="A81" s="144"/>
      <c r="B81" s="145"/>
      <c r="C81" s="145"/>
      <c r="D81" s="147"/>
    </row>
    <row r="82" spans="1:4" x14ac:dyDescent="0.2">
      <c r="A82" s="144"/>
      <c r="B82" s="145"/>
      <c r="C82" s="145"/>
      <c r="D82" s="147"/>
    </row>
    <row r="83" spans="1:4" x14ac:dyDescent="0.2">
      <c r="A83" s="144"/>
      <c r="B83" s="145"/>
      <c r="C83" s="145"/>
      <c r="D83" s="147"/>
    </row>
    <row r="84" spans="1:4" x14ac:dyDescent="0.2">
      <c r="A84" s="144"/>
      <c r="B84" s="145"/>
      <c r="C84" s="145"/>
      <c r="D84" s="147"/>
    </row>
    <row r="85" spans="1:4" x14ac:dyDescent="0.2">
      <c r="A85" s="144"/>
      <c r="B85" s="145"/>
      <c r="C85" s="145"/>
      <c r="D85" s="147"/>
    </row>
    <row r="86" spans="1:4" x14ac:dyDescent="0.2">
      <c r="A86" s="144"/>
      <c r="B86" s="145"/>
      <c r="C86" s="145"/>
      <c r="D86" s="147"/>
    </row>
    <row r="87" spans="1:4" x14ac:dyDescent="0.2">
      <c r="A87" s="144"/>
      <c r="B87" s="145"/>
      <c r="C87" s="145"/>
      <c r="D87" s="147"/>
    </row>
    <row r="88" spans="1:4" x14ac:dyDescent="0.2">
      <c r="A88" s="144"/>
      <c r="B88" s="145"/>
      <c r="C88" s="145"/>
      <c r="D88" s="147"/>
    </row>
    <row r="89" spans="1:4" x14ac:dyDescent="0.2">
      <c r="A89" s="144"/>
      <c r="B89" s="145"/>
      <c r="C89" s="145"/>
      <c r="D89" s="147"/>
    </row>
    <row r="90" spans="1:4" x14ac:dyDescent="0.2">
      <c r="A90" s="144"/>
      <c r="B90" s="145"/>
      <c r="C90" s="145"/>
      <c r="D90" s="147"/>
    </row>
    <row r="91" spans="1:4" x14ac:dyDescent="0.2">
      <c r="A91" s="144"/>
      <c r="B91" s="145"/>
      <c r="C91" s="145"/>
      <c r="D91" s="147"/>
    </row>
    <row r="92" spans="1:4" x14ac:dyDescent="0.2">
      <c r="A92" s="144"/>
      <c r="B92" s="145"/>
      <c r="C92" s="145"/>
      <c r="D92" s="147"/>
    </row>
    <row r="93" spans="1:4" x14ac:dyDescent="0.2">
      <c r="A93" s="144"/>
      <c r="B93" s="145"/>
      <c r="C93" s="145"/>
      <c r="D93" s="147"/>
    </row>
    <row r="94" spans="1:4" x14ac:dyDescent="0.2">
      <c r="A94" s="144"/>
      <c r="B94" s="145"/>
      <c r="C94" s="145"/>
      <c r="D94" s="147"/>
    </row>
    <row r="95" spans="1:4" x14ac:dyDescent="0.2">
      <c r="A95" s="144"/>
      <c r="B95" s="145"/>
      <c r="C95" s="145"/>
      <c r="D95" s="147"/>
    </row>
    <row r="96" spans="1:4" x14ac:dyDescent="0.2">
      <c r="A96" s="144"/>
      <c r="B96" s="145"/>
      <c r="C96" s="145"/>
      <c r="D96" s="147"/>
    </row>
    <row r="97" spans="1:4" x14ac:dyDescent="0.2">
      <c r="A97" s="144"/>
      <c r="B97" s="145"/>
      <c r="C97" s="145"/>
      <c r="D97" s="147"/>
    </row>
    <row r="98" spans="1:4" x14ac:dyDescent="0.2">
      <c r="A98" s="144"/>
      <c r="B98" s="145"/>
      <c r="C98" s="145"/>
      <c r="D98" s="147"/>
    </row>
    <row r="99" spans="1:4" x14ac:dyDescent="0.2">
      <c r="A99" s="144"/>
      <c r="B99" s="145"/>
      <c r="C99" s="145"/>
      <c r="D99" s="147"/>
    </row>
    <row r="100" spans="1:4" x14ac:dyDescent="0.2">
      <c r="A100" s="144"/>
      <c r="B100" s="145"/>
      <c r="C100" s="145"/>
      <c r="D100" s="147"/>
    </row>
    <row r="101" spans="1:4" x14ac:dyDescent="0.2">
      <c r="A101" s="144"/>
      <c r="B101" s="145"/>
      <c r="C101" s="145"/>
      <c r="D101" s="147"/>
    </row>
    <row r="102" spans="1:4" x14ac:dyDescent="0.2">
      <c r="A102" s="144"/>
      <c r="B102" s="145"/>
      <c r="C102" s="145"/>
      <c r="D102" s="147"/>
    </row>
    <row r="103" spans="1:4" x14ac:dyDescent="0.2">
      <c r="A103" s="144"/>
      <c r="B103" s="145"/>
      <c r="C103" s="145"/>
      <c r="D103" s="147"/>
    </row>
    <row r="104" spans="1:4" x14ac:dyDescent="0.2">
      <c r="A104" s="144"/>
      <c r="B104" s="145"/>
      <c r="C104" s="145"/>
      <c r="D104" s="147"/>
    </row>
    <row r="105" spans="1:4" x14ac:dyDescent="0.2">
      <c r="A105" s="144"/>
      <c r="B105" s="145"/>
      <c r="C105" s="145"/>
      <c r="D105" s="147"/>
    </row>
    <row r="106" spans="1:4" x14ac:dyDescent="0.2">
      <c r="A106" s="144"/>
      <c r="B106" s="145"/>
      <c r="C106" s="145"/>
      <c r="D106" s="147"/>
    </row>
    <row r="107" spans="1:4" x14ac:dyDescent="0.2">
      <c r="A107" s="144"/>
      <c r="B107" s="145"/>
      <c r="C107" s="145"/>
      <c r="D107" s="147"/>
    </row>
    <row r="108" spans="1:4" x14ac:dyDescent="0.2">
      <c r="A108" s="144"/>
      <c r="B108" s="145"/>
      <c r="C108" s="145"/>
      <c r="D108" s="147"/>
    </row>
    <row r="109" spans="1:4" x14ac:dyDescent="0.2">
      <c r="A109" s="144"/>
      <c r="B109" s="145"/>
      <c r="C109" s="145"/>
      <c r="D109" s="147"/>
    </row>
    <row r="110" spans="1:4" x14ac:dyDescent="0.2">
      <c r="A110" s="144"/>
      <c r="B110" s="145"/>
      <c r="C110" s="145"/>
      <c r="D110" s="147"/>
    </row>
    <row r="111" spans="1:4" x14ac:dyDescent="0.2">
      <c r="A111" s="144"/>
      <c r="B111" s="145"/>
      <c r="C111" s="145"/>
      <c r="D111" s="147"/>
    </row>
    <row r="112" spans="1:4" x14ac:dyDescent="0.2">
      <c r="A112" s="144"/>
      <c r="B112" s="145"/>
      <c r="C112" s="145"/>
      <c r="D112" s="147"/>
    </row>
    <row r="113" spans="1:4" x14ac:dyDescent="0.2">
      <c r="A113" s="144"/>
      <c r="B113" s="145"/>
      <c r="C113" s="145"/>
      <c r="D113" s="147"/>
    </row>
    <row r="114" spans="1:4" x14ac:dyDescent="0.2">
      <c r="A114" s="144"/>
      <c r="B114" s="145"/>
      <c r="C114" s="145"/>
      <c r="D114" s="147"/>
    </row>
    <row r="115" spans="1:4" x14ac:dyDescent="0.2">
      <c r="A115" s="144"/>
      <c r="B115" s="145"/>
      <c r="C115" s="145"/>
      <c r="D115" s="147"/>
    </row>
    <row r="116" spans="1:4" x14ac:dyDescent="0.2">
      <c r="A116" s="144"/>
      <c r="B116" s="145"/>
      <c r="C116" s="145"/>
      <c r="D116" s="147"/>
    </row>
    <row r="117" spans="1:4" x14ac:dyDescent="0.2">
      <c r="A117" s="144"/>
      <c r="B117" s="145"/>
      <c r="C117" s="145"/>
      <c r="D117" s="147"/>
    </row>
    <row r="118" spans="1:4" x14ac:dyDescent="0.2">
      <c r="A118" s="144"/>
      <c r="B118" s="145"/>
      <c r="C118" s="145"/>
      <c r="D118" s="147"/>
    </row>
    <row r="119" spans="1:4" x14ac:dyDescent="0.2">
      <c r="A119" s="144"/>
      <c r="B119" s="145"/>
      <c r="C119" s="145"/>
      <c r="D119" s="147"/>
    </row>
    <row r="120" spans="1:4" x14ac:dyDescent="0.2">
      <c r="A120" s="144"/>
      <c r="B120" s="145"/>
      <c r="C120" s="145"/>
      <c r="D120" s="147"/>
    </row>
    <row r="121" spans="1:4" x14ac:dyDescent="0.2">
      <c r="A121" s="144"/>
      <c r="B121" s="145"/>
      <c r="C121" s="145"/>
      <c r="D121" s="147"/>
    </row>
    <row r="122" spans="1:4" x14ac:dyDescent="0.2">
      <c r="A122" s="144"/>
      <c r="B122" s="145"/>
      <c r="C122" s="145"/>
      <c r="D122" s="147"/>
    </row>
    <row r="123" spans="1:4" x14ac:dyDescent="0.2">
      <c r="A123" s="144"/>
      <c r="B123" s="145"/>
      <c r="C123" s="145"/>
      <c r="D123" s="147"/>
    </row>
    <row r="124" spans="1:4" x14ac:dyDescent="0.2">
      <c r="A124" s="144"/>
      <c r="B124" s="145"/>
      <c r="C124" s="145"/>
      <c r="D124" s="147"/>
    </row>
    <row r="125" spans="1:4" x14ac:dyDescent="0.2">
      <c r="A125" s="144"/>
      <c r="B125" s="145"/>
      <c r="C125" s="145"/>
      <c r="D125" s="147"/>
    </row>
    <row r="126" spans="1:4" x14ac:dyDescent="0.2">
      <c r="A126" s="144"/>
      <c r="B126" s="145"/>
      <c r="C126" s="145"/>
      <c r="D126" s="147"/>
    </row>
    <row r="127" spans="1:4" x14ac:dyDescent="0.2">
      <c r="A127" s="144"/>
      <c r="B127" s="145"/>
      <c r="C127" s="145"/>
      <c r="D127" s="147"/>
    </row>
    <row r="128" spans="1:4" x14ac:dyDescent="0.2">
      <c r="A128" s="144"/>
      <c r="B128" s="145"/>
      <c r="C128" s="145"/>
      <c r="D128" s="147"/>
    </row>
    <row r="129" spans="1:4" x14ac:dyDescent="0.2">
      <c r="A129" s="144"/>
      <c r="B129" s="145"/>
      <c r="C129" s="145"/>
      <c r="D129" s="147"/>
    </row>
    <row r="130" spans="1:4" x14ac:dyDescent="0.2">
      <c r="A130" s="144"/>
      <c r="B130" s="145"/>
      <c r="C130" s="145"/>
      <c r="D130" s="147"/>
    </row>
    <row r="131" spans="1:4" x14ac:dyDescent="0.2">
      <c r="A131" s="144"/>
      <c r="B131" s="145"/>
      <c r="C131" s="145"/>
      <c r="D131" s="147"/>
    </row>
    <row r="132" spans="1:4" x14ac:dyDescent="0.2">
      <c r="A132" s="144"/>
      <c r="B132" s="145"/>
      <c r="C132" s="145"/>
      <c r="D132" s="144"/>
    </row>
    <row r="133" spans="1:4" x14ac:dyDescent="0.2">
      <c r="A133" s="144"/>
      <c r="B133" s="145"/>
      <c r="C133" s="145"/>
      <c r="D133" s="147"/>
    </row>
    <row r="134" spans="1:4" x14ac:dyDescent="0.2">
      <c r="A134" s="144"/>
      <c r="B134" s="145"/>
      <c r="C134" s="145"/>
      <c r="D134" s="147"/>
    </row>
    <row r="135" spans="1:4" x14ac:dyDescent="0.2">
      <c r="A135" s="144"/>
      <c r="B135" s="145"/>
      <c r="C135" s="145"/>
      <c r="D135" s="147"/>
    </row>
    <row r="136" spans="1:4" x14ac:dyDescent="0.2">
      <c r="A136" s="144"/>
      <c r="B136" s="145"/>
      <c r="C136" s="145"/>
      <c r="D136" s="147"/>
    </row>
    <row r="137" spans="1:4" x14ac:dyDescent="0.2">
      <c r="A137" s="144"/>
      <c r="B137" s="145"/>
      <c r="C137" s="145"/>
      <c r="D137" s="147"/>
    </row>
    <row r="138" spans="1:4" x14ac:dyDescent="0.2">
      <c r="A138" s="144"/>
      <c r="B138" s="145"/>
      <c r="C138" s="145"/>
      <c r="D138" s="147"/>
    </row>
    <row r="139" spans="1:4" x14ac:dyDescent="0.2">
      <c r="A139" s="144"/>
      <c r="B139" s="145"/>
      <c r="C139" s="145"/>
      <c r="D139" s="147"/>
    </row>
    <row r="140" spans="1:4" x14ac:dyDescent="0.2">
      <c r="A140" s="144"/>
      <c r="B140" s="145"/>
      <c r="C140" s="145"/>
      <c r="D140" s="147"/>
    </row>
  </sheetData>
  <mergeCells count="1">
    <mergeCell ref="B21:G2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6"/>
  <sheetViews>
    <sheetView workbookViewId="0"/>
  </sheetViews>
  <sheetFormatPr baseColWidth="10" defaultColWidth="10.83203125" defaultRowHeight="16" x14ac:dyDescent="0.2"/>
  <cols>
    <col min="1" max="16384" width="10.83203125" style="24"/>
  </cols>
  <sheetData>
    <row r="1" spans="2:2" x14ac:dyDescent="0.2">
      <c r="B1" s="134" t="s">
        <v>151</v>
      </c>
    </row>
    <row r="2" spans="2:2" x14ac:dyDescent="0.2">
      <c r="B2" s="97" t="s">
        <v>152</v>
      </c>
    </row>
    <row r="22" spans="2:12" ht="16" customHeight="1" x14ac:dyDescent="0.2">
      <c r="B22" s="161" t="s">
        <v>106</v>
      </c>
      <c r="C22" s="162"/>
      <c r="D22" s="162"/>
      <c r="E22" s="162"/>
      <c r="F22" s="162"/>
      <c r="G22" s="162"/>
      <c r="H22" s="162"/>
      <c r="I22" s="162"/>
      <c r="J22" s="163"/>
      <c r="K22" s="27"/>
      <c r="L22" s="27"/>
    </row>
    <row r="23" spans="2:12" x14ac:dyDescent="0.2">
      <c r="B23" s="164"/>
      <c r="C23" s="165"/>
      <c r="D23" s="165"/>
      <c r="E23" s="165"/>
      <c r="F23" s="165"/>
      <c r="G23" s="165"/>
      <c r="H23" s="165"/>
      <c r="I23" s="165"/>
      <c r="J23" s="166"/>
      <c r="K23" s="27"/>
      <c r="L23" s="27"/>
    </row>
    <row r="24" spans="2:12" x14ac:dyDescent="0.2">
      <c r="B24" s="164"/>
      <c r="C24" s="165"/>
      <c r="D24" s="165"/>
      <c r="E24" s="165"/>
      <c r="F24" s="165"/>
      <c r="G24" s="165"/>
      <c r="H24" s="165"/>
      <c r="I24" s="165"/>
      <c r="J24" s="166"/>
      <c r="K24" s="27"/>
      <c r="L24" s="27"/>
    </row>
    <row r="25" spans="2:12" x14ac:dyDescent="0.2">
      <c r="B25" s="167"/>
      <c r="C25" s="168"/>
      <c r="D25" s="168"/>
      <c r="E25" s="168"/>
      <c r="F25" s="168"/>
      <c r="G25" s="168"/>
      <c r="H25" s="168"/>
      <c r="I25" s="168"/>
      <c r="J25" s="169"/>
      <c r="K25" s="27"/>
      <c r="L25" s="27"/>
    </row>
    <row r="26" spans="2:12" x14ac:dyDescent="0.2">
      <c r="B26" s="28"/>
      <c r="C26" s="28"/>
      <c r="D26" s="28"/>
      <c r="E26" s="28"/>
      <c r="F26" s="28"/>
      <c r="G26" s="28"/>
      <c r="H26" s="28"/>
      <c r="I26" s="28"/>
      <c r="J26" s="28"/>
      <c r="K26" s="27"/>
      <c r="L26" s="27"/>
    </row>
  </sheetData>
  <mergeCells count="1">
    <mergeCell ref="B22:J2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dimension ref="B1:K62"/>
  <sheetViews>
    <sheetView workbookViewId="0"/>
  </sheetViews>
  <sheetFormatPr baseColWidth="10" defaultColWidth="10.83203125" defaultRowHeight="16" x14ac:dyDescent="0.2"/>
  <cols>
    <col min="1" max="1" width="10.83203125" style="24"/>
    <col min="2" max="2" width="10.33203125" style="106" customWidth="1"/>
    <col min="3" max="3" width="9.83203125" style="106" customWidth="1"/>
    <col min="4" max="4" width="9.83203125" style="106" bestFit="1" customWidth="1"/>
    <col min="5" max="5" width="10.83203125" style="106"/>
    <col min="6" max="6" width="9" style="106" bestFit="1" customWidth="1"/>
    <col min="7" max="8" width="10.83203125" style="106"/>
    <col min="9" max="9" width="11.1640625" style="106" bestFit="1" customWidth="1"/>
    <col min="10" max="10" width="11.5" style="106" customWidth="1"/>
    <col min="11" max="11" width="10" style="106" bestFit="1" customWidth="1"/>
    <col min="12" max="16384" width="10.83203125" style="24"/>
  </cols>
  <sheetData>
    <row r="1" spans="2:2" x14ac:dyDescent="0.2">
      <c r="B1" s="134" t="s">
        <v>153</v>
      </c>
    </row>
    <row r="2" spans="2:2" x14ac:dyDescent="0.2">
      <c r="B2" s="107"/>
    </row>
    <row r="25" spans="2:11" x14ac:dyDescent="0.2">
      <c r="B25" s="222" t="s">
        <v>111</v>
      </c>
      <c r="C25" s="223"/>
      <c r="D25" s="223"/>
      <c r="E25" s="223"/>
      <c r="F25" s="223"/>
      <c r="G25" s="223"/>
      <c r="H25" s="223"/>
      <c r="I25" s="223"/>
      <c r="J25" s="224"/>
    </row>
    <row r="26" spans="2:11" x14ac:dyDescent="0.2">
      <c r="B26" s="225"/>
      <c r="C26" s="226"/>
      <c r="D26" s="226"/>
      <c r="E26" s="226"/>
      <c r="F26" s="226"/>
      <c r="G26" s="226"/>
      <c r="H26" s="226"/>
      <c r="I26" s="226"/>
      <c r="J26" s="227"/>
    </row>
    <row r="27" spans="2:11" x14ac:dyDescent="0.2">
      <c r="B27" s="225"/>
      <c r="C27" s="226"/>
      <c r="D27" s="226"/>
      <c r="E27" s="226"/>
      <c r="F27" s="226"/>
      <c r="G27" s="226"/>
      <c r="H27" s="226"/>
      <c r="I27" s="226"/>
      <c r="J27" s="227"/>
    </row>
    <row r="28" spans="2:11" x14ac:dyDescent="0.2">
      <c r="B28" s="228"/>
      <c r="C28" s="229"/>
      <c r="D28" s="229"/>
      <c r="E28" s="229"/>
      <c r="F28" s="229"/>
      <c r="G28" s="229"/>
      <c r="H28" s="229"/>
      <c r="I28" s="229"/>
      <c r="J28" s="230"/>
    </row>
    <row r="29" spans="2:11" x14ac:dyDescent="0.2">
      <c r="B29" s="108"/>
      <c r="C29" s="108"/>
      <c r="D29" s="108"/>
      <c r="E29" s="108"/>
      <c r="F29" s="108"/>
      <c r="G29" s="108"/>
      <c r="H29" s="108"/>
      <c r="I29" s="108"/>
      <c r="J29" s="108"/>
      <c r="K29" s="108"/>
    </row>
    <row r="30" spans="2:11" x14ac:dyDescent="0.2">
      <c r="B30" s="108"/>
      <c r="C30" s="108"/>
      <c r="D30" s="108"/>
      <c r="E30" s="108"/>
      <c r="F30" s="108"/>
      <c r="G30" s="108"/>
      <c r="H30" s="108"/>
      <c r="I30" s="108"/>
      <c r="J30" s="108"/>
      <c r="K30" s="108"/>
    </row>
    <row r="31" spans="2:11" x14ac:dyDescent="0.2">
      <c r="B31" s="108"/>
      <c r="C31" s="108"/>
      <c r="D31" s="108"/>
      <c r="E31" s="108"/>
      <c r="F31" s="108"/>
      <c r="G31" s="108"/>
      <c r="H31" s="108"/>
      <c r="I31" s="108"/>
      <c r="J31" s="108"/>
      <c r="K31" s="108"/>
    </row>
    <row r="32" spans="2:11" x14ac:dyDescent="0.2">
      <c r="B32" s="108"/>
      <c r="C32" s="108"/>
      <c r="D32" s="108"/>
      <c r="E32" s="108"/>
      <c r="F32" s="108"/>
      <c r="G32" s="108"/>
      <c r="H32" s="108"/>
      <c r="I32" s="108"/>
      <c r="J32" s="108"/>
      <c r="K32" s="108"/>
    </row>
    <row r="33" spans="2:11" x14ac:dyDescent="0.2">
      <c r="B33" s="108"/>
      <c r="C33" s="108"/>
      <c r="D33" s="108"/>
      <c r="E33" s="108"/>
      <c r="F33" s="108"/>
      <c r="G33" s="108"/>
      <c r="H33" s="108"/>
      <c r="I33" s="108"/>
      <c r="J33" s="108"/>
      <c r="K33" s="108"/>
    </row>
    <row r="34" spans="2:11" x14ac:dyDescent="0.2">
      <c r="B34" s="67"/>
    </row>
    <row r="38" spans="2:11" x14ac:dyDescent="0.2">
      <c r="B38" s="22"/>
      <c r="D38" s="22"/>
      <c r="F38" s="109"/>
    </row>
    <row r="39" spans="2:11" x14ac:dyDescent="0.2">
      <c r="B39" s="22"/>
      <c r="C39" s="110"/>
      <c r="D39" s="111"/>
      <c r="E39" s="110"/>
      <c r="F39" s="110"/>
      <c r="J39" s="112"/>
    </row>
    <row r="40" spans="2:11" x14ac:dyDescent="0.2">
      <c r="B40" s="22"/>
      <c r="C40" s="110"/>
      <c r="D40" s="111"/>
      <c r="E40" s="110"/>
      <c r="F40" s="110"/>
    </row>
    <row r="41" spans="2:11" x14ac:dyDescent="0.2">
      <c r="B41" s="22"/>
      <c r="C41" s="110"/>
      <c r="D41" s="111"/>
      <c r="E41" s="110"/>
      <c r="F41" s="110"/>
      <c r="K41" s="112"/>
    </row>
    <row r="42" spans="2:11" x14ac:dyDescent="0.2">
      <c r="B42" s="22"/>
      <c r="C42" s="110"/>
      <c r="D42" s="111"/>
      <c r="E42" s="110"/>
      <c r="F42" s="110"/>
      <c r="K42" s="112"/>
    </row>
    <row r="43" spans="2:11" x14ac:dyDescent="0.2">
      <c r="B43" s="22"/>
      <c r="C43" s="110"/>
      <c r="D43" s="111"/>
      <c r="E43" s="110"/>
      <c r="F43" s="110"/>
      <c r="K43" s="112"/>
    </row>
    <row r="44" spans="2:11" x14ac:dyDescent="0.2">
      <c r="B44" s="22"/>
      <c r="C44" s="110"/>
      <c r="D44" s="111"/>
      <c r="E44" s="110"/>
      <c r="F44" s="110"/>
      <c r="K44" s="112"/>
    </row>
    <row r="45" spans="2:11" x14ac:dyDescent="0.2">
      <c r="B45" s="22"/>
      <c r="C45" s="110"/>
      <c r="D45" s="111"/>
      <c r="E45" s="110"/>
      <c r="F45" s="110"/>
      <c r="K45" s="112"/>
    </row>
    <row r="46" spans="2:11" x14ac:dyDescent="0.2">
      <c r="B46" s="22"/>
      <c r="C46" s="110"/>
      <c r="D46" s="111"/>
      <c r="E46" s="110"/>
      <c r="F46" s="110"/>
      <c r="K46" s="112"/>
    </row>
    <row r="47" spans="2:11" x14ac:dyDescent="0.2">
      <c r="B47" s="22"/>
      <c r="C47" s="110"/>
      <c r="D47" s="111"/>
      <c r="E47" s="110"/>
      <c r="F47" s="110"/>
      <c r="K47" s="112"/>
    </row>
    <row r="48" spans="2:11" x14ac:dyDescent="0.2">
      <c r="B48" s="22"/>
      <c r="C48" s="110"/>
      <c r="D48" s="111"/>
      <c r="E48" s="110"/>
      <c r="F48" s="110"/>
      <c r="K48" s="112"/>
    </row>
    <row r="49" spans="2:11" x14ac:dyDescent="0.2">
      <c r="K49" s="112"/>
    </row>
    <row r="51" spans="2:11" x14ac:dyDescent="0.2">
      <c r="B51" s="113"/>
    </row>
    <row r="52" spans="2:11" x14ac:dyDescent="0.2">
      <c r="B52" s="114"/>
    </row>
    <row r="53" spans="2:11" x14ac:dyDescent="0.2">
      <c r="B53" s="114"/>
    </row>
    <row r="54" spans="2:11" x14ac:dyDescent="0.2">
      <c r="B54" s="114"/>
    </row>
    <row r="55" spans="2:11" x14ac:dyDescent="0.2">
      <c r="B55" s="114"/>
    </row>
    <row r="56" spans="2:11" x14ac:dyDescent="0.2">
      <c r="B56" s="114"/>
    </row>
    <row r="57" spans="2:11" x14ac:dyDescent="0.2">
      <c r="B57" s="114"/>
    </row>
    <row r="58" spans="2:11" x14ac:dyDescent="0.2">
      <c r="B58" s="114"/>
    </row>
    <row r="59" spans="2:11" x14ac:dyDescent="0.2">
      <c r="B59" s="114"/>
    </row>
    <row r="60" spans="2:11" x14ac:dyDescent="0.2">
      <c r="B60" s="114"/>
    </row>
    <row r="61" spans="2:11" x14ac:dyDescent="0.2">
      <c r="B61" s="114"/>
    </row>
    <row r="62" spans="2:11" x14ac:dyDescent="0.2">
      <c r="B62" s="114"/>
    </row>
  </sheetData>
  <mergeCells count="1">
    <mergeCell ref="B25:J2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dimension ref="B1:L29"/>
  <sheetViews>
    <sheetView workbookViewId="0"/>
  </sheetViews>
  <sheetFormatPr baseColWidth="10" defaultColWidth="10.83203125" defaultRowHeight="16" x14ac:dyDescent="0.2"/>
  <cols>
    <col min="1" max="1" width="10.83203125" style="24"/>
    <col min="2" max="12" width="10.83203125" style="127"/>
    <col min="13" max="16384" width="10.83203125" style="24"/>
  </cols>
  <sheetData>
    <row r="1" spans="2:2" x14ac:dyDescent="0.2">
      <c r="B1" s="134" t="s">
        <v>154</v>
      </c>
    </row>
    <row r="2" spans="2:2" x14ac:dyDescent="0.2">
      <c r="B2" s="65" t="s">
        <v>127</v>
      </c>
    </row>
    <row r="24" spans="2:11" x14ac:dyDescent="0.2">
      <c r="B24" s="231" t="s">
        <v>128</v>
      </c>
      <c r="C24" s="232"/>
      <c r="D24" s="232"/>
      <c r="E24" s="232"/>
      <c r="F24" s="232"/>
      <c r="G24" s="232"/>
      <c r="H24" s="233"/>
    </row>
    <row r="25" spans="2:11" ht="16" customHeight="1" x14ac:dyDescent="0.2">
      <c r="I25" s="128"/>
      <c r="J25" s="128"/>
      <c r="K25" s="128"/>
    </row>
    <row r="26" spans="2:11" x14ac:dyDescent="0.2">
      <c r="B26" s="129"/>
      <c r="C26" s="129"/>
      <c r="D26" s="129"/>
      <c r="E26" s="129"/>
      <c r="F26" s="129"/>
      <c r="G26" s="129"/>
      <c r="H26" s="129"/>
      <c r="I26" s="129"/>
      <c r="J26" s="129"/>
      <c r="K26" s="129"/>
    </row>
    <row r="29" spans="2:11" x14ac:dyDescent="0.2">
      <c r="B29" s="67"/>
    </row>
  </sheetData>
  <mergeCells count="1">
    <mergeCell ref="B24:H2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1:S29"/>
  <sheetViews>
    <sheetView zoomScale="75" zoomScaleNormal="55" zoomScalePageLayoutView="55" workbookViewId="0">
      <selection activeCell="J1" sqref="J1"/>
    </sheetView>
  </sheetViews>
  <sheetFormatPr baseColWidth="10" defaultColWidth="11.5" defaultRowHeight="16" x14ac:dyDescent="0.2"/>
  <cols>
    <col min="1" max="1" width="8.1640625" style="10" customWidth="1"/>
    <col min="2" max="16384" width="11.5" style="10"/>
  </cols>
  <sheetData>
    <row r="1" spans="1:19" x14ac:dyDescent="0.2">
      <c r="A1" s="10" t="s">
        <v>6</v>
      </c>
      <c r="F1" s="11" t="s">
        <v>7</v>
      </c>
      <c r="K1" s="12" t="s">
        <v>137</v>
      </c>
    </row>
    <row r="2" spans="1:19" x14ac:dyDescent="0.2">
      <c r="B2" s="10" t="s">
        <v>8</v>
      </c>
      <c r="C2" s="10" t="s">
        <v>9</v>
      </c>
      <c r="D2" s="10" t="s">
        <v>10</v>
      </c>
      <c r="F2" s="10" t="s">
        <v>8</v>
      </c>
      <c r="G2" s="10" t="s">
        <v>9</v>
      </c>
      <c r="H2" s="10" t="s">
        <v>10</v>
      </c>
      <c r="K2" s="13" t="s">
        <v>0</v>
      </c>
      <c r="O2" s="14" t="s">
        <v>1</v>
      </c>
    </row>
    <row r="3" spans="1:19" x14ac:dyDescent="0.2">
      <c r="A3" s="15" t="s">
        <v>11</v>
      </c>
      <c r="B3" s="10">
        <v>39.570428440594291</v>
      </c>
      <c r="C3" s="10">
        <v>37.373715143258778</v>
      </c>
      <c r="D3" s="10">
        <v>37.993258180043931</v>
      </c>
      <c r="E3" s="16"/>
      <c r="F3" s="16">
        <v>10.525</v>
      </c>
      <c r="G3" s="16">
        <v>8.5</v>
      </c>
      <c r="H3" s="16">
        <v>8.4333299999999998</v>
      </c>
      <c r="I3" s="16"/>
      <c r="J3" s="16"/>
      <c r="K3" s="13" t="s">
        <v>12</v>
      </c>
      <c r="L3" s="16"/>
      <c r="M3" s="16"/>
      <c r="N3" s="16"/>
      <c r="O3" s="17" t="s">
        <v>3</v>
      </c>
      <c r="P3" s="16"/>
    </row>
    <row r="4" spans="1:19" x14ac:dyDescent="0.2">
      <c r="A4" s="15" t="s">
        <v>13</v>
      </c>
      <c r="B4" s="10">
        <v>40.041807130536341</v>
      </c>
      <c r="C4" s="10">
        <v>38.190464506507439</v>
      </c>
      <c r="D4" s="10">
        <v>38.344525100800404</v>
      </c>
      <c r="E4" s="16"/>
      <c r="F4" s="16">
        <v>10.558299999999999</v>
      </c>
      <c r="G4" s="16">
        <v>8.9</v>
      </c>
      <c r="H4" s="16">
        <v>8</v>
      </c>
      <c r="I4" s="16"/>
      <c r="J4" s="16"/>
      <c r="K4" s="16"/>
      <c r="L4" s="16"/>
      <c r="M4" s="16"/>
      <c r="N4" s="16"/>
      <c r="O4" s="16"/>
      <c r="P4" s="16"/>
      <c r="S4" s="18"/>
    </row>
    <row r="5" spans="1:19" x14ac:dyDescent="0.2">
      <c r="A5" s="15" t="s">
        <v>14</v>
      </c>
      <c r="B5" s="10">
        <v>40.348165364507899</v>
      </c>
      <c r="C5" s="10">
        <v>38.569811790705884</v>
      </c>
      <c r="D5" s="10">
        <v>38.497675117392177</v>
      </c>
      <c r="E5" s="16"/>
      <c r="F5" s="16">
        <v>11.725</v>
      </c>
      <c r="G5" s="16">
        <v>8.9</v>
      </c>
      <c r="H5" s="16">
        <v>7.7083300000000001</v>
      </c>
      <c r="I5" s="16"/>
      <c r="J5" s="16"/>
      <c r="K5" s="16"/>
      <c r="L5" s="16"/>
      <c r="M5" s="16"/>
      <c r="N5" s="16"/>
      <c r="O5" s="16"/>
      <c r="P5" s="16"/>
      <c r="S5" s="18"/>
    </row>
    <row r="6" spans="1:19" x14ac:dyDescent="0.2">
      <c r="A6" s="15" t="s">
        <v>15</v>
      </c>
      <c r="B6" s="10">
        <v>41.888393326134356</v>
      </c>
      <c r="C6" s="10">
        <v>39.238712156766375</v>
      </c>
      <c r="D6" s="10">
        <v>39.114421667469813</v>
      </c>
      <c r="F6" s="16">
        <v>10.775</v>
      </c>
      <c r="G6" s="16">
        <v>8.8000000000000007</v>
      </c>
      <c r="H6" s="16">
        <v>6.7916699999999999</v>
      </c>
    </row>
    <row r="7" spans="1:19" x14ac:dyDescent="0.2">
      <c r="A7" s="15" t="s">
        <v>16</v>
      </c>
      <c r="B7" s="10">
        <v>43.311774915993112</v>
      </c>
      <c r="C7" s="10">
        <v>39.916245131466887</v>
      </c>
      <c r="D7" s="10">
        <v>39.455380911357615</v>
      </c>
      <c r="F7" s="16">
        <v>8.6583299999999994</v>
      </c>
      <c r="G7" s="16">
        <v>8</v>
      </c>
      <c r="H7" s="16">
        <v>6.0750000000000002</v>
      </c>
    </row>
    <row r="8" spans="1:19" x14ac:dyDescent="0.2">
      <c r="A8" s="15" t="s">
        <v>17</v>
      </c>
      <c r="B8" s="10">
        <v>43.87203397322029</v>
      </c>
      <c r="C8" s="10">
        <v>39.765401403689665</v>
      </c>
      <c r="D8" s="10">
        <v>38.739101893502152</v>
      </c>
      <c r="F8" s="16">
        <v>7.5416699999999999</v>
      </c>
      <c r="G8" s="16">
        <v>7.4</v>
      </c>
      <c r="H8" s="16">
        <v>6.7083300000000001</v>
      </c>
    </row>
    <row r="9" spans="1:19" x14ac:dyDescent="0.2">
      <c r="A9" s="15" t="s">
        <v>18</v>
      </c>
      <c r="B9" s="10">
        <v>41.522117935376968</v>
      </c>
      <c r="C9" s="10">
        <v>38.380804374347051</v>
      </c>
      <c r="D9" s="10">
        <v>36.391162856966567</v>
      </c>
      <c r="F9" s="16">
        <v>8.125</v>
      </c>
      <c r="G9" s="16">
        <v>9.1</v>
      </c>
      <c r="H9" s="16">
        <v>7.75</v>
      </c>
    </row>
    <row r="10" spans="1:19" x14ac:dyDescent="0.2">
      <c r="A10" s="15" t="s">
        <v>19</v>
      </c>
      <c r="B10" s="10">
        <v>43.318481108553534</v>
      </c>
      <c r="C10" s="10">
        <v>38.917749417789906</v>
      </c>
      <c r="D10" s="10">
        <v>36.82985233948007</v>
      </c>
      <c r="F10" s="16">
        <v>7.7</v>
      </c>
      <c r="G10" s="16">
        <v>9.3000000000000007</v>
      </c>
      <c r="H10" s="16">
        <v>8.35</v>
      </c>
    </row>
    <row r="11" spans="1:19" x14ac:dyDescent="0.2">
      <c r="A11" s="15" t="s">
        <v>20</v>
      </c>
      <c r="B11" s="10">
        <v>44.999078657282539</v>
      </c>
      <c r="C11" s="10">
        <v>39.510793499800961</v>
      </c>
      <c r="D11" s="10">
        <v>36.879621430768289</v>
      </c>
      <c r="F11" s="16">
        <v>7.0583299999999998</v>
      </c>
      <c r="G11" s="16">
        <v>9.1999999999999993</v>
      </c>
      <c r="H11" s="16">
        <v>8.35</v>
      </c>
    </row>
    <row r="12" spans="1:19" x14ac:dyDescent="0.2">
      <c r="A12" s="15" t="s">
        <v>21</v>
      </c>
      <c r="B12" s="10">
        <v>45.273636009900358</v>
      </c>
      <c r="C12" s="10">
        <v>39.381175271451689</v>
      </c>
      <c r="D12" s="10">
        <v>35.696968006820121</v>
      </c>
      <c r="F12" s="16">
        <v>6.8333300000000001</v>
      </c>
      <c r="G12" s="16">
        <v>9.8000000000000007</v>
      </c>
      <c r="H12" s="16">
        <v>10.6417</v>
      </c>
    </row>
    <row r="13" spans="1:19" x14ac:dyDescent="0.2">
      <c r="A13" s="15" t="s">
        <v>22</v>
      </c>
      <c r="B13" s="10">
        <v>45.49722562698976</v>
      </c>
      <c r="C13" s="10">
        <v>39.446821190938117</v>
      </c>
      <c r="D13" s="10">
        <v>34.946819997873384</v>
      </c>
      <c r="F13" s="16">
        <v>6.875</v>
      </c>
      <c r="G13" s="16">
        <v>10.3</v>
      </c>
      <c r="H13" s="16">
        <v>12.1333</v>
      </c>
    </row>
    <row r="14" spans="1:19" x14ac:dyDescent="0.2">
      <c r="A14" s="15" t="s">
        <v>23</v>
      </c>
      <c r="B14" s="10">
        <v>46.311013116213104</v>
      </c>
      <c r="C14" s="10">
        <v>39.334316844983867</v>
      </c>
      <c r="D14" s="10">
        <v>34.715197284550612</v>
      </c>
      <c r="F14" s="16">
        <v>6.7</v>
      </c>
      <c r="G14" s="16">
        <v>10.308299999999999</v>
      </c>
      <c r="H14" s="16">
        <v>12.65</v>
      </c>
    </row>
    <row r="15" spans="1:19" x14ac:dyDescent="0.2">
      <c r="A15" s="15" t="s">
        <v>24</v>
      </c>
      <c r="B15" s="10">
        <v>47.181177761002985</v>
      </c>
      <c r="C15" s="10">
        <v>39.657446050250584</v>
      </c>
      <c r="D15" s="10">
        <v>34.893918314203759</v>
      </c>
      <c r="F15" s="16">
        <v>4.5999999999999996</v>
      </c>
      <c r="G15" s="16">
        <v>10.4</v>
      </c>
      <c r="H15" s="16">
        <v>11.8917</v>
      </c>
    </row>
    <row r="16" spans="1:19" x14ac:dyDescent="0.2">
      <c r="A16" s="15" t="s">
        <v>25</v>
      </c>
      <c r="B16" s="10">
        <v>47.966976780954148</v>
      </c>
      <c r="C16" s="10">
        <v>39.845299238003371</v>
      </c>
      <c r="D16" s="10">
        <v>35.121419300566167</v>
      </c>
      <c r="F16" s="16">
        <v>4.0999999999999996</v>
      </c>
      <c r="G16" s="16">
        <v>10</v>
      </c>
      <c r="H16" s="16">
        <v>11.675000000000001</v>
      </c>
    </row>
    <row r="17" spans="1:18" x14ac:dyDescent="0.2">
      <c r="A17" s="15" t="s">
        <v>26</v>
      </c>
      <c r="B17" s="10">
        <v>47.67</v>
      </c>
      <c r="C17" s="10">
        <v>40.973999999999997</v>
      </c>
      <c r="D17" s="10">
        <v>36.878</v>
      </c>
      <c r="F17" s="16">
        <v>4.1609999999999996</v>
      </c>
      <c r="G17" s="16">
        <v>9.6389999999999993</v>
      </c>
      <c r="H17" s="16">
        <v>9.6389999999999993</v>
      </c>
    </row>
    <row r="20" spans="1:18" ht="16" customHeight="1" x14ac:dyDescent="0.2">
      <c r="K20" s="234" t="s">
        <v>5</v>
      </c>
      <c r="L20" s="235"/>
      <c r="M20" s="235"/>
      <c r="N20" s="235"/>
      <c r="O20" s="235"/>
      <c r="P20" s="235"/>
      <c r="Q20" s="235"/>
      <c r="R20" s="236"/>
    </row>
    <row r="21" spans="1:18" x14ac:dyDescent="0.2">
      <c r="K21" s="237"/>
      <c r="L21" s="238"/>
      <c r="M21" s="238"/>
      <c r="N21" s="238"/>
      <c r="O21" s="238"/>
      <c r="P21" s="238"/>
      <c r="Q21" s="238"/>
      <c r="R21" s="239"/>
    </row>
    <row r="22" spans="1:18" x14ac:dyDescent="0.2">
      <c r="K22" s="240"/>
      <c r="L22" s="241"/>
      <c r="M22" s="241"/>
      <c r="N22" s="241"/>
      <c r="O22" s="241"/>
      <c r="P22" s="241"/>
      <c r="Q22" s="241"/>
      <c r="R22" s="242"/>
    </row>
    <row r="23" spans="1:18" x14ac:dyDescent="0.2">
      <c r="K23" s="19"/>
      <c r="L23" s="19"/>
      <c r="M23" s="19"/>
      <c r="N23" s="19"/>
      <c r="O23" s="19"/>
      <c r="P23" s="19"/>
      <c r="Q23" s="19"/>
      <c r="R23" s="19"/>
    </row>
    <row r="24" spans="1:18" x14ac:dyDescent="0.2">
      <c r="K24" s="19"/>
      <c r="L24" s="19"/>
      <c r="M24" s="19"/>
      <c r="N24" s="19"/>
      <c r="O24" s="19"/>
      <c r="P24" s="19"/>
      <c r="Q24" s="19"/>
      <c r="R24" s="19"/>
    </row>
    <row r="29" spans="1:18" x14ac:dyDescent="0.2">
      <c r="K29" s="20"/>
    </row>
  </sheetData>
  <mergeCells count="1">
    <mergeCell ref="K20:R22"/>
  </mergeCells>
  <pageMargins left="0.75" right="0.75" top="1" bottom="1" header="0.5" footer="0.5"/>
  <pageSetup paperSize="9" orientation="portrait" horizontalDpi="4294967292" verticalDpi="4294967292"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Q46"/>
  <sheetViews>
    <sheetView zoomScale="65" zoomScaleNormal="40" zoomScalePageLayoutView="40" workbookViewId="0">
      <selection activeCell="E1" sqref="E1"/>
    </sheetView>
  </sheetViews>
  <sheetFormatPr baseColWidth="10" defaultColWidth="11.5" defaultRowHeight="16" x14ac:dyDescent="0.2"/>
  <cols>
    <col min="1" max="17" width="11.5" style="31"/>
    <col min="18" max="16384" width="11.5" style="30"/>
  </cols>
  <sheetData>
    <row r="1" spans="1:6" x14ac:dyDescent="0.2">
      <c r="A1" s="34"/>
      <c r="B1" s="34">
        <v>2017</v>
      </c>
      <c r="C1" s="34">
        <v>2007</v>
      </c>
      <c r="F1" s="36" t="s">
        <v>138</v>
      </c>
    </row>
    <row r="2" spans="1:6" x14ac:dyDescent="0.2">
      <c r="A2" s="34">
        <v>2017</v>
      </c>
      <c r="B2" s="31">
        <v>59.698999999999998</v>
      </c>
      <c r="F2" s="35" t="s">
        <v>27</v>
      </c>
    </row>
    <row r="3" spans="1:6" x14ac:dyDescent="0.2">
      <c r="A3" s="34" t="s">
        <v>38</v>
      </c>
      <c r="C3" s="31">
        <v>42.375999999999998</v>
      </c>
    </row>
    <row r="4" spans="1:6" x14ac:dyDescent="0.2">
      <c r="A4" s="34"/>
    </row>
    <row r="5" spans="1:6" x14ac:dyDescent="0.2">
      <c r="A5" s="34">
        <v>2017</v>
      </c>
      <c r="B5" s="31">
        <v>64.724000000000004</v>
      </c>
    </row>
    <row r="6" spans="1:6" x14ac:dyDescent="0.2">
      <c r="A6" s="34" t="s">
        <v>37</v>
      </c>
      <c r="C6" s="31">
        <v>63.655999999999999</v>
      </c>
    </row>
    <row r="7" spans="1:6" x14ac:dyDescent="0.2">
      <c r="A7" s="34"/>
    </row>
    <row r="8" spans="1:6" x14ac:dyDescent="0.2">
      <c r="A8" s="34">
        <v>2017</v>
      </c>
      <c r="B8" s="31">
        <v>81.183000000000007</v>
      </c>
    </row>
    <row r="9" spans="1:6" x14ac:dyDescent="0.2">
      <c r="A9" s="34" t="s">
        <v>36</v>
      </c>
      <c r="C9" s="31">
        <v>65.114000000000004</v>
      </c>
    </row>
    <row r="10" spans="1:6" x14ac:dyDescent="0.2">
      <c r="A10" s="34"/>
    </row>
    <row r="11" spans="1:6" x14ac:dyDescent="0.2">
      <c r="A11" s="34">
        <v>2017</v>
      </c>
      <c r="B11" s="31">
        <v>64.424999999999997</v>
      </c>
    </row>
    <row r="12" spans="1:6" x14ac:dyDescent="0.2">
      <c r="A12" s="34" t="s">
        <v>35</v>
      </c>
      <c r="C12" s="31">
        <v>33.993000000000002</v>
      </c>
    </row>
    <row r="13" spans="1:6" x14ac:dyDescent="0.2">
      <c r="A13" s="34"/>
    </row>
    <row r="14" spans="1:6" x14ac:dyDescent="0.2">
      <c r="A14" s="34">
        <v>2017</v>
      </c>
      <c r="B14" s="31">
        <v>128.62</v>
      </c>
    </row>
    <row r="15" spans="1:6" x14ac:dyDescent="0.2">
      <c r="A15" s="34" t="s">
        <v>34</v>
      </c>
      <c r="C15" s="31">
        <v>68.438999999999993</v>
      </c>
    </row>
    <row r="16" spans="1:6" x14ac:dyDescent="0.2">
      <c r="A16" s="34"/>
    </row>
    <row r="17" spans="1:3" x14ac:dyDescent="0.2">
      <c r="A17" s="34">
        <v>2017</v>
      </c>
      <c r="B17" s="31">
        <v>97.403000000000006</v>
      </c>
    </row>
    <row r="18" spans="1:3" x14ac:dyDescent="0.2">
      <c r="A18" s="34" t="s">
        <v>33</v>
      </c>
      <c r="C18" s="31">
        <v>64.347999999999999</v>
      </c>
    </row>
    <row r="19" spans="1:3" x14ac:dyDescent="0.2">
      <c r="A19" s="34"/>
    </row>
    <row r="20" spans="1:3" x14ac:dyDescent="0.2">
      <c r="A20" s="34">
        <v>2017</v>
      </c>
      <c r="B20" s="31">
        <v>98.549000000000007</v>
      </c>
    </row>
    <row r="21" spans="1:3" x14ac:dyDescent="0.2">
      <c r="A21" s="34" t="s">
        <v>32</v>
      </c>
      <c r="C21" s="31">
        <v>35.51</v>
      </c>
    </row>
    <row r="22" spans="1:3" x14ac:dyDescent="0.2">
      <c r="A22" s="34"/>
    </row>
    <row r="23" spans="1:3" x14ac:dyDescent="0.2">
      <c r="A23" s="34">
        <v>2017</v>
      </c>
      <c r="B23" s="31">
        <v>180.66900000000001</v>
      </c>
    </row>
    <row r="24" spans="1:3" x14ac:dyDescent="0.2">
      <c r="A24" s="34" t="s">
        <v>31</v>
      </c>
      <c r="C24" s="31">
        <v>103.10299999999999</v>
      </c>
    </row>
    <row r="25" spans="1:3" x14ac:dyDescent="0.2">
      <c r="A25" s="34"/>
    </row>
    <row r="26" spans="1:3" x14ac:dyDescent="0.2">
      <c r="A26" s="34">
        <v>2017</v>
      </c>
      <c r="B26" s="31">
        <v>132.76599999999999</v>
      </c>
    </row>
    <row r="27" spans="1:3" x14ac:dyDescent="0.2">
      <c r="A27" s="34" t="s">
        <v>30</v>
      </c>
      <c r="C27" s="31">
        <v>99.775999999999996</v>
      </c>
    </row>
    <row r="35" spans="6:10" ht="16" customHeight="1" x14ac:dyDescent="0.2">
      <c r="F35" s="234" t="s">
        <v>29</v>
      </c>
      <c r="G35" s="235"/>
      <c r="H35" s="235"/>
      <c r="I35" s="235"/>
      <c r="J35" s="236"/>
    </row>
    <row r="36" spans="6:10" x14ac:dyDescent="0.2">
      <c r="F36" s="237"/>
      <c r="G36" s="238"/>
      <c r="H36" s="238"/>
      <c r="I36" s="238"/>
      <c r="J36" s="239"/>
    </row>
    <row r="37" spans="6:10" x14ac:dyDescent="0.2">
      <c r="F37" s="237"/>
      <c r="G37" s="238"/>
      <c r="H37" s="238"/>
      <c r="I37" s="238"/>
      <c r="J37" s="239"/>
    </row>
    <row r="38" spans="6:10" x14ac:dyDescent="0.2">
      <c r="F38" s="237"/>
      <c r="G38" s="238"/>
      <c r="H38" s="238"/>
      <c r="I38" s="238"/>
      <c r="J38" s="239"/>
    </row>
    <row r="39" spans="6:10" x14ac:dyDescent="0.2">
      <c r="F39" s="237"/>
      <c r="G39" s="238"/>
      <c r="H39" s="238"/>
      <c r="I39" s="238"/>
      <c r="J39" s="239"/>
    </row>
    <row r="40" spans="6:10" x14ac:dyDescent="0.2">
      <c r="F40" s="237"/>
      <c r="G40" s="238"/>
      <c r="H40" s="238"/>
      <c r="I40" s="238"/>
      <c r="J40" s="239"/>
    </row>
    <row r="41" spans="6:10" x14ac:dyDescent="0.2">
      <c r="F41" s="240"/>
      <c r="G41" s="241"/>
      <c r="H41" s="241"/>
      <c r="I41" s="241"/>
      <c r="J41" s="242"/>
    </row>
    <row r="42" spans="6:10" x14ac:dyDescent="0.2">
      <c r="F42" s="33"/>
      <c r="G42" s="33"/>
      <c r="H42" s="33"/>
      <c r="I42" s="33"/>
      <c r="J42" s="33"/>
    </row>
    <row r="46" spans="6:10" x14ac:dyDescent="0.2">
      <c r="F46" s="32"/>
    </row>
  </sheetData>
  <mergeCells count="1">
    <mergeCell ref="F35:J41"/>
  </mergeCells>
  <pageMargins left="0.75" right="0.75" top="1" bottom="1" header="0.5" footer="0.5"/>
  <pageSetup paperSize="9" orientation="portrait" horizontalDpi="4294967292" verticalDpi="4294967292"/>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M34"/>
  <sheetViews>
    <sheetView topLeftCell="G1" zoomScale="106" zoomScaleNormal="55" zoomScalePageLayoutView="55" workbookViewId="0">
      <selection activeCell="H1" sqref="H1"/>
    </sheetView>
  </sheetViews>
  <sheetFormatPr baseColWidth="10" defaultColWidth="11" defaultRowHeight="16" x14ac:dyDescent="0.2"/>
  <cols>
    <col min="1" max="1" width="11" style="31"/>
    <col min="2" max="16384" width="11" style="37"/>
  </cols>
  <sheetData>
    <row r="1" spans="1:9" x14ac:dyDescent="0.2">
      <c r="C1" s="243">
        <v>2016</v>
      </c>
      <c r="D1" s="243"/>
      <c r="E1" s="243">
        <v>2007</v>
      </c>
      <c r="F1" s="243"/>
      <c r="I1" s="36" t="s">
        <v>138</v>
      </c>
    </row>
    <row r="2" spans="1:9" x14ac:dyDescent="0.2">
      <c r="C2" s="38" t="s">
        <v>39</v>
      </c>
      <c r="D2" s="38" t="s">
        <v>40</v>
      </c>
      <c r="E2" s="38" t="s">
        <v>39</v>
      </c>
      <c r="F2" s="38" t="s">
        <v>40</v>
      </c>
      <c r="I2" s="39" t="s">
        <v>28</v>
      </c>
    </row>
    <row r="3" spans="1:9" x14ac:dyDescent="0.2">
      <c r="A3" s="31" t="s">
        <v>41</v>
      </c>
      <c r="B3" s="31">
        <v>2016</v>
      </c>
      <c r="C3" s="31">
        <v>4.0999999999999996</v>
      </c>
      <c r="D3" s="31">
        <v>2.2000000000000002</v>
      </c>
      <c r="E3" s="31"/>
      <c r="F3" s="31"/>
    </row>
    <row r="4" spans="1:9" x14ac:dyDescent="0.2">
      <c r="B4" s="31">
        <v>2007</v>
      </c>
      <c r="C4" s="31"/>
      <c r="D4" s="31"/>
      <c r="E4" s="31">
        <v>3.7</v>
      </c>
      <c r="F4" s="31">
        <v>1.2</v>
      </c>
    </row>
    <row r="5" spans="1:9" x14ac:dyDescent="0.2">
      <c r="B5" s="31"/>
      <c r="C5" s="31"/>
      <c r="D5" s="31"/>
      <c r="E5" s="31"/>
      <c r="F5" s="31"/>
    </row>
    <row r="6" spans="1:9" x14ac:dyDescent="0.2">
      <c r="A6" s="31" t="s">
        <v>42</v>
      </c>
      <c r="B6" s="31">
        <v>2016</v>
      </c>
      <c r="C6" s="31">
        <v>5.9</v>
      </c>
      <c r="D6" s="31">
        <v>2.9</v>
      </c>
      <c r="E6" s="31"/>
      <c r="F6" s="31"/>
    </row>
    <row r="7" spans="1:9" x14ac:dyDescent="0.2">
      <c r="B7" s="31">
        <v>2007</v>
      </c>
      <c r="C7" s="31"/>
      <c r="D7" s="31"/>
      <c r="E7" s="31">
        <v>6</v>
      </c>
      <c r="F7" s="31">
        <v>5.6</v>
      </c>
    </row>
    <row r="8" spans="1:9" x14ac:dyDescent="0.2">
      <c r="B8" s="31"/>
      <c r="C8" s="31"/>
      <c r="D8" s="31"/>
      <c r="E8" s="31"/>
      <c r="F8" s="31"/>
    </row>
    <row r="9" spans="1:9" x14ac:dyDescent="0.2">
      <c r="A9" s="31" t="s">
        <v>43</v>
      </c>
      <c r="B9" s="31">
        <v>2016</v>
      </c>
      <c r="C9" s="31">
        <v>4.7</v>
      </c>
      <c r="D9" s="31">
        <v>4.2</v>
      </c>
      <c r="E9" s="31"/>
      <c r="F9" s="31"/>
    </row>
    <row r="10" spans="1:9" x14ac:dyDescent="0.2">
      <c r="B10" s="31">
        <v>2007</v>
      </c>
      <c r="C10" s="31"/>
      <c r="D10" s="31"/>
      <c r="E10" s="31">
        <v>5.7</v>
      </c>
      <c r="F10" s="31">
        <v>3.7</v>
      </c>
    </row>
    <row r="11" spans="1:9" x14ac:dyDescent="0.2">
      <c r="B11" s="31"/>
      <c r="C11" s="31"/>
      <c r="D11" s="31"/>
      <c r="E11" s="31"/>
      <c r="F11" s="31"/>
    </row>
    <row r="12" spans="1:9" x14ac:dyDescent="0.2">
      <c r="A12" s="31" t="s">
        <v>44</v>
      </c>
      <c r="B12" s="31">
        <v>2016</v>
      </c>
      <c r="C12" s="31">
        <v>7.1</v>
      </c>
      <c r="D12" s="31">
        <v>4.5999999999999996</v>
      </c>
      <c r="E12" s="31"/>
      <c r="F12" s="31"/>
    </row>
    <row r="13" spans="1:9" x14ac:dyDescent="0.2">
      <c r="B13" s="31">
        <v>2007</v>
      </c>
      <c r="C13" s="31"/>
      <c r="D13" s="31"/>
      <c r="E13" s="31">
        <v>5.2</v>
      </c>
      <c r="F13" s="31">
        <v>3.2</v>
      </c>
    </row>
    <row r="14" spans="1:9" x14ac:dyDescent="0.2">
      <c r="B14" s="31"/>
      <c r="C14" s="31"/>
      <c r="D14" s="31"/>
      <c r="E14" s="31"/>
      <c r="F14" s="31"/>
    </row>
    <row r="15" spans="1:9" x14ac:dyDescent="0.2">
      <c r="A15" s="31" t="s">
        <v>45</v>
      </c>
      <c r="B15" s="31">
        <v>2016</v>
      </c>
      <c r="C15" s="31">
        <v>4.9000000000000004</v>
      </c>
      <c r="D15" s="31">
        <v>7.9</v>
      </c>
      <c r="E15" s="31"/>
      <c r="F15" s="31"/>
    </row>
    <row r="16" spans="1:9" x14ac:dyDescent="0.2">
      <c r="B16" s="31">
        <v>2007</v>
      </c>
      <c r="C16" s="31"/>
      <c r="D16" s="31"/>
      <c r="E16" s="31">
        <v>5.5</v>
      </c>
      <c r="F16" s="31">
        <v>7.2</v>
      </c>
    </row>
    <row r="17" spans="1:13" x14ac:dyDescent="0.2">
      <c r="B17" s="31"/>
      <c r="C17" s="31"/>
      <c r="D17" s="31"/>
      <c r="E17" s="31"/>
      <c r="F17" s="31"/>
    </row>
    <row r="18" spans="1:13" x14ac:dyDescent="0.2">
      <c r="A18" s="31" t="s">
        <v>46</v>
      </c>
      <c r="B18" s="31">
        <v>2016</v>
      </c>
      <c r="C18" s="31">
        <v>6.9</v>
      </c>
      <c r="D18" s="31">
        <v>7.5</v>
      </c>
      <c r="E18" s="31"/>
      <c r="F18" s="31"/>
    </row>
    <row r="19" spans="1:13" x14ac:dyDescent="0.2">
      <c r="B19" s="31">
        <v>2007</v>
      </c>
      <c r="C19" s="31"/>
      <c r="D19" s="31"/>
      <c r="E19" s="31">
        <v>6.2</v>
      </c>
      <c r="F19" s="31">
        <v>6.6</v>
      </c>
    </row>
    <row r="20" spans="1:13" x14ac:dyDescent="0.2">
      <c r="B20" s="31"/>
      <c r="C20" s="31"/>
      <c r="D20" s="31"/>
      <c r="E20" s="31"/>
      <c r="F20" s="31"/>
    </row>
    <row r="21" spans="1:13" x14ac:dyDescent="0.2">
      <c r="A21" s="31" t="s">
        <v>47</v>
      </c>
      <c r="B21" s="31">
        <v>2016</v>
      </c>
      <c r="C21" s="31">
        <v>6</v>
      </c>
      <c r="D21" s="31">
        <v>12.1</v>
      </c>
      <c r="E21" s="31"/>
      <c r="F21" s="31"/>
    </row>
    <row r="22" spans="1:13" x14ac:dyDescent="0.2">
      <c r="B22" s="31">
        <v>2007</v>
      </c>
      <c r="C22" s="31"/>
      <c r="D22" s="31"/>
      <c r="E22" s="31">
        <v>6</v>
      </c>
      <c r="F22" s="31">
        <v>12.1</v>
      </c>
    </row>
    <row r="23" spans="1:13" x14ac:dyDescent="0.2">
      <c r="B23" s="31"/>
      <c r="C23" s="31"/>
      <c r="D23" s="31"/>
      <c r="E23" s="31"/>
      <c r="F23" s="31"/>
    </row>
    <row r="24" spans="1:13" x14ac:dyDescent="0.2">
      <c r="A24" s="31" t="s">
        <v>48</v>
      </c>
      <c r="B24" s="31">
        <v>2016</v>
      </c>
      <c r="C24" s="31">
        <v>6.6</v>
      </c>
      <c r="D24" s="31">
        <v>15.6</v>
      </c>
      <c r="E24" s="31"/>
      <c r="F24" s="31"/>
    </row>
    <row r="25" spans="1:13" x14ac:dyDescent="0.2">
      <c r="B25" s="31">
        <v>2007</v>
      </c>
      <c r="C25" s="31"/>
      <c r="D25" s="31"/>
      <c r="E25" s="31">
        <v>7.2</v>
      </c>
      <c r="F25" s="31">
        <v>8</v>
      </c>
    </row>
    <row r="26" spans="1:13" x14ac:dyDescent="0.2">
      <c r="B26" s="31"/>
      <c r="C26" s="31"/>
      <c r="D26" s="31"/>
      <c r="E26" s="31"/>
      <c r="F26" s="31"/>
    </row>
    <row r="27" spans="1:13" x14ac:dyDescent="0.2">
      <c r="A27" s="31" t="s">
        <v>49</v>
      </c>
      <c r="B27" s="31">
        <v>2016</v>
      </c>
      <c r="C27" s="31">
        <v>13.8</v>
      </c>
      <c r="D27" s="31">
        <v>10.5</v>
      </c>
      <c r="E27" s="31"/>
      <c r="F27" s="31"/>
    </row>
    <row r="28" spans="1:13" x14ac:dyDescent="0.2">
      <c r="B28" s="31">
        <v>2007</v>
      </c>
      <c r="C28" s="31"/>
      <c r="D28" s="31"/>
      <c r="E28" s="31">
        <v>13.1</v>
      </c>
      <c r="F28" s="31">
        <v>5.7</v>
      </c>
      <c r="I28" s="234" t="s">
        <v>29</v>
      </c>
      <c r="J28" s="235"/>
      <c r="K28" s="235"/>
      <c r="L28" s="235"/>
      <c r="M28" s="236"/>
    </row>
    <row r="29" spans="1:13" x14ac:dyDescent="0.2">
      <c r="I29" s="237"/>
      <c r="J29" s="238"/>
      <c r="K29" s="238"/>
      <c r="L29" s="238"/>
      <c r="M29" s="239"/>
    </row>
    <row r="30" spans="1:13" x14ac:dyDescent="0.2">
      <c r="I30" s="237"/>
      <c r="J30" s="238"/>
      <c r="K30" s="238"/>
      <c r="L30" s="238"/>
      <c r="M30" s="239"/>
    </row>
    <row r="31" spans="1:13" x14ac:dyDescent="0.2">
      <c r="I31" s="237"/>
      <c r="J31" s="238"/>
      <c r="K31" s="238"/>
      <c r="L31" s="238"/>
      <c r="M31" s="239"/>
    </row>
    <row r="32" spans="1:13" x14ac:dyDescent="0.2">
      <c r="I32" s="237"/>
      <c r="J32" s="238"/>
      <c r="K32" s="238"/>
      <c r="L32" s="238"/>
      <c r="M32" s="239"/>
    </row>
    <row r="33" spans="9:13" x14ac:dyDescent="0.2">
      <c r="I33" s="237"/>
      <c r="J33" s="238"/>
      <c r="K33" s="238"/>
      <c r="L33" s="238"/>
      <c r="M33" s="239"/>
    </row>
    <row r="34" spans="9:13" x14ac:dyDescent="0.2">
      <c r="I34" s="240"/>
      <c r="J34" s="241"/>
      <c r="K34" s="241"/>
      <c r="L34" s="241"/>
      <c r="M34" s="242"/>
    </row>
  </sheetData>
  <mergeCells count="3">
    <mergeCell ref="C1:D1"/>
    <mergeCell ref="E1:F1"/>
    <mergeCell ref="I28:M34"/>
  </mergeCells>
  <pageMargins left="0.75" right="0.75" top="1" bottom="1" header="0.5" footer="0.5"/>
  <pageSetup paperSize="9" orientation="portrait" horizontalDpi="4294967292" verticalDpi="4294967292"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R35"/>
  <sheetViews>
    <sheetView zoomScale="84" zoomScaleNormal="70" zoomScalePageLayoutView="70" workbookViewId="0">
      <selection activeCell="E1" sqref="E1"/>
    </sheetView>
  </sheetViews>
  <sheetFormatPr baseColWidth="10" defaultColWidth="10" defaultRowHeight="15" x14ac:dyDescent="0.2"/>
  <cols>
    <col min="1" max="1" width="15.83203125" style="45" customWidth="1"/>
    <col min="2" max="16" width="10" style="45"/>
    <col min="17" max="16384" width="10" style="44"/>
  </cols>
  <sheetData>
    <row r="1" spans="1:18" ht="16" customHeight="1" x14ac:dyDescent="0.2">
      <c r="A1" s="46"/>
      <c r="B1" s="46">
        <v>2015</v>
      </c>
      <c r="C1" s="46">
        <v>1998</v>
      </c>
      <c r="F1" s="253" t="s">
        <v>139</v>
      </c>
      <c r="G1" s="253"/>
      <c r="H1" s="253"/>
      <c r="I1" s="253"/>
      <c r="J1" s="253"/>
      <c r="K1" s="253"/>
      <c r="L1" s="253"/>
      <c r="M1" s="133"/>
      <c r="N1" s="133"/>
      <c r="O1" s="133"/>
      <c r="P1" s="133"/>
      <c r="Q1" s="133"/>
      <c r="R1" s="133"/>
    </row>
    <row r="2" spans="1:18" ht="16" x14ac:dyDescent="0.2">
      <c r="A2" s="46">
        <v>2015</v>
      </c>
      <c r="B2" s="46">
        <v>1.859358578920365</v>
      </c>
      <c r="C2" s="46"/>
      <c r="F2" s="253"/>
      <c r="G2" s="253"/>
      <c r="H2" s="253"/>
      <c r="I2" s="253"/>
      <c r="J2" s="253"/>
      <c r="K2" s="253"/>
      <c r="L2" s="253"/>
      <c r="M2" s="133"/>
      <c r="N2" s="133"/>
      <c r="O2" s="133"/>
      <c r="P2" s="133"/>
      <c r="Q2" s="133"/>
      <c r="R2" s="133"/>
    </row>
    <row r="3" spans="1:18" ht="16" x14ac:dyDescent="0.2">
      <c r="A3" s="46" t="s">
        <v>59</v>
      </c>
      <c r="B3" s="46"/>
      <c r="C3" s="46">
        <v>1.991250813007355</v>
      </c>
      <c r="F3" s="253"/>
      <c r="G3" s="253"/>
      <c r="H3" s="253"/>
      <c r="I3" s="253"/>
      <c r="J3" s="253"/>
      <c r="K3" s="253"/>
      <c r="L3" s="253"/>
      <c r="M3" s="133"/>
      <c r="N3" s="133"/>
      <c r="O3" s="133"/>
      <c r="P3" s="133"/>
      <c r="Q3" s="133"/>
      <c r="R3" s="133"/>
    </row>
    <row r="4" spans="1:18" ht="16" x14ac:dyDescent="0.2">
      <c r="A4" s="46"/>
      <c r="B4" s="46"/>
      <c r="C4" s="46"/>
    </row>
    <row r="5" spans="1:18" ht="16" x14ac:dyDescent="0.2">
      <c r="A5" s="46">
        <v>2015</v>
      </c>
      <c r="B5" s="46">
        <v>1.7515284121036525</v>
      </c>
      <c r="C5" s="46"/>
    </row>
    <row r="6" spans="1:18" ht="16" x14ac:dyDescent="0.2">
      <c r="A6" s="46" t="s">
        <v>58</v>
      </c>
      <c r="B6" s="46"/>
      <c r="C6" s="46">
        <v>1.7304597496986374</v>
      </c>
    </row>
    <row r="7" spans="1:18" ht="16" x14ac:dyDescent="0.2">
      <c r="A7" s="46"/>
      <c r="B7" s="46"/>
      <c r="C7" s="46"/>
    </row>
    <row r="8" spans="1:18" ht="16" x14ac:dyDescent="0.2">
      <c r="A8" s="46">
        <v>2015</v>
      </c>
      <c r="B8" s="46"/>
      <c r="C8" s="46">
        <v>1.5616707503795624</v>
      </c>
    </row>
    <row r="9" spans="1:18" ht="16" x14ac:dyDescent="0.2">
      <c r="A9" s="46" t="s">
        <v>57</v>
      </c>
      <c r="B9" s="46">
        <v>1.7794559895992275</v>
      </c>
      <c r="C9" s="46"/>
    </row>
    <row r="10" spans="1:18" ht="16" x14ac:dyDescent="0.2">
      <c r="A10" s="46"/>
      <c r="B10" s="46"/>
      <c r="C10" s="46"/>
    </row>
    <row r="11" spans="1:18" ht="16" x14ac:dyDescent="0.2">
      <c r="A11" s="46">
        <v>2015</v>
      </c>
      <c r="B11" s="46"/>
      <c r="C11" s="46">
        <v>2.0019959211349501</v>
      </c>
    </row>
    <row r="12" spans="1:18" ht="16" x14ac:dyDescent="0.2">
      <c r="A12" s="46" t="s">
        <v>56</v>
      </c>
      <c r="B12" s="46">
        <v>2.045503824949265</v>
      </c>
      <c r="C12" s="46"/>
    </row>
    <row r="13" spans="1:18" ht="16" x14ac:dyDescent="0.2">
      <c r="A13" s="46"/>
      <c r="B13" s="46"/>
      <c r="C13" s="46"/>
    </row>
    <row r="14" spans="1:18" ht="16" x14ac:dyDescent="0.2">
      <c r="A14" s="46">
        <v>2015</v>
      </c>
      <c r="B14" s="46"/>
      <c r="C14" s="46">
        <v>1.0587099492549912</v>
      </c>
    </row>
    <row r="15" spans="1:18" ht="16" x14ac:dyDescent="0.2">
      <c r="A15" s="46" t="s">
        <v>55</v>
      </c>
      <c r="B15" s="46">
        <v>1.207990616559985</v>
      </c>
      <c r="C15" s="46"/>
    </row>
    <row r="16" spans="1:18" ht="16" x14ac:dyDescent="0.2">
      <c r="A16" s="46"/>
      <c r="B16" s="46"/>
      <c r="C16" s="46"/>
    </row>
    <row r="17" spans="1:11" ht="16" x14ac:dyDescent="0.2">
      <c r="A17" s="46">
        <v>2015</v>
      </c>
      <c r="B17" s="46"/>
      <c r="C17" s="46">
        <v>1.320994436740875</v>
      </c>
    </row>
    <row r="18" spans="1:11" ht="16" x14ac:dyDescent="0.2">
      <c r="A18" s="46" t="s">
        <v>54</v>
      </c>
      <c r="B18" s="46">
        <v>1.2875348776578894</v>
      </c>
      <c r="C18" s="46"/>
    </row>
    <row r="19" spans="1:11" ht="16" x14ac:dyDescent="0.2">
      <c r="A19" s="46"/>
      <c r="B19" s="46"/>
      <c r="C19" s="46"/>
    </row>
    <row r="20" spans="1:11" ht="16" x14ac:dyDescent="0.2">
      <c r="A20" s="46">
        <v>2015</v>
      </c>
      <c r="B20" s="46"/>
      <c r="C20" s="46">
        <v>0.83633856475353285</v>
      </c>
    </row>
    <row r="21" spans="1:11" ht="16" x14ac:dyDescent="0.2">
      <c r="A21" s="46" t="s">
        <v>53</v>
      </c>
      <c r="B21" s="46">
        <v>1.3874481618404375</v>
      </c>
      <c r="C21" s="46"/>
    </row>
    <row r="22" spans="1:11" ht="16" x14ac:dyDescent="0.2">
      <c r="A22" s="46"/>
      <c r="B22" s="46"/>
      <c r="C22" s="46"/>
    </row>
    <row r="23" spans="1:11" ht="16" x14ac:dyDescent="0.2">
      <c r="A23" s="46">
        <v>2015</v>
      </c>
      <c r="B23" s="46"/>
      <c r="C23" s="46">
        <v>0.18968026340007799</v>
      </c>
    </row>
    <row r="24" spans="1:11" ht="16" x14ac:dyDescent="0.2">
      <c r="A24" s="46" t="s">
        <v>52</v>
      </c>
      <c r="B24" s="46">
        <v>0.7952937632799153</v>
      </c>
      <c r="C24" s="46"/>
    </row>
    <row r="25" spans="1:11" ht="16" x14ac:dyDescent="0.2">
      <c r="A25" s="46"/>
      <c r="B25" s="46"/>
      <c r="C25" s="46"/>
    </row>
    <row r="26" spans="1:11" ht="16" x14ac:dyDescent="0.2">
      <c r="A26" s="46">
        <v>2015</v>
      </c>
      <c r="B26" s="46"/>
      <c r="C26" s="46">
        <v>0.34717453084886069</v>
      </c>
    </row>
    <row r="27" spans="1:11" ht="16" x14ac:dyDescent="0.2">
      <c r="A27" s="46" t="s">
        <v>51</v>
      </c>
      <c r="B27" s="46">
        <v>0.72106690704822551</v>
      </c>
      <c r="C27" s="46"/>
    </row>
    <row r="28" spans="1:11" ht="16" x14ac:dyDescent="0.2">
      <c r="A28" s="46"/>
      <c r="B28" s="46"/>
      <c r="C28" s="46"/>
    </row>
    <row r="29" spans="1:11" ht="15" customHeight="1" x14ac:dyDescent="0.2"/>
    <row r="30" spans="1:11" ht="15" customHeight="1" x14ac:dyDescent="0.2">
      <c r="F30" s="244" t="s">
        <v>50</v>
      </c>
      <c r="G30" s="245"/>
      <c r="H30" s="245"/>
      <c r="I30" s="245"/>
      <c r="J30" s="245"/>
      <c r="K30" s="246"/>
    </row>
    <row r="31" spans="1:11" ht="15" customHeight="1" x14ac:dyDescent="0.2">
      <c r="F31" s="247"/>
      <c r="G31" s="248"/>
      <c r="H31" s="248"/>
      <c r="I31" s="248"/>
      <c r="J31" s="248"/>
      <c r="K31" s="249"/>
    </row>
    <row r="32" spans="1:11" ht="15" customHeight="1" x14ac:dyDescent="0.2">
      <c r="F32" s="247"/>
      <c r="G32" s="248"/>
      <c r="H32" s="248"/>
      <c r="I32" s="248"/>
      <c r="J32" s="248"/>
      <c r="K32" s="249"/>
    </row>
    <row r="33" spans="6:11" x14ac:dyDescent="0.2">
      <c r="F33" s="247"/>
      <c r="G33" s="248"/>
      <c r="H33" s="248"/>
      <c r="I33" s="248"/>
      <c r="J33" s="248"/>
      <c r="K33" s="249"/>
    </row>
    <row r="34" spans="6:11" x14ac:dyDescent="0.2">
      <c r="F34" s="247"/>
      <c r="G34" s="248"/>
      <c r="H34" s="248"/>
      <c r="I34" s="248"/>
      <c r="J34" s="248"/>
      <c r="K34" s="249"/>
    </row>
    <row r="35" spans="6:11" x14ac:dyDescent="0.2">
      <c r="F35" s="250"/>
      <c r="G35" s="251"/>
      <c r="H35" s="251"/>
      <c r="I35" s="251"/>
      <c r="J35" s="251"/>
      <c r="K35" s="252"/>
    </row>
  </sheetData>
  <mergeCells count="2">
    <mergeCell ref="F30:K35"/>
    <mergeCell ref="F1:L3"/>
  </mergeCells>
  <pageMargins left="0.75" right="0.75" top="1" bottom="1" header="0.5" footer="0.5"/>
  <pageSetup paperSize="9" orientation="portrait" horizontalDpi="4294967292" verticalDpi="4294967292"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L35"/>
  <sheetViews>
    <sheetView zoomScale="83" workbookViewId="0">
      <selection activeCell="E1" sqref="E1"/>
    </sheetView>
  </sheetViews>
  <sheetFormatPr baseColWidth="10" defaultColWidth="10.83203125" defaultRowHeight="16" x14ac:dyDescent="0.2"/>
  <cols>
    <col min="1" max="1" width="13.5" style="49" customWidth="1"/>
    <col min="2" max="16384" width="10.83203125" style="49"/>
  </cols>
  <sheetData>
    <row r="1" spans="1:9" x14ac:dyDescent="0.2">
      <c r="A1" s="254" t="s">
        <v>62</v>
      </c>
      <c r="B1" s="254"/>
      <c r="C1" s="254"/>
      <c r="F1" s="134" t="s">
        <v>140</v>
      </c>
    </row>
    <row r="2" spans="1:9" x14ac:dyDescent="0.2">
      <c r="A2" s="50" t="s">
        <v>63</v>
      </c>
      <c r="B2" s="50">
        <v>1997</v>
      </c>
      <c r="C2" s="50">
        <v>2007</v>
      </c>
      <c r="F2" s="14" t="s">
        <v>60</v>
      </c>
      <c r="I2" s="12"/>
    </row>
    <row r="3" spans="1:9" x14ac:dyDescent="0.2">
      <c r="A3" s="50" t="s">
        <v>64</v>
      </c>
      <c r="B3" s="51">
        <v>1.658547076628963E-2</v>
      </c>
      <c r="C3" s="51">
        <v>2.4323764830883655E-2</v>
      </c>
    </row>
    <row r="4" spans="1:9" x14ac:dyDescent="0.2">
      <c r="A4" s="50" t="s">
        <v>65</v>
      </c>
      <c r="B4" s="51">
        <v>1.7947501880780637E-2</v>
      </c>
      <c r="C4" s="51">
        <v>1.8441388413448986E-2</v>
      </c>
    </row>
    <row r="5" spans="1:9" x14ac:dyDescent="0.2">
      <c r="A5" s="50" t="s">
        <v>66</v>
      </c>
      <c r="B5" s="51">
        <v>1.8891399753954614E-2</v>
      </c>
      <c r="C5" s="51">
        <v>2.514812621459701E-2</v>
      </c>
    </row>
    <row r="6" spans="1:9" x14ac:dyDescent="0.2">
      <c r="A6" s="50" t="s">
        <v>67</v>
      </c>
      <c r="B6" s="51">
        <v>2.6231632653061224E-2</v>
      </c>
      <c r="C6" s="51">
        <v>3.3458409261442813E-2</v>
      </c>
    </row>
    <row r="7" spans="1:9" x14ac:dyDescent="0.2">
      <c r="A7" s="50" t="s">
        <v>9</v>
      </c>
      <c r="B7" s="51">
        <v>2.1354873282348776E-2</v>
      </c>
      <c r="C7" s="51">
        <v>2.0200283706897883E-2</v>
      </c>
    </row>
    <row r="8" spans="1:9" x14ac:dyDescent="0.2">
      <c r="A8" s="50" t="s">
        <v>8</v>
      </c>
      <c r="B8" s="51">
        <v>2.1787971063855747E-2</v>
      </c>
      <c r="C8" s="51">
        <v>2.4463332444702633E-2</v>
      </c>
    </row>
    <row r="9" spans="1:9" x14ac:dyDescent="0.2">
      <c r="A9" s="50" t="s">
        <v>68</v>
      </c>
      <c r="B9" s="51">
        <v>4.291064423328393E-3</v>
      </c>
      <c r="C9" s="51">
        <v>5.7656108986204819E-3</v>
      </c>
    </row>
    <row r="10" spans="1:9" x14ac:dyDescent="0.2">
      <c r="A10" s="50" t="s">
        <v>69</v>
      </c>
      <c r="B10" s="51">
        <v>1.2432578924607179E-2</v>
      </c>
      <c r="C10" s="51">
        <v>1.2342045166201472E-2</v>
      </c>
    </row>
    <row r="11" spans="1:9" x14ac:dyDescent="0.2">
      <c r="A11" s="50" t="s">
        <v>10</v>
      </c>
      <c r="B11" s="51">
        <v>9.899437547597421E-3</v>
      </c>
      <c r="C11" s="51">
        <v>1.1327016868068716E-2</v>
      </c>
    </row>
    <row r="12" spans="1:9" x14ac:dyDescent="0.2">
      <c r="A12" s="50" t="s">
        <v>70</v>
      </c>
      <c r="B12" s="51">
        <v>1.8654277181060937E-2</v>
      </c>
      <c r="C12" s="51">
        <v>1.6863422906339683E-2</v>
      </c>
    </row>
    <row r="13" spans="1:9" x14ac:dyDescent="0.2">
      <c r="A13" s="50" t="s">
        <v>71</v>
      </c>
      <c r="B13" s="51">
        <v>5.6358245408362649E-3</v>
      </c>
      <c r="C13" s="51">
        <v>1.1242565680743147E-2</v>
      </c>
    </row>
    <row r="14" spans="1:9" x14ac:dyDescent="0.2">
      <c r="A14" s="50" t="s">
        <v>72</v>
      </c>
      <c r="B14" s="51">
        <v>7.7963536338191298E-3</v>
      </c>
      <c r="C14" s="51">
        <v>1.234478863074916E-2</v>
      </c>
    </row>
    <row r="15" spans="1:9" x14ac:dyDescent="0.2">
      <c r="A15" s="50" t="s">
        <v>73</v>
      </c>
      <c r="B15" s="51">
        <v>3.3193565464576129E-2</v>
      </c>
      <c r="C15" s="51">
        <v>3.2566081800397322E-2</v>
      </c>
    </row>
    <row r="16" spans="1:9" x14ac:dyDescent="0.2">
      <c r="A16" s="50" t="s">
        <v>74</v>
      </c>
      <c r="B16" s="51">
        <v>1.65894350813252E-2</v>
      </c>
      <c r="C16" s="51">
        <v>1.6841165690878342E-2</v>
      </c>
    </row>
    <row r="17" spans="1:12" x14ac:dyDescent="0.2">
      <c r="A17" s="50" t="s">
        <v>75</v>
      </c>
      <c r="B17" s="51">
        <v>2.4709072164469426E-2</v>
      </c>
      <c r="C17" s="51">
        <v>2.6269216715719353E-2</v>
      </c>
    </row>
    <row r="18" spans="1:12" x14ac:dyDescent="0.2">
      <c r="A18" s="50"/>
      <c r="B18" s="50"/>
      <c r="C18" s="50"/>
    </row>
    <row r="19" spans="1:12" x14ac:dyDescent="0.2">
      <c r="A19" s="254"/>
      <c r="B19" s="254"/>
      <c r="C19" s="254"/>
    </row>
    <row r="20" spans="1:12" x14ac:dyDescent="0.2">
      <c r="A20" s="50"/>
      <c r="B20" s="50"/>
      <c r="C20" s="50"/>
    </row>
    <row r="21" spans="1:12" x14ac:dyDescent="0.2">
      <c r="A21" s="50" t="s">
        <v>64</v>
      </c>
      <c r="B21" s="52">
        <f>B3*100</f>
        <v>1.6585470766289629</v>
      </c>
      <c r="C21" s="52">
        <f t="shared" ref="B21:C35" si="0">C3*100</f>
        <v>2.4323764830883654</v>
      </c>
      <c r="F21" s="255" t="s">
        <v>61</v>
      </c>
      <c r="G21" s="256"/>
      <c r="H21" s="256"/>
      <c r="I21" s="256"/>
      <c r="J21" s="256"/>
      <c r="K21" s="256"/>
      <c r="L21" s="257"/>
    </row>
    <row r="22" spans="1:12" x14ac:dyDescent="0.2">
      <c r="A22" s="50" t="s">
        <v>65</v>
      </c>
      <c r="B22" s="52">
        <f t="shared" si="0"/>
        <v>1.7947501880780636</v>
      </c>
      <c r="C22" s="52">
        <f t="shared" si="0"/>
        <v>1.8441388413448987</v>
      </c>
      <c r="I22" s="53"/>
    </row>
    <row r="23" spans="1:12" x14ac:dyDescent="0.2">
      <c r="A23" s="50" t="s">
        <v>66</v>
      </c>
      <c r="B23" s="52">
        <f t="shared" si="0"/>
        <v>1.8891399753954614</v>
      </c>
      <c r="C23" s="52">
        <f t="shared" si="0"/>
        <v>2.5148126214597011</v>
      </c>
    </row>
    <row r="24" spans="1:12" x14ac:dyDescent="0.2">
      <c r="A24" s="50" t="s">
        <v>67</v>
      </c>
      <c r="B24" s="52">
        <f t="shared" si="0"/>
        <v>2.6231632653061223</v>
      </c>
      <c r="C24" s="52">
        <f t="shared" si="0"/>
        <v>3.3458409261442812</v>
      </c>
    </row>
    <row r="25" spans="1:12" x14ac:dyDescent="0.2">
      <c r="A25" s="50" t="s">
        <v>9</v>
      </c>
      <c r="B25" s="52">
        <f t="shared" si="0"/>
        <v>2.1354873282348774</v>
      </c>
      <c r="C25" s="52">
        <f t="shared" si="0"/>
        <v>2.0200283706897881</v>
      </c>
    </row>
    <row r="26" spans="1:12" x14ac:dyDescent="0.2">
      <c r="A26" s="50" t="s">
        <v>8</v>
      </c>
      <c r="B26" s="52">
        <f t="shared" si="0"/>
        <v>2.1787971063855749</v>
      </c>
      <c r="C26" s="52">
        <f t="shared" si="0"/>
        <v>2.4463332444702632</v>
      </c>
    </row>
    <row r="27" spans="1:12" x14ac:dyDescent="0.2">
      <c r="A27" s="50" t="s">
        <v>68</v>
      </c>
      <c r="B27" s="52">
        <f t="shared" si="0"/>
        <v>0.42910644233283929</v>
      </c>
      <c r="C27" s="52">
        <f t="shared" si="0"/>
        <v>0.57656108986204824</v>
      </c>
    </row>
    <row r="28" spans="1:12" x14ac:dyDescent="0.2">
      <c r="A28" s="50" t="s">
        <v>69</v>
      </c>
      <c r="B28" s="52">
        <f t="shared" si="0"/>
        <v>1.2432578924607178</v>
      </c>
      <c r="C28" s="52">
        <f t="shared" si="0"/>
        <v>1.2342045166201472</v>
      </c>
    </row>
    <row r="29" spans="1:12" x14ac:dyDescent="0.2">
      <c r="A29" s="50" t="s">
        <v>10</v>
      </c>
      <c r="B29" s="52">
        <f t="shared" si="0"/>
        <v>0.98994375475974206</v>
      </c>
      <c r="C29" s="52">
        <f t="shared" si="0"/>
        <v>1.1327016868068716</v>
      </c>
    </row>
    <row r="30" spans="1:12" x14ac:dyDescent="0.2">
      <c r="A30" s="50" t="s">
        <v>70</v>
      </c>
      <c r="B30" s="52">
        <f t="shared" si="0"/>
        <v>1.8654277181060936</v>
      </c>
      <c r="C30" s="52">
        <f t="shared" si="0"/>
        <v>1.6863422906339682</v>
      </c>
    </row>
    <row r="31" spans="1:12" x14ac:dyDescent="0.2">
      <c r="A31" s="50" t="s">
        <v>71</v>
      </c>
      <c r="B31" s="52">
        <f t="shared" si="0"/>
        <v>0.56358245408362651</v>
      </c>
      <c r="C31" s="52">
        <f t="shared" si="0"/>
        <v>1.1242565680743146</v>
      </c>
    </row>
    <row r="32" spans="1:12" x14ac:dyDescent="0.2">
      <c r="A32" s="50" t="s">
        <v>72</v>
      </c>
      <c r="B32" s="52">
        <f t="shared" si="0"/>
        <v>0.77963536338191297</v>
      </c>
      <c r="C32" s="52">
        <f t="shared" si="0"/>
        <v>1.2344788630749159</v>
      </c>
    </row>
    <row r="33" spans="1:3" x14ac:dyDescent="0.2">
      <c r="A33" s="50" t="s">
        <v>73</v>
      </c>
      <c r="B33" s="52">
        <f t="shared" si="0"/>
        <v>3.3193565464576129</v>
      </c>
      <c r="C33" s="52">
        <f t="shared" si="0"/>
        <v>3.256608180039732</v>
      </c>
    </row>
    <row r="34" spans="1:3" x14ac:dyDescent="0.2">
      <c r="A34" s="50" t="s">
        <v>74</v>
      </c>
      <c r="B34" s="52">
        <f t="shared" si="0"/>
        <v>1.6589435081325199</v>
      </c>
      <c r="C34" s="52">
        <f t="shared" si="0"/>
        <v>1.6841165690878341</v>
      </c>
    </row>
    <row r="35" spans="1:3" x14ac:dyDescent="0.2">
      <c r="A35" s="50" t="s">
        <v>75</v>
      </c>
      <c r="B35" s="52">
        <f t="shared" si="0"/>
        <v>2.4709072164469426</v>
      </c>
      <c r="C35" s="52">
        <f t="shared" si="0"/>
        <v>2.6269216715719352</v>
      </c>
    </row>
  </sheetData>
  <mergeCells count="3">
    <mergeCell ref="A1:C1"/>
    <mergeCell ref="A19:C19"/>
    <mergeCell ref="F21:L21"/>
  </mergeCells>
  <pageMargins left="0.75" right="0.75" top="1" bottom="1" header="0.5" footer="0.5"/>
  <pageSetup orientation="portrait" horizontalDpi="4294967292" verticalDpi="4294967292"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L24"/>
  <sheetViews>
    <sheetView zoomScale="75" zoomScaleNormal="70" zoomScalePageLayoutView="70" workbookViewId="0">
      <selection activeCell="F1" sqref="F1"/>
    </sheetView>
  </sheetViews>
  <sheetFormatPr baseColWidth="10" defaultColWidth="10" defaultRowHeight="16" x14ac:dyDescent="0.2"/>
  <cols>
    <col min="1" max="2" width="10" style="57"/>
    <col min="3" max="4" width="11.5" style="57" customWidth="1"/>
    <col min="5" max="6" width="10" style="57"/>
    <col min="7" max="7" width="10" style="57" customWidth="1"/>
    <col min="8" max="16384" width="10" style="57"/>
  </cols>
  <sheetData>
    <row r="1" spans="1:7" x14ac:dyDescent="0.2">
      <c r="B1" s="57">
        <v>1999</v>
      </c>
      <c r="C1" s="57">
        <v>2007</v>
      </c>
      <c r="D1" s="57">
        <v>2016</v>
      </c>
      <c r="G1" s="21" t="s">
        <v>141</v>
      </c>
    </row>
    <row r="2" spans="1:7" ht="15" customHeight="1" x14ac:dyDescent="0.2">
      <c r="A2" s="57" t="s">
        <v>75</v>
      </c>
      <c r="B2" s="57">
        <v>54798.055999999997</v>
      </c>
      <c r="C2" s="57">
        <v>100085.202545569</v>
      </c>
      <c r="D2" s="57">
        <v>118779.12090657401</v>
      </c>
      <c r="G2" s="58" t="s">
        <v>76</v>
      </c>
    </row>
    <row r="3" spans="1:7" ht="15" customHeight="1" x14ac:dyDescent="0.2">
      <c r="A3" s="57" t="s">
        <v>78</v>
      </c>
      <c r="B3" s="57">
        <v>7382.1509999999998</v>
      </c>
      <c r="C3" s="57">
        <v>41016.493585591998</v>
      </c>
      <c r="D3" s="57">
        <v>85299.765085118008</v>
      </c>
    </row>
    <row r="4" spans="1:7" ht="15" customHeight="1" x14ac:dyDescent="0.2">
      <c r="A4" s="57" t="s">
        <v>9</v>
      </c>
      <c r="B4" s="57">
        <v>61535.819000000003</v>
      </c>
      <c r="C4" s="57">
        <v>125603.533660249</v>
      </c>
      <c r="D4" s="57">
        <v>112316.437265758</v>
      </c>
    </row>
    <row r="5" spans="1:7" ht="15" customHeight="1" x14ac:dyDescent="0.2">
      <c r="A5" s="57" t="s">
        <v>10</v>
      </c>
      <c r="B5" s="57">
        <v>39980.411999999997</v>
      </c>
      <c r="C5" s="57">
        <v>88238.729617520003</v>
      </c>
      <c r="D5" s="57">
        <v>67973.708296971003</v>
      </c>
    </row>
    <row r="6" spans="1:7" ht="15" customHeight="1" x14ac:dyDescent="0.2">
      <c r="A6" s="59" t="s">
        <v>79</v>
      </c>
      <c r="B6" s="60">
        <v>13176.357</v>
      </c>
      <c r="C6" s="60">
        <v>49677.397664044009</v>
      </c>
      <c r="D6" s="60">
        <v>60665.056813113995</v>
      </c>
    </row>
    <row r="7" spans="1:7" ht="15" customHeight="1" x14ac:dyDescent="0.2">
      <c r="A7" s="61" t="s">
        <v>80</v>
      </c>
      <c r="B7" s="60">
        <v>9033.8430000000008</v>
      </c>
      <c r="C7" s="60">
        <v>23678.969106340002</v>
      </c>
      <c r="D7" s="60">
        <v>25207.746569220002</v>
      </c>
    </row>
    <row r="8" spans="1:7" ht="15" customHeight="1" x14ac:dyDescent="0.2">
      <c r="A8" s="59" t="s">
        <v>81</v>
      </c>
      <c r="B8" s="60">
        <v>10676.478999999999</v>
      </c>
      <c r="C8" s="60">
        <v>35793.808940069001</v>
      </c>
      <c r="D8" s="60">
        <v>42333.111984496005</v>
      </c>
    </row>
    <row r="9" spans="1:7" x14ac:dyDescent="0.2">
      <c r="A9" s="61" t="s">
        <v>82</v>
      </c>
      <c r="B9" s="57">
        <f>SUM(B6:B8)</f>
        <v>32886.679000000004</v>
      </c>
      <c r="C9" s="57">
        <f t="shared" ref="C9:D9" si="0">SUM(C6:C8)</f>
        <v>109150.17571045301</v>
      </c>
      <c r="D9" s="57">
        <f t="shared" si="0"/>
        <v>128205.91536683</v>
      </c>
    </row>
    <row r="10" spans="1:7" x14ac:dyDescent="0.2">
      <c r="A10" s="57" t="s">
        <v>83</v>
      </c>
      <c r="B10" s="57">
        <v>535559.99873407627</v>
      </c>
      <c r="C10" s="57">
        <v>1322189.2493078674</v>
      </c>
      <c r="D10" s="57">
        <v>1338970.843907682</v>
      </c>
    </row>
    <row r="13" spans="1:7" x14ac:dyDescent="0.2">
      <c r="A13" s="57" t="s">
        <v>84</v>
      </c>
    </row>
    <row r="14" spans="1:7" x14ac:dyDescent="0.2">
      <c r="B14" s="57">
        <v>1999</v>
      </c>
      <c r="C14" s="57">
        <v>2007</v>
      </c>
      <c r="D14" s="57">
        <v>2016</v>
      </c>
    </row>
    <row r="15" spans="1:7" x14ac:dyDescent="0.2">
      <c r="A15" s="57" t="s">
        <v>75</v>
      </c>
      <c r="B15" s="62">
        <f>B2/B$10*100</f>
        <v>10.231917269685614</v>
      </c>
      <c r="C15" s="62">
        <f t="shared" ref="C15:D16" si="1">C2/C$10*100</f>
        <v>7.5696578684149083</v>
      </c>
      <c r="D15" s="62">
        <f t="shared" si="1"/>
        <v>8.8709266110624494</v>
      </c>
    </row>
    <row r="16" spans="1:7" x14ac:dyDescent="0.2">
      <c r="A16" s="57" t="s">
        <v>78</v>
      </c>
      <c r="B16" s="62">
        <f>B3/B$10*100</f>
        <v>1.3783985020258185</v>
      </c>
      <c r="C16" s="62">
        <f t="shared" si="1"/>
        <v>3.1021651104078405</v>
      </c>
      <c r="D16" s="62">
        <f t="shared" si="1"/>
        <v>6.3705468624079442</v>
      </c>
    </row>
    <row r="17" spans="1:12" x14ac:dyDescent="0.2">
      <c r="A17" s="57" t="s">
        <v>9</v>
      </c>
      <c r="B17" s="62">
        <f t="shared" ref="B17:D18" si="2">B4/B$10*100</f>
        <v>11.48999535914829</v>
      </c>
      <c r="C17" s="62">
        <f t="shared" si="2"/>
        <v>9.499663813330752</v>
      </c>
      <c r="D17" s="62">
        <f t="shared" si="2"/>
        <v>8.3882660908411744</v>
      </c>
    </row>
    <row r="18" spans="1:12" x14ac:dyDescent="0.2">
      <c r="A18" s="57" t="s">
        <v>10</v>
      </c>
      <c r="B18" s="62">
        <f t="shared" si="2"/>
        <v>7.4651602237850527</v>
      </c>
      <c r="C18" s="62">
        <f t="shared" si="2"/>
        <v>6.6736837910087941</v>
      </c>
      <c r="D18" s="62">
        <f t="shared" si="2"/>
        <v>5.0765637359656797</v>
      </c>
    </row>
    <row r="19" spans="1:12" x14ac:dyDescent="0.2">
      <c r="A19" s="61" t="s">
        <v>82</v>
      </c>
      <c r="B19" s="62">
        <f>B9/B$10*100</f>
        <v>6.1406152583717057</v>
      </c>
      <c r="C19" s="62">
        <f t="shared" ref="C19:D19" si="3">C9/C$10*100</f>
        <v>8.2552611713936095</v>
      </c>
      <c r="D19" s="62">
        <f t="shared" si="3"/>
        <v>9.5749594511461531</v>
      </c>
    </row>
    <row r="20" spans="1:12" ht="16" customHeight="1" x14ac:dyDescent="0.2"/>
    <row r="23" spans="1:12" ht="16" customHeight="1" x14ac:dyDescent="0.2">
      <c r="G23" s="258" t="s">
        <v>77</v>
      </c>
      <c r="H23" s="259"/>
      <c r="I23" s="259"/>
      <c r="J23" s="259"/>
      <c r="K23" s="259"/>
      <c r="L23" s="260"/>
    </row>
    <row r="24" spans="1:12" x14ac:dyDescent="0.2">
      <c r="G24" s="63"/>
      <c r="H24" s="63"/>
      <c r="I24" s="63"/>
      <c r="J24" s="63"/>
      <c r="K24" s="63"/>
      <c r="L24" s="63"/>
    </row>
  </sheetData>
  <mergeCells count="1">
    <mergeCell ref="G23:L23"/>
  </mergeCells>
  <pageMargins left="0.75" right="0.75" top="1" bottom="1" header="0.5" footer="0.5"/>
  <pageSetup paperSize="9" orientation="portrait" horizontalDpi="4294967292" verticalDpi="429496729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B1:M34"/>
  <sheetViews>
    <sheetView workbookViewId="0"/>
  </sheetViews>
  <sheetFormatPr baseColWidth="10" defaultColWidth="10.83203125" defaultRowHeight="16" x14ac:dyDescent="0.2"/>
  <cols>
    <col min="1" max="16384" width="10.83203125" style="24"/>
  </cols>
  <sheetData>
    <row r="1" spans="2:13" x14ac:dyDescent="0.2">
      <c r="B1" s="21" t="s">
        <v>138</v>
      </c>
      <c r="C1" s="22"/>
      <c r="D1" s="22"/>
      <c r="E1" s="22"/>
      <c r="F1" s="22"/>
      <c r="G1" s="21"/>
      <c r="H1" s="23"/>
      <c r="I1" s="23"/>
      <c r="J1" s="23"/>
      <c r="K1" s="23"/>
    </row>
    <row r="2" spans="2:13" x14ac:dyDescent="0.2">
      <c r="C2" s="25" t="s">
        <v>27</v>
      </c>
      <c r="D2" s="22"/>
      <c r="E2" s="22"/>
      <c r="F2" s="22"/>
      <c r="G2" s="26" t="s">
        <v>28</v>
      </c>
      <c r="H2" s="23"/>
      <c r="I2" s="23"/>
      <c r="J2" s="23"/>
      <c r="K2" s="23"/>
    </row>
    <row r="3" spans="2:13" x14ac:dyDescent="0.2">
      <c r="B3" s="22"/>
      <c r="C3" s="22"/>
      <c r="D3" s="22"/>
      <c r="E3" s="22"/>
      <c r="F3" s="22"/>
      <c r="G3" s="23"/>
      <c r="H3" s="23"/>
      <c r="I3" s="23"/>
      <c r="J3" s="23"/>
      <c r="K3" s="23"/>
    </row>
    <row r="4" spans="2:13" x14ac:dyDescent="0.2">
      <c r="B4" s="22"/>
      <c r="C4" s="22"/>
      <c r="D4" s="22"/>
      <c r="E4" s="22"/>
      <c r="F4" s="22"/>
      <c r="G4" s="23"/>
      <c r="H4" s="23"/>
      <c r="I4" s="23"/>
      <c r="J4" s="23"/>
      <c r="K4" s="23"/>
    </row>
    <row r="5" spans="2:13" x14ac:dyDescent="0.2">
      <c r="B5" s="22"/>
      <c r="C5" s="22"/>
      <c r="D5" s="22"/>
      <c r="E5" s="22"/>
      <c r="F5" s="22"/>
      <c r="G5" s="23"/>
      <c r="H5" s="23"/>
      <c r="I5" s="23"/>
      <c r="J5" s="23"/>
      <c r="K5" s="23"/>
    </row>
    <row r="6" spans="2:13" x14ac:dyDescent="0.2">
      <c r="B6" s="22"/>
      <c r="C6" s="22"/>
      <c r="D6" s="22"/>
      <c r="E6" s="22"/>
      <c r="F6" s="22"/>
      <c r="G6" s="23"/>
      <c r="H6" s="23"/>
      <c r="I6" s="23"/>
      <c r="J6" s="23"/>
      <c r="K6" s="23"/>
    </row>
    <row r="7" spans="2:13" x14ac:dyDescent="0.2">
      <c r="B7" s="22"/>
      <c r="C7" s="22"/>
      <c r="D7" s="22"/>
      <c r="E7" s="22"/>
      <c r="F7" s="22"/>
      <c r="G7" s="23"/>
      <c r="H7" s="23"/>
      <c r="I7" s="23"/>
      <c r="J7" s="23"/>
      <c r="K7" s="23"/>
    </row>
    <row r="8" spans="2:13" x14ac:dyDescent="0.2">
      <c r="B8" s="22"/>
      <c r="C8" s="22"/>
      <c r="D8" s="22"/>
      <c r="E8" s="22"/>
      <c r="F8" s="22"/>
      <c r="G8" s="23"/>
      <c r="H8" s="23"/>
      <c r="I8" s="23"/>
      <c r="J8" s="23"/>
      <c r="K8" s="23"/>
    </row>
    <row r="9" spans="2:13" x14ac:dyDescent="0.2">
      <c r="B9" s="22"/>
      <c r="C9" s="22"/>
      <c r="D9" s="22"/>
      <c r="E9" s="22"/>
      <c r="F9" s="22"/>
      <c r="G9" s="23"/>
      <c r="H9" s="23"/>
      <c r="I9" s="23"/>
      <c r="J9" s="23"/>
      <c r="K9" s="23"/>
    </row>
    <row r="10" spans="2:13" x14ac:dyDescent="0.2">
      <c r="B10" s="22"/>
      <c r="C10" s="22"/>
      <c r="D10" s="22"/>
      <c r="E10" s="22"/>
      <c r="F10" s="22"/>
      <c r="G10" s="23"/>
      <c r="H10" s="23"/>
      <c r="I10" s="23"/>
      <c r="J10" s="23"/>
      <c r="K10" s="23"/>
    </row>
    <row r="11" spans="2:13" x14ac:dyDescent="0.2">
      <c r="B11" s="22"/>
      <c r="C11" s="22"/>
      <c r="D11" s="22"/>
      <c r="E11" s="22"/>
      <c r="F11" s="22"/>
      <c r="G11" s="23"/>
      <c r="H11" s="23"/>
      <c r="I11" s="23"/>
      <c r="J11" s="23"/>
      <c r="K11" s="23"/>
    </row>
    <row r="12" spans="2:13" x14ac:dyDescent="0.2">
      <c r="B12" s="22"/>
      <c r="C12" s="22"/>
      <c r="D12" s="22"/>
      <c r="E12" s="22"/>
      <c r="F12" s="22"/>
      <c r="G12" s="23"/>
      <c r="H12" s="23"/>
      <c r="I12" s="23"/>
      <c r="J12" s="23"/>
      <c r="K12" s="23"/>
      <c r="M12" s="27"/>
    </row>
    <row r="13" spans="2:13" x14ac:dyDescent="0.2">
      <c r="B13" s="22"/>
      <c r="C13" s="22"/>
      <c r="D13" s="22"/>
      <c r="E13" s="22"/>
      <c r="F13" s="22"/>
      <c r="G13" s="23"/>
      <c r="H13" s="23"/>
      <c r="I13" s="23"/>
      <c r="J13" s="23"/>
      <c r="K13" s="23"/>
    </row>
    <row r="14" spans="2:13" x14ac:dyDescent="0.2">
      <c r="B14" s="22"/>
      <c r="C14" s="22"/>
      <c r="D14" s="22"/>
      <c r="E14" s="22"/>
      <c r="F14" s="22"/>
      <c r="G14" s="23"/>
      <c r="H14" s="23"/>
      <c r="I14" s="23"/>
      <c r="J14" s="23"/>
      <c r="K14" s="23"/>
    </row>
    <row r="15" spans="2:13" x14ac:dyDescent="0.2">
      <c r="B15" s="22"/>
      <c r="C15" s="22"/>
      <c r="D15" s="22"/>
      <c r="E15" s="22"/>
      <c r="F15" s="22"/>
      <c r="G15" s="23"/>
      <c r="H15" s="23"/>
      <c r="I15" s="23"/>
      <c r="J15" s="23"/>
      <c r="K15" s="23"/>
    </row>
    <row r="16" spans="2:13" x14ac:dyDescent="0.2">
      <c r="B16" s="22"/>
      <c r="C16" s="22"/>
      <c r="D16" s="22"/>
      <c r="E16" s="22"/>
      <c r="F16" s="22"/>
      <c r="G16" s="23"/>
      <c r="H16" s="23"/>
      <c r="I16" s="23"/>
      <c r="J16" s="23"/>
      <c r="K16" s="23"/>
    </row>
    <row r="17" spans="2:12" x14ac:dyDescent="0.2">
      <c r="B17" s="22"/>
      <c r="C17" s="22"/>
      <c r="D17" s="22"/>
      <c r="E17" s="22"/>
      <c r="F17" s="22"/>
      <c r="G17" s="23"/>
      <c r="H17" s="23"/>
      <c r="I17" s="23"/>
      <c r="J17" s="23"/>
      <c r="K17" s="23"/>
    </row>
    <row r="18" spans="2:12" x14ac:dyDescent="0.2">
      <c r="B18" s="22"/>
      <c r="C18" s="22"/>
      <c r="D18" s="22"/>
      <c r="E18" s="22"/>
      <c r="F18" s="22"/>
      <c r="G18" s="23"/>
      <c r="H18" s="23"/>
      <c r="I18" s="23"/>
      <c r="J18" s="23"/>
      <c r="K18" s="23"/>
    </row>
    <row r="19" spans="2:12" x14ac:dyDescent="0.2">
      <c r="B19" s="22"/>
      <c r="C19" s="22"/>
      <c r="D19" s="22"/>
      <c r="E19" s="22"/>
      <c r="F19" s="22"/>
      <c r="G19" s="23"/>
      <c r="H19" s="23"/>
      <c r="I19" s="23"/>
      <c r="J19" s="23"/>
      <c r="K19" s="23"/>
    </row>
    <row r="20" spans="2:12" x14ac:dyDescent="0.2">
      <c r="B20" s="22"/>
      <c r="C20" s="22"/>
      <c r="D20" s="22"/>
      <c r="E20" s="22"/>
      <c r="F20" s="22"/>
      <c r="G20" s="23"/>
      <c r="H20" s="23"/>
      <c r="I20" s="23"/>
      <c r="J20" s="23"/>
      <c r="K20" s="23"/>
    </row>
    <row r="21" spans="2:12" x14ac:dyDescent="0.2">
      <c r="B21" s="22"/>
      <c r="C21" s="22"/>
      <c r="D21" s="22"/>
      <c r="E21" s="22"/>
      <c r="F21" s="22"/>
      <c r="G21" s="23"/>
      <c r="H21" s="23"/>
      <c r="I21" s="23"/>
      <c r="J21" s="23"/>
      <c r="K21" s="23"/>
    </row>
    <row r="22" spans="2:12" x14ac:dyDescent="0.2">
      <c r="B22" s="22"/>
      <c r="C22" s="22"/>
      <c r="D22" s="22"/>
      <c r="E22" s="22"/>
      <c r="F22" s="22"/>
      <c r="G22" s="23"/>
      <c r="H22" s="23"/>
      <c r="I22" s="23"/>
      <c r="J22" s="23"/>
      <c r="K22" s="23"/>
    </row>
    <row r="23" spans="2:12" x14ac:dyDescent="0.2">
      <c r="B23" s="22"/>
      <c r="C23" s="22"/>
      <c r="D23" s="22"/>
      <c r="E23" s="22"/>
      <c r="F23" s="22"/>
      <c r="G23" s="23"/>
      <c r="H23" s="23"/>
      <c r="I23" s="23"/>
      <c r="J23" s="23"/>
      <c r="K23" s="23"/>
    </row>
    <row r="24" spans="2:12" x14ac:dyDescent="0.2">
      <c r="B24" s="22"/>
      <c r="C24" s="22"/>
      <c r="D24" s="22"/>
      <c r="E24" s="22"/>
      <c r="F24" s="22"/>
      <c r="G24" s="23"/>
      <c r="H24" s="23"/>
      <c r="I24" s="23"/>
      <c r="J24" s="23"/>
      <c r="K24" s="23"/>
    </row>
    <row r="25" spans="2:12" x14ac:dyDescent="0.2">
      <c r="B25" s="22"/>
      <c r="C25" s="22"/>
      <c r="D25" s="22"/>
      <c r="E25" s="22"/>
      <c r="F25" s="22"/>
      <c r="G25" s="23"/>
      <c r="H25" s="23"/>
      <c r="I25" s="23"/>
      <c r="J25" s="23"/>
      <c r="K25" s="23"/>
    </row>
    <row r="26" spans="2:12" x14ac:dyDescent="0.2">
      <c r="B26" s="22"/>
      <c r="C26" s="22"/>
      <c r="D26" s="22"/>
      <c r="E26" s="22"/>
      <c r="F26" s="22"/>
      <c r="G26" s="23"/>
      <c r="H26" s="23"/>
      <c r="I26" s="23"/>
      <c r="J26" s="23"/>
      <c r="K26" s="23"/>
    </row>
    <row r="27" spans="2:12" x14ac:dyDescent="0.2">
      <c r="B27" s="22"/>
      <c r="C27" s="22"/>
      <c r="D27" s="22"/>
      <c r="E27" s="22"/>
      <c r="F27" s="22"/>
      <c r="G27" s="23"/>
      <c r="H27" s="23"/>
      <c r="I27" s="23"/>
      <c r="J27" s="23"/>
      <c r="K27" s="23"/>
    </row>
    <row r="28" spans="2:12" ht="16" customHeight="1" x14ac:dyDescent="0.2">
      <c r="B28" s="161" t="s">
        <v>29</v>
      </c>
      <c r="C28" s="162"/>
      <c r="D28" s="162"/>
      <c r="E28" s="162"/>
      <c r="F28" s="162"/>
      <c r="G28" s="162"/>
      <c r="H28" s="162"/>
      <c r="I28" s="163"/>
      <c r="J28" s="28"/>
      <c r="K28" s="28"/>
      <c r="L28" s="29"/>
    </row>
    <row r="29" spans="2:12" x14ac:dyDescent="0.2">
      <c r="B29" s="164"/>
      <c r="C29" s="165"/>
      <c r="D29" s="165"/>
      <c r="E29" s="165"/>
      <c r="F29" s="165"/>
      <c r="G29" s="165"/>
      <c r="H29" s="165"/>
      <c r="I29" s="166"/>
      <c r="J29" s="28"/>
      <c r="K29" s="28"/>
      <c r="L29" s="29"/>
    </row>
    <row r="30" spans="2:12" x14ac:dyDescent="0.2">
      <c r="B30" s="164"/>
      <c r="C30" s="165"/>
      <c r="D30" s="165"/>
      <c r="E30" s="165"/>
      <c r="F30" s="165"/>
      <c r="G30" s="165"/>
      <c r="H30" s="165"/>
      <c r="I30" s="166"/>
      <c r="J30" s="28"/>
      <c r="K30" s="28"/>
      <c r="L30" s="29"/>
    </row>
    <row r="31" spans="2:12" x14ac:dyDescent="0.2">
      <c r="B31" s="164"/>
      <c r="C31" s="165"/>
      <c r="D31" s="165"/>
      <c r="E31" s="165"/>
      <c r="F31" s="165"/>
      <c r="G31" s="165"/>
      <c r="H31" s="165"/>
      <c r="I31" s="166"/>
      <c r="J31" s="28"/>
      <c r="K31" s="28"/>
      <c r="L31" s="29"/>
    </row>
    <row r="32" spans="2:12" x14ac:dyDescent="0.2">
      <c r="B32" s="167"/>
      <c r="C32" s="168"/>
      <c r="D32" s="168"/>
      <c r="E32" s="168"/>
      <c r="F32" s="168"/>
      <c r="G32" s="168"/>
      <c r="H32" s="168"/>
      <c r="I32" s="169"/>
      <c r="J32" s="28"/>
      <c r="K32" s="28"/>
      <c r="L32" s="29"/>
    </row>
    <row r="33" spans="2:12" x14ac:dyDescent="0.2">
      <c r="B33" s="22"/>
      <c r="C33" s="22"/>
      <c r="D33" s="22"/>
      <c r="E33" s="22"/>
      <c r="F33" s="22"/>
      <c r="G33" s="28"/>
      <c r="H33" s="28"/>
      <c r="I33" s="28"/>
      <c r="J33" s="28"/>
      <c r="K33" s="28"/>
      <c r="L33" s="29"/>
    </row>
    <row r="34" spans="2:12" x14ac:dyDescent="0.2">
      <c r="F34" s="29"/>
      <c r="G34" s="28"/>
      <c r="H34" s="28"/>
      <c r="I34" s="28"/>
      <c r="J34" s="28"/>
      <c r="K34" s="28"/>
      <c r="L34" s="29"/>
    </row>
  </sheetData>
  <mergeCells count="1">
    <mergeCell ref="B28:I32"/>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40"/>
  <sheetViews>
    <sheetView topLeftCell="T1" workbookViewId="0">
      <selection activeCell="W1" sqref="W1"/>
    </sheetView>
  </sheetViews>
  <sheetFormatPr baseColWidth="10" defaultColWidth="11.5" defaultRowHeight="16" x14ac:dyDescent="0.2"/>
  <cols>
    <col min="1" max="16384" width="11.5" style="70"/>
  </cols>
  <sheetData>
    <row r="1" spans="1:24" s="68" customFormat="1" x14ac:dyDescent="0.2">
      <c r="A1" s="68" t="s">
        <v>87</v>
      </c>
      <c r="D1" s="69"/>
      <c r="E1" s="68" t="s">
        <v>88</v>
      </c>
      <c r="I1" s="68" t="s">
        <v>89</v>
      </c>
      <c r="N1" s="68" t="s">
        <v>90</v>
      </c>
      <c r="X1" s="134" t="s">
        <v>142</v>
      </c>
    </row>
    <row r="2" spans="1:24" x14ac:dyDescent="0.2">
      <c r="B2" s="71" t="s">
        <v>72</v>
      </c>
      <c r="C2" s="71" t="s">
        <v>10</v>
      </c>
      <c r="D2" s="71" t="s">
        <v>71</v>
      </c>
      <c r="F2" s="71" t="s">
        <v>72</v>
      </c>
      <c r="G2" s="71" t="s">
        <v>10</v>
      </c>
      <c r="H2" s="71" t="s">
        <v>71</v>
      </c>
      <c r="J2" s="71" t="s">
        <v>72</v>
      </c>
      <c r="K2" s="71" t="s">
        <v>10</v>
      </c>
      <c r="L2" s="71" t="s">
        <v>71</v>
      </c>
      <c r="O2" s="72" t="s">
        <v>72</v>
      </c>
      <c r="P2" s="72" t="s">
        <v>10</v>
      </c>
      <c r="Q2" s="72" t="s">
        <v>71</v>
      </c>
      <c r="T2" s="72" t="s">
        <v>72</v>
      </c>
      <c r="U2" s="72" t="s">
        <v>10</v>
      </c>
      <c r="V2" s="72" t="s">
        <v>71</v>
      </c>
      <c r="X2" s="65" t="s">
        <v>85</v>
      </c>
    </row>
    <row r="3" spans="1:24" x14ac:dyDescent="0.2">
      <c r="A3" s="73">
        <v>39022</v>
      </c>
      <c r="B3" s="74">
        <v>25442.91</v>
      </c>
      <c r="C3" s="75">
        <v>23337.18</v>
      </c>
      <c r="D3" s="74">
        <v>-8916.91</v>
      </c>
      <c r="E3" s="73">
        <v>39083</v>
      </c>
      <c r="F3" s="76">
        <f>AVERAGE(B3:B5)</f>
        <v>23664.543333333335</v>
      </c>
      <c r="G3" s="76">
        <f t="shared" ref="G3:H18" si="0">AVERAGE(C3:C5)</f>
        <v>24990.243333333332</v>
      </c>
      <c r="H3" s="76">
        <f t="shared" si="0"/>
        <v>-8621.3666666666668</v>
      </c>
      <c r="I3" s="73">
        <v>39142</v>
      </c>
      <c r="J3" s="70">
        <f>INDEX(F$3:F$131,(MATCH($I3,$E$3:$E$131)))</f>
        <v>21543.156666666666</v>
      </c>
      <c r="K3" s="70">
        <f t="shared" ref="K3:L18" si="1">INDEX(G$3:G$131,(MATCH($I3,$E$3:$E$131)))</f>
        <v>17967.59</v>
      </c>
      <c r="L3" s="70">
        <f t="shared" si="1"/>
        <v>-8669.8433333333323</v>
      </c>
      <c r="N3" s="73">
        <v>39142</v>
      </c>
      <c r="O3" s="77">
        <v>1031520</v>
      </c>
      <c r="P3" s="77">
        <v>1532230.4</v>
      </c>
      <c r="Q3" s="77">
        <v>166001.20000000001</v>
      </c>
      <c r="S3" s="78" t="s">
        <v>91</v>
      </c>
      <c r="T3" s="70">
        <f>J3/O3*100</f>
        <v>2.0884865699808697</v>
      </c>
      <c r="U3" s="70">
        <f t="shared" ref="U3:V18" si="2">K3/P3*100</f>
        <v>1.172642834915689</v>
      </c>
      <c r="V3" s="70">
        <f t="shared" si="2"/>
        <v>-5.2227594338675454</v>
      </c>
    </row>
    <row r="4" spans="1:24" x14ac:dyDescent="0.2">
      <c r="A4" s="73">
        <v>39052</v>
      </c>
      <c r="B4" s="74">
        <v>23621.95</v>
      </c>
      <c r="C4" s="75">
        <v>22917.599999999999</v>
      </c>
      <c r="D4" s="74">
        <v>-8272.5499999999993</v>
      </c>
      <c r="E4" s="73">
        <v>39114</v>
      </c>
      <c r="F4" s="76">
        <f t="shared" ref="F4:H19" si="3">AVERAGE(B4:B6)</f>
        <v>22435.789999999997</v>
      </c>
      <c r="G4" s="76">
        <f t="shared" si="0"/>
        <v>21517.283333333336</v>
      </c>
      <c r="H4" s="76">
        <f t="shared" si="0"/>
        <v>-8514.98</v>
      </c>
      <c r="I4" s="73">
        <v>39234</v>
      </c>
      <c r="J4" s="70">
        <f t="shared" ref="J4:L19" si="4">INDEX(F$3:F$131,(MATCH($I4,$E$3:$E$131)))</f>
        <v>31311.256666666664</v>
      </c>
      <c r="K4" s="70">
        <f t="shared" si="1"/>
        <v>15829.039999999999</v>
      </c>
      <c r="L4" s="70">
        <f t="shared" si="1"/>
        <v>-9139.57</v>
      </c>
      <c r="N4" s="73">
        <v>39234</v>
      </c>
      <c r="O4" s="77">
        <v>1093612</v>
      </c>
      <c r="P4" s="77">
        <v>1616014</v>
      </c>
      <c r="Q4" s="77">
        <v>176752</v>
      </c>
      <c r="S4" s="78" t="s">
        <v>16</v>
      </c>
      <c r="T4" s="70">
        <f t="shared" ref="T4:V47" si="5">J4/O4*100</f>
        <v>2.86310470867791</v>
      </c>
      <c r="U4" s="70">
        <f t="shared" si="2"/>
        <v>0.97951131611483566</v>
      </c>
      <c r="V4" s="70">
        <f t="shared" si="2"/>
        <v>-5.1708438942699368</v>
      </c>
    </row>
    <row r="5" spans="1:24" x14ac:dyDescent="0.2">
      <c r="A5" s="73">
        <v>39083</v>
      </c>
      <c r="B5" s="74">
        <v>21928.77</v>
      </c>
      <c r="C5" s="75">
        <v>28715.95</v>
      </c>
      <c r="D5" s="74">
        <v>-8674.64</v>
      </c>
      <c r="E5" s="73">
        <v>39142</v>
      </c>
      <c r="F5" s="76">
        <f t="shared" si="3"/>
        <v>21543.156666666666</v>
      </c>
      <c r="G5" s="76">
        <f t="shared" si="0"/>
        <v>17967.59</v>
      </c>
      <c r="H5" s="76">
        <f t="shared" si="0"/>
        <v>-8669.8433333333323</v>
      </c>
      <c r="I5" s="73">
        <v>39326</v>
      </c>
      <c r="J5" s="70">
        <f t="shared" si="4"/>
        <v>22788.973333333332</v>
      </c>
      <c r="K5" s="70">
        <f t="shared" si="1"/>
        <v>30396.203333333335</v>
      </c>
      <c r="L5" s="70">
        <f t="shared" si="1"/>
        <v>-9294.6166666666668</v>
      </c>
      <c r="N5" s="73">
        <v>39326</v>
      </c>
      <c r="O5" s="77">
        <v>1049460</v>
      </c>
      <c r="P5" s="77">
        <v>1567415.2</v>
      </c>
      <c r="Q5" s="77">
        <v>174438.39999999999</v>
      </c>
      <c r="S5" s="78" t="s">
        <v>16</v>
      </c>
      <c r="T5" s="70">
        <f t="shared" si="5"/>
        <v>2.1714951816489747</v>
      </c>
      <c r="U5" s="70">
        <f t="shared" si="2"/>
        <v>1.9392566394235131</v>
      </c>
      <c r="V5" s="70">
        <f t="shared" si="2"/>
        <v>-5.3283088280256337</v>
      </c>
    </row>
    <row r="6" spans="1:24" x14ac:dyDescent="0.2">
      <c r="A6" s="73">
        <v>39114</v>
      </c>
      <c r="B6" s="74">
        <v>21756.65</v>
      </c>
      <c r="C6" s="75">
        <v>12918.3</v>
      </c>
      <c r="D6" s="74">
        <v>-8597.75</v>
      </c>
      <c r="E6" s="73">
        <v>39173</v>
      </c>
      <c r="F6" s="76">
        <f t="shared" si="3"/>
        <v>22900.329999999998</v>
      </c>
      <c r="G6" s="76">
        <f t="shared" si="0"/>
        <v>16074.956666666665</v>
      </c>
      <c r="H6" s="76">
        <f t="shared" si="0"/>
        <v>-8758.8533333333326</v>
      </c>
      <c r="I6" s="73">
        <v>39417</v>
      </c>
      <c r="J6" s="70">
        <f t="shared" si="4"/>
        <v>384.07</v>
      </c>
      <c r="K6" s="70">
        <f t="shared" si="1"/>
        <v>31294.946666666667</v>
      </c>
      <c r="L6" s="70">
        <f t="shared" si="1"/>
        <v>-10959.659999999998</v>
      </c>
      <c r="N6" s="73">
        <v>39417</v>
      </c>
      <c r="O6" s="77">
        <v>1148636</v>
      </c>
      <c r="P6" s="77">
        <v>1722543.6</v>
      </c>
      <c r="Q6" s="77">
        <v>184679.2</v>
      </c>
      <c r="S6" s="78" t="s">
        <v>16</v>
      </c>
      <c r="T6" s="70">
        <f t="shared" si="5"/>
        <v>3.3437050553874331E-2</v>
      </c>
      <c r="U6" s="70">
        <f t="shared" si="2"/>
        <v>1.8167869113250117</v>
      </c>
      <c r="V6" s="70">
        <f t="shared" si="2"/>
        <v>-5.9344311649606434</v>
      </c>
    </row>
    <row r="7" spans="1:24" x14ac:dyDescent="0.2">
      <c r="A7" s="73">
        <v>39142</v>
      </c>
      <c r="B7" s="74">
        <v>20944.05</v>
      </c>
      <c r="C7" s="75">
        <v>12268.52</v>
      </c>
      <c r="D7" s="74">
        <v>-8737.14</v>
      </c>
      <c r="E7" s="73">
        <v>39203</v>
      </c>
      <c r="F7" s="76">
        <f t="shared" si="3"/>
        <v>26692.099999999995</v>
      </c>
      <c r="G7" s="76">
        <f t="shared" si="0"/>
        <v>15617.133333333333</v>
      </c>
      <c r="H7" s="76">
        <f t="shared" si="0"/>
        <v>-8961.9499999999989</v>
      </c>
      <c r="I7" s="73">
        <v>39508</v>
      </c>
      <c r="J7" s="70">
        <f t="shared" si="4"/>
        <v>-6619.7633333333333</v>
      </c>
      <c r="K7" s="70">
        <f t="shared" si="1"/>
        <v>34538.806666666664</v>
      </c>
      <c r="L7" s="70">
        <f t="shared" si="1"/>
        <v>-11347.716666666665</v>
      </c>
      <c r="N7" s="73">
        <v>39508</v>
      </c>
      <c r="O7" s="77">
        <v>1080432</v>
      </c>
      <c r="P7" s="77">
        <v>1570243.6</v>
      </c>
      <c r="Q7" s="77">
        <v>171955.6</v>
      </c>
      <c r="S7" s="78" t="s">
        <v>17</v>
      </c>
      <c r="T7" s="70">
        <f t="shared" si="5"/>
        <v>-0.61269597099431838</v>
      </c>
      <c r="U7" s="70">
        <f t="shared" si="2"/>
        <v>2.1995827059359874</v>
      </c>
      <c r="V7" s="70">
        <f t="shared" si="2"/>
        <v>-6.5992132077505277</v>
      </c>
    </row>
    <row r="8" spans="1:24" x14ac:dyDescent="0.2">
      <c r="A8" s="73">
        <v>39173</v>
      </c>
      <c r="B8" s="74">
        <v>26000.29</v>
      </c>
      <c r="C8" s="75">
        <v>23038.05</v>
      </c>
      <c r="D8" s="74">
        <v>-8941.67</v>
      </c>
      <c r="E8" s="73">
        <v>39234</v>
      </c>
      <c r="F8" s="76">
        <f t="shared" si="3"/>
        <v>31311.256666666664</v>
      </c>
      <c r="G8" s="76">
        <f t="shared" si="0"/>
        <v>15829.039999999999</v>
      </c>
      <c r="H8" s="76">
        <f t="shared" si="0"/>
        <v>-9139.57</v>
      </c>
      <c r="I8" s="73">
        <v>39600</v>
      </c>
      <c r="J8" s="70">
        <f t="shared" si="4"/>
        <v>-10160.890000000001</v>
      </c>
      <c r="K8" s="70">
        <f t="shared" si="1"/>
        <v>43473.200000000004</v>
      </c>
      <c r="L8" s="70">
        <f t="shared" si="1"/>
        <v>-12736.803333333335</v>
      </c>
      <c r="N8" s="73">
        <v>39600</v>
      </c>
      <c r="O8" s="77">
        <v>1142280</v>
      </c>
      <c r="P8" s="77">
        <v>1661046.8</v>
      </c>
      <c r="Q8" s="77">
        <v>181266</v>
      </c>
      <c r="S8" s="78" t="s">
        <v>17</v>
      </c>
      <c r="T8" s="70">
        <f t="shared" si="5"/>
        <v>-0.88952708617852028</v>
      </c>
      <c r="U8" s="70">
        <f t="shared" si="2"/>
        <v>2.6172170465034461</v>
      </c>
      <c r="V8" s="70">
        <f t="shared" si="2"/>
        <v>-7.0265815615357177</v>
      </c>
    </row>
    <row r="9" spans="1:24" x14ac:dyDescent="0.2">
      <c r="A9" s="73">
        <v>39203</v>
      </c>
      <c r="B9" s="74">
        <v>33131.96</v>
      </c>
      <c r="C9" s="75">
        <v>11544.83</v>
      </c>
      <c r="D9" s="74">
        <v>-9207.0400000000009</v>
      </c>
      <c r="E9" s="73">
        <v>39264</v>
      </c>
      <c r="F9" s="76">
        <f t="shared" si="3"/>
        <v>31679.809999999998</v>
      </c>
      <c r="G9" s="76">
        <f t="shared" si="0"/>
        <v>16851.476666666666</v>
      </c>
      <c r="H9" s="76">
        <f t="shared" si="0"/>
        <v>-9110.1333333333332</v>
      </c>
      <c r="I9" s="73">
        <v>39692</v>
      </c>
      <c r="J9" s="70">
        <f t="shared" si="4"/>
        <v>-20173.833333333332</v>
      </c>
      <c r="K9" s="70">
        <f t="shared" si="1"/>
        <v>54758.193333333329</v>
      </c>
      <c r="L9" s="70">
        <f t="shared" si="1"/>
        <v>-14272.253333333332</v>
      </c>
      <c r="N9" s="73">
        <v>39692</v>
      </c>
      <c r="O9" s="77">
        <v>1088400</v>
      </c>
      <c r="P9" s="77">
        <v>1594342</v>
      </c>
      <c r="Q9" s="77">
        <v>178517.2</v>
      </c>
      <c r="S9" s="78" t="s">
        <v>17</v>
      </c>
      <c r="T9" s="70">
        <f t="shared" si="5"/>
        <v>-1.853531177263261</v>
      </c>
      <c r="U9" s="70">
        <f t="shared" si="2"/>
        <v>3.4345324487050659</v>
      </c>
      <c r="V9" s="70">
        <f t="shared" si="2"/>
        <v>-7.9948897547873985</v>
      </c>
    </row>
    <row r="10" spans="1:24" x14ac:dyDescent="0.2">
      <c r="A10" s="73">
        <v>39234</v>
      </c>
      <c r="B10" s="74">
        <v>34801.519999999997</v>
      </c>
      <c r="C10" s="75">
        <v>12904.24</v>
      </c>
      <c r="D10" s="74">
        <v>-9270</v>
      </c>
      <c r="E10" s="73">
        <v>39295</v>
      </c>
      <c r="F10" s="76">
        <f t="shared" si="3"/>
        <v>28650.953333333335</v>
      </c>
      <c r="G10" s="76">
        <f t="shared" si="0"/>
        <v>20973.966666666664</v>
      </c>
      <c r="H10" s="76">
        <f t="shared" si="0"/>
        <v>-9051.51</v>
      </c>
      <c r="I10" s="73">
        <v>39783</v>
      </c>
      <c r="J10" s="70">
        <f t="shared" si="4"/>
        <v>-18317.483333333334</v>
      </c>
      <c r="K10" s="70">
        <f t="shared" si="1"/>
        <v>29667.7</v>
      </c>
      <c r="L10" s="70">
        <f t="shared" si="1"/>
        <v>-17040.25</v>
      </c>
      <c r="N10" s="73">
        <v>39783</v>
      </c>
      <c r="O10" s="77">
        <v>1153716</v>
      </c>
      <c r="P10" s="77">
        <v>1702971.2</v>
      </c>
      <c r="Q10" s="77">
        <v>183752</v>
      </c>
      <c r="S10" s="78" t="s">
        <v>17</v>
      </c>
      <c r="T10" s="70">
        <f t="shared" si="5"/>
        <v>-1.5876943141408573</v>
      </c>
      <c r="U10" s="70">
        <f t="shared" si="2"/>
        <v>1.7421140181348926</v>
      </c>
      <c r="V10" s="70">
        <f t="shared" si="2"/>
        <v>-9.2735045060734027</v>
      </c>
    </row>
    <row r="11" spans="1:24" x14ac:dyDescent="0.2">
      <c r="A11" s="73">
        <v>39264</v>
      </c>
      <c r="B11" s="74">
        <v>27105.95</v>
      </c>
      <c r="C11" s="75">
        <v>26105.360000000001</v>
      </c>
      <c r="D11" s="74">
        <v>-8853.36</v>
      </c>
      <c r="E11" s="73">
        <v>39326</v>
      </c>
      <c r="F11" s="76">
        <f t="shared" si="3"/>
        <v>22788.973333333332</v>
      </c>
      <c r="G11" s="76">
        <f t="shared" si="0"/>
        <v>30396.203333333335</v>
      </c>
      <c r="H11" s="76">
        <f t="shared" si="0"/>
        <v>-9294.6166666666668</v>
      </c>
      <c r="I11" s="73">
        <v>39873</v>
      </c>
      <c r="J11" s="70">
        <f t="shared" si="4"/>
        <v>-35327.246666666666</v>
      </c>
      <c r="K11" s="70">
        <f t="shared" si="1"/>
        <v>46143.406666666669</v>
      </c>
      <c r="L11" s="70">
        <f t="shared" si="1"/>
        <v>-15869.633333333333</v>
      </c>
      <c r="N11" s="73">
        <v>39873</v>
      </c>
      <c r="O11" s="77">
        <v>1045088</v>
      </c>
      <c r="P11" s="77">
        <v>1502184</v>
      </c>
      <c r="Q11" s="77">
        <v>165276.4</v>
      </c>
      <c r="S11" s="78" t="s">
        <v>18</v>
      </c>
      <c r="T11" s="70">
        <f t="shared" si="5"/>
        <v>-3.3803131091990979</v>
      </c>
      <c r="U11" s="70">
        <f t="shared" si="2"/>
        <v>3.0717546363605703</v>
      </c>
      <c r="V11" s="70">
        <f t="shared" si="2"/>
        <v>-9.6018750005042062</v>
      </c>
    </row>
    <row r="12" spans="1:24" x14ac:dyDescent="0.2">
      <c r="A12" s="73">
        <v>39295</v>
      </c>
      <c r="B12" s="74">
        <v>24045.39</v>
      </c>
      <c r="C12" s="75">
        <v>23912.3</v>
      </c>
      <c r="D12" s="74">
        <v>-9031.17</v>
      </c>
      <c r="E12" s="73">
        <v>39356</v>
      </c>
      <c r="F12" s="76">
        <f t="shared" si="3"/>
        <v>15723.916666666666</v>
      </c>
      <c r="G12" s="76">
        <f t="shared" si="0"/>
        <v>31799.01</v>
      </c>
      <c r="H12" s="76">
        <f t="shared" si="0"/>
        <v>-9998.8599999999988</v>
      </c>
      <c r="I12" s="73">
        <v>39965</v>
      </c>
      <c r="J12" s="70">
        <f t="shared" si="4"/>
        <v>-28581.133333333331</v>
      </c>
      <c r="K12" s="70">
        <f t="shared" si="1"/>
        <v>63443.56</v>
      </c>
      <c r="L12" s="70">
        <f t="shared" si="1"/>
        <v>-15215.396666666667</v>
      </c>
      <c r="N12" s="73">
        <v>39965</v>
      </c>
      <c r="O12" s="77">
        <v>1097764</v>
      </c>
      <c r="P12" s="77">
        <v>1569956</v>
      </c>
      <c r="Q12" s="77">
        <v>176523.6</v>
      </c>
      <c r="S12" s="78" t="s">
        <v>18</v>
      </c>
      <c r="T12" s="70">
        <f t="shared" si="5"/>
        <v>-2.6035772108880715</v>
      </c>
      <c r="U12" s="70">
        <f t="shared" si="2"/>
        <v>4.0411043366820474</v>
      </c>
      <c r="V12" s="70">
        <f t="shared" si="2"/>
        <v>-8.6194688226767795</v>
      </c>
    </row>
    <row r="13" spans="1:24" x14ac:dyDescent="0.2">
      <c r="A13" s="73">
        <v>39326</v>
      </c>
      <c r="B13" s="74">
        <v>17215.580000000002</v>
      </c>
      <c r="C13" s="75">
        <v>41170.949999999997</v>
      </c>
      <c r="D13" s="74">
        <v>-9999.32</v>
      </c>
      <c r="E13" s="73">
        <v>39387</v>
      </c>
      <c r="F13" s="76">
        <f t="shared" si="3"/>
        <v>7611.7566666666671</v>
      </c>
      <c r="G13" s="76">
        <f t="shared" si="0"/>
        <v>32570.153333333332</v>
      </c>
      <c r="H13" s="76">
        <f t="shared" si="0"/>
        <v>-10764.196666666667</v>
      </c>
      <c r="I13" s="73">
        <v>40057</v>
      </c>
      <c r="J13" s="70">
        <f t="shared" si="4"/>
        <v>-40710.043333333335</v>
      </c>
      <c r="K13" s="70">
        <f t="shared" si="1"/>
        <v>60358.27</v>
      </c>
      <c r="L13" s="70">
        <f t="shared" si="1"/>
        <v>-16961.97</v>
      </c>
      <c r="N13" s="73">
        <v>40057</v>
      </c>
      <c r="O13" s="77">
        <v>1049420</v>
      </c>
      <c r="P13" s="77">
        <v>1548347.6</v>
      </c>
      <c r="Q13" s="77">
        <v>176587.2</v>
      </c>
      <c r="S13" s="78" t="s">
        <v>18</v>
      </c>
      <c r="T13" s="70">
        <f t="shared" si="5"/>
        <v>-3.8792898299378069</v>
      </c>
      <c r="U13" s="70">
        <f t="shared" si="2"/>
        <v>3.8982377083802109</v>
      </c>
      <c r="V13" s="70">
        <f t="shared" si="2"/>
        <v>-9.6054357280708906</v>
      </c>
    </row>
    <row r="14" spans="1:24" x14ac:dyDescent="0.2">
      <c r="A14" s="73">
        <v>39356</v>
      </c>
      <c r="B14" s="74">
        <v>5910.78</v>
      </c>
      <c r="C14" s="75">
        <v>30313.78</v>
      </c>
      <c r="D14" s="74">
        <v>-10966.09</v>
      </c>
      <c r="E14" s="73">
        <v>39417</v>
      </c>
      <c r="F14" s="76">
        <f t="shared" si="3"/>
        <v>384.07</v>
      </c>
      <c r="G14" s="76">
        <f t="shared" si="0"/>
        <v>31294.946666666667</v>
      </c>
      <c r="H14" s="76">
        <f t="shared" si="0"/>
        <v>-10959.659999999998</v>
      </c>
      <c r="I14" s="73">
        <v>40148</v>
      </c>
      <c r="J14" s="70">
        <f t="shared" si="4"/>
        <v>-36660.9</v>
      </c>
      <c r="K14" s="70">
        <f t="shared" si="1"/>
        <v>65041.476666666662</v>
      </c>
      <c r="L14" s="70">
        <f t="shared" si="1"/>
        <v>-22194.016666666663</v>
      </c>
      <c r="N14" s="73">
        <v>40148</v>
      </c>
      <c r="O14" s="77">
        <v>1123864</v>
      </c>
      <c r="P14" s="77">
        <v>1671025.6</v>
      </c>
      <c r="Q14" s="77">
        <v>183405.6</v>
      </c>
      <c r="S14" s="78" t="s">
        <v>18</v>
      </c>
      <c r="T14" s="70">
        <f t="shared" si="5"/>
        <v>-3.2620406027775606</v>
      </c>
      <c r="U14" s="70">
        <f t="shared" si="2"/>
        <v>3.8923088112274677</v>
      </c>
      <c r="V14" s="70">
        <f t="shared" si="2"/>
        <v>-12.101057255976187</v>
      </c>
    </row>
    <row r="15" spans="1:24" x14ac:dyDescent="0.2">
      <c r="A15" s="73">
        <v>39387</v>
      </c>
      <c r="B15" s="74">
        <v>-291.08999999999997</v>
      </c>
      <c r="C15" s="75">
        <v>26225.73</v>
      </c>
      <c r="D15" s="74">
        <v>-11327.18</v>
      </c>
      <c r="E15" s="73">
        <v>39448</v>
      </c>
      <c r="F15" s="76">
        <f t="shared" si="3"/>
        <v>-3402.4600000000005</v>
      </c>
      <c r="G15" s="76">
        <f t="shared" si="0"/>
        <v>32744.813333333335</v>
      </c>
      <c r="H15" s="76">
        <f t="shared" si="0"/>
        <v>-10973.726666666667</v>
      </c>
      <c r="I15" s="73">
        <v>40238</v>
      </c>
      <c r="J15" s="70">
        <f t="shared" si="4"/>
        <v>-42349.536666666674</v>
      </c>
      <c r="K15" s="70">
        <f t="shared" si="1"/>
        <v>53057.516666666663</v>
      </c>
      <c r="L15" s="70">
        <f t="shared" si="1"/>
        <v>-25144.153333333335</v>
      </c>
      <c r="N15" s="73">
        <v>40238</v>
      </c>
      <c r="O15" s="77">
        <v>1040956</v>
      </c>
      <c r="P15" s="77">
        <v>1518643.6</v>
      </c>
      <c r="Q15" s="77">
        <v>172760</v>
      </c>
      <c r="S15" s="78" t="s">
        <v>19</v>
      </c>
      <c r="T15" s="70">
        <f t="shared" si="5"/>
        <v>-4.068331098208442</v>
      </c>
      <c r="U15" s="70">
        <f t="shared" si="2"/>
        <v>3.4937438031323911</v>
      </c>
      <c r="V15" s="70">
        <f t="shared" si="2"/>
        <v>-14.554383730801884</v>
      </c>
    </row>
    <row r="16" spans="1:24" x14ac:dyDescent="0.2">
      <c r="A16" s="73">
        <v>39417</v>
      </c>
      <c r="B16" s="74">
        <v>-4467.4799999999996</v>
      </c>
      <c r="C16" s="75">
        <v>37345.33</v>
      </c>
      <c r="D16" s="74">
        <v>-10585.71</v>
      </c>
      <c r="E16" s="73">
        <v>39479</v>
      </c>
      <c r="F16" s="76">
        <f t="shared" si="3"/>
        <v>-5967.0333333333338</v>
      </c>
      <c r="G16" s="76">
        <f t="shared" si="0"/>
        <v>32549.869999999995</v>
      </c>
      <c r="H16" s="76">
        <f t="shared" si="0"/>
        <v>-11045.126666666665</v>
      </c>
      <c r="I16" s="73">
        <v>40330</v>
      </c>
      <c r="J16" s="70">
        <f t="shared" si="4"/>
        <v>-62933.136666666665</v>
      </c>
      <c r="K16" s="70">
        <f t="shared" si="1"/>
        <v>35309.273333333331</v>
      </c>
      <c r="L16" s="70">
        <f t="shared" si="1"/>
        <v>-43081.283333333333</v>
      </c>
      <c r="N16" s="73">
        <v>40330</v>
      </c>
      <c r="O16" s="77">
        <v>1100480</v>
      </c>
      <c r="P16" s="77">
        <v>1605999.2</v>
      </c>
      <c r="Q16" s="77">
        <v>180608.8</v>
      </c>
      <c r="S16" s="78" t="s">
        <v>19</v>
      </c>
      <c r="T16" s="70">
        <f t="shared" si="5"/>
        <v>-5.7186988102161482</v>
      </c>
      <c r="U16" s="70">
        <f t="shared" si="2"/>
        <v>2.1985859851818939</v>
      </c>
      <c r="V16" s="70">
        <f t="shared" si="2"/>
        <v>-23.853368901921353</v>
      </c>
    </row>
    <row r="17" spans="1:29" x14ac:dyDescent="0.2">
      <c r="A17" s="73">
        <v>39448</v>
      </c>
      <c r="B17" s="74">
        <v>-5448.81</v>
      </c>
      <c r="C17" s="75">
        <v>34663.379999999997</v>
      </c>
      <c r="D17" s="74">
        <v>-11008.29</v>
      </c>
      <c r="E17" s="73">
        <v>39508</v>
      </c>
      <c r="F17" s="76">
        <f t="shared" si="3"/>
        <v>-6619.7633333333333</v>
      </c>
      <c r="G17" s="76">
        <f t="shared" si="0"/>
        <v>34538.806666666664</v>
      </c>
      <c r="H17" s="76">
        <f t="shared" si="0"/>
        <v>-11347.716666666665</v>
      </c>
      <c r="I17" s="73">
        <v>40422</v>
      </c>
      <c r="J17" s="70">
        <f t="shared" si="4"/>
        <v>-89432.223333333328</v>
      </c>
      <c r="K17" s="70">
        <f t="shared" si="1"/>
        <v>26587.49</v>
      </c>
      <c r="L17" s="70">
        <f t="shared" si="1"/>
        <v>-65728.753333333341</v>
      </c>
      <c r="N17" s="73">
        <v>40422</v>
      </c>
      <c r="O17" s="77">
        <v>1055024</v>
      </c>
      <c r="P17" s="77">
        <v>1582764</v>
      </c>
      <c r="Q17" s="77">
        <v>180690.8</v>
      </c>
      <c r="S17" s="78" t="s">
        <v>19</v>
      </c>
      <c r="T17" s="70">
        <f t="shared" si="5"/>
        <v>-8.4767951566346671</v>
      </c>
      <c r="U17" s="70">
        <f t="shared" si="2"/>
        <v>1.6798139204581353</v>
      </c>
      <c r="V17" s="70">
        <f t="shared" si="2"/>
        <v>-36.376369650991272</v>
      </c>
    </row>
    <row r="18" spans="1:29" x14ac:dyDescent="0.2">
      <c r="A18" s="73">
        <v>39479</v>
      </c>
      <c r="B18" s="74">
        <v>-7984.81</v>
      </c>
      <c r="C18" s="75">
        <v>25640.9</v>
      </c>
      <c r="D18" s="74">
        <v>-11541.38</v>
      </c>
      <c r="E18" s="73">
        <v>39539</v>
      </c>
      <c r="F18" s="76">
        <f t="shared" si="3"/>
        <v>-9046.1299999999992</v>
      </c>
      <c r="G18" s="76">
        <f t="shared" si="0"/>
        <v>39038.346666666672</v>
      </c>
      <c r="H18" s="76">
        <f t="shared" si="0"/>
        <v>-11894.103333333333</v>
      </c>
      <c r="I18" s="73">
        <v>40513</v>
      </c>
      <c r="J18" s="70">
        <f t="shared" si="4"/>
        <v>-47606.406666666669</v>
      </c>
      <c r="K18" s="70">
        <f t="shared" si="1"/>
        <v>23226.576666666664</v>
      </c>
      <c r="L18" s="70">
        <f t="shared" si="1"/>
        <v>-59030.71333333334</v>
      </c>
      <c r="N18" s="73">
        <v>40513</v>
      </c>
      <c r="O18" s="77">
        <v>1127192</v>
      </c>
      <c r="P18" s="77">
        <v>1710651.6</v>
      </c>
      <c r="Q18" s="77">
        <v>185659.6</v>
      </c>
      <c r="S18" s="78" t="s">
        <v>19</v>
      </c>
      <c r="T18" s="70">
        <f t="shared" si="5"/>
        <v>-4.2234514321133103</v>
      </c>
      <c r="U18" s="70">
        <f t="shared" si="2"/>
        <v>1.3577619584646379</v>
      </c>
      <c r="V18" s="70">
        <f t="shared" si="2"/>
        <v>-31.795131161186031</v>
      </c>
    </row>
    <row r="19" spans="1:29" x14ac:dyDescent="0.2">
      <c r="A19" s="73">
        <v>39508</v>
      </c>
      <c r="B19" s="74">
        <v>-6425.67</v>
      </c>
      <c r="C19" s="75">
        <v>43312.14</v>
      </c>
      <c r="D19" s="74">
        <v>-11493.48</v>
      </c>
      <c r="E19" s="73">
        <v>39569</v>
      </c>
      <c r="F19" s="76">
        <f t="shared" si="3"/>
        <v>-9535.3333333333339</v>
      </c>
      <c r="G19" s="76">
        <f t="shared" si="3"/>
        <v>44363.41333333333</v>
      </c>
      <c r="H19" s="76">
        <f t="shared" si="3"/>
        <v>-12305.176666666666</v>
      </c>
      <c r="I19" s="73">
        <v>40603</v>
      </c>
      <c r="J19" s="70">
        <f t="shared" si="4"/>
        <v>-45179.803333333337</v>
      </c>
      <c r="K19" s="70">
        <f t="shared" si="4"/>
        <v>16133.326666666668</v>
      </c>
      <c r="L19" s="70">
        <f t="shared" si="4"/>
        <v>-61294.403333333328</v>
      </c>
      <c r="N19" s="73">
        <v>40603</v>
      </c>
      <c r="O19" s="77">
        <v>1043252</v>
      </c>
      <c r="P19" s="77">
        <v>1567052</v>
      </c>
      <c r="Q19" s="77">
        <v>171109.6</v>
      </c>
      <c r="S19" s="78" t="s">
        <v>20</v>
      </c>
      <c r="T19" s="70">
        <f t="shared" si="5"/>
        <v>-4.3306701864298693</v>
      </c>
      <c r="U19" s="70">
        <f t="shared" si="5"/>
        <v>1.0295335870581619</v>
      </c>
      <c r="V19" s="70">
        <f t="shared" si="5"/>
        <v>-35.821720893119576</v>
      </c>
    </row>
    <row r="20" spans="1:29" ht="16" customHeight="1" x14ac:dyDescent="0.2">
      <c r="A20" s="73">
        <v>39539</v>
      </c>
      <c r="B20" s="74">
        <v>-12727.91</v>
      </c>
      <c r="C20" s="75">
        <v>48162</v>
      </c>
      <c r="D20" s="74">
        <v>-12647.45</v>
      </c>
      <c r="E20" s="73">
        <v>39600</v>
      </c>
      <c r="F20" s="76">
        <f t="shared" ref="F20:H35" si="6">AVERAGE(B20:B22)</f>
        <v>-10160.890000000001</v>
      </c>
      <c r="G20" s="76">
        <f t="shared" si="6"/>
        <v>43473.200000000004</v>
      </c>
      <c r="H20" s="76">
        <f t="shared" si="6"/>
        <v>-12736.803333333335</v>
      </c>
      <c r="I20" s="73">
        <v>40695</v>
      </c>
      <c r="J20" s="70">
        <f t="shared" ref="J20:L43" si="7">INDEX(F$3:F$131,(MATCH($I20,$E$3:$E$131)))</f>
        <v>-47002.596666666657</v>
      </c>
      <c r="K20" s="70">
        <f t="shared" si="7"/>
        <v>9210.4866666666658</v>
      </c>
      <c r="L20" s="70">
        <f t="shared" si="7"/>
        <v>-64492.503333333334</v>
      </c>
      <c r="N20" s="73">
        <v>40695</v>
      </c>
      <c r="O20" s="77">
        <v>1093732</v>
      </c>
      <c r="P20" s="77">
        <v>1649866.4</v>
      </c>
      <c r="Q20" s="77">
        <v>178564.8</v>
      </c>
      <c r="S20" s="78" t="s">
        <v>20</v>
      </c>
      <c r="T20" s="70">
        <f t="shared" si="5"/>
        <v>-4.2974509904315363</v>
      </c>
      <c r="U20" s="70">
        <f t="shared" si="5"/>
        <v>0.55825651499216333</v>
      </c>
      <c r="V20" s="70">
        <f t="shared" si="5"/>
        <v>-36.117142534997569</v>
      </c>
      <c r="X20" s="261" t="s">
        <v>86</v>
      </c>
      <c r="Y20" s="262"/>
      <c r="Z20" s="262"/>
      <c r="AA20" s="262"/>
      <c r="AB20" s="262"/>
      <c r="AC20" s="263"/>
    </row>
    <row r="21" spans="1:29" x14ac:dyDescent="0.2">
      <c r="A21" s="73">
        <v>39569</v>
      </c>
      <c r="B21" s="74">
        <v>-9452.42</v>
      </c>
      <c r="C21" s="75">
        <v>41616.1</v>
      </c>
      <c r="D21" s="74">
        <v>-12774.6</v>
      </c>
      <c r="E21" s="73">
        <v>39630</v>
      </c>
      <c r="F21" s="76">
        <f t="shared" si="6"/>
        <v>-12174.853333333333</v>
      </c>
      <c r="G21" s="76">
        <f t="shared" si="6"/>
        <v>45660.880000000005</v>
      </c>
      <c r="H21" s="76">
        <f t="shared" si="6"/>
        <v>-12863.4</v>
      </c>
      <c r="I21" s="73">
        <v>40787</v>
      </c>
      <c r="J21" s="70">
        <f t="shared" si="7"/>
        <v>-68678.213333333333</v>
      </c>
      <c r="K21" s="70">
        <f t="shared" si="7"/>
        <v>-46855.373333333329</v>
      </c>
      <c r="L21" s="70">
        <f t="shared" si="7"/>
        <v>-59963.139999999992</v>
      </c>
      <c r="N21" s="73">
        <v>40787</v>
      </c>
      <c r="O21" s="77">
        <v>1044808</v>
      </c>
      <c r="P21" s="77">
        <v>1618737.2</v>
      </c>
      <c r="Q21" s="77">
        <v>176795.2</v>
      </c>
      <c r="S21" s="78" t="s">
        <v>20</v>
      </c>
      <c r="T21" s="70">
        <f t="shared" si="5"/>
        <v>-6.5732855542198498</v>
      </c>
      <c r="U21" s="70">
        <f t="shared" si="5"/>
        <v>-2.8945633258649601</v>
      </c>
      <c r="V21" s="70">
        <f t="shared" si="5"/>
        <v>-33.916723983456556</v>
      </c>
      <c r="X21" s="264"/>
      <c r="Y21" s="265"/>
      <c r="Z21" s="265"/>
      <c r="AA21" s="265"/>
      <c r="AB21" s="265"/>
      <c r="AC21" s="266"/>
    </row>
    <row r="22" spans="1:29" x14ac:dyDescent="0.2">
      <c r="A22" s="73">
        <v>39600</v>
      </c>
      <c r="B22" s="74">
        <v>-8302.34</v>
      </c>
      <c r="C22" s="75">
        <v>40641.5</v>
      </c>
      <c r="D22" s="74">
        <v>-12788.36</v>
      </c>
      <c r="E22" s="73">
        <v>39661</v>
      </c>
      <c r="F22" s="76">
        <f t="shared" si="6"/>
        <v>-15902.026666666667</v>
      </c>
      <c r="G22" s="76">
        <f t="shared" si="6"/>
        <v>50806.559999999998</v>
      </c>
      <c r="H22" s="76">
        <f t="shared" si="6"/>
        <v>-13387.32</v>
      </c>
      <c r="I22" s="73">
        <v>40878</v>
      </c>
      <c r="J22" s="70">
        <f t="shared" si="7"/>
        <v>-121078.06333333334</v>
      </c>
      <c r="K22" s="70">
        <f t="shared" si="7"/>
        <v>-122293.80666666666</v>
      </c>
      <c r="L22" s="70">
        <f t="shared" si="7"/>
        <v>-59977.829999999994</v>
      </c>
      <c r="N22" s="73">
        <v>40878</v>
      </c>
      <c r="O22" s="77">
        <v>1099860</v>
      </c>
      <c r="P22" s="77">
        <v>1714188.8</v>
      </c>
      <c r="Q22" s="77">
        <v>178196.4</v>
      </c>
      <c r="S22" s="78" t="s">
        <v>20</v>
      </c>
      <c r="T22" s="70">
        <f t="shared" si="5"/>
        <v>-11.008497748198257</v>
      </c>
      <c r="U22" s="70">
        <f t="shared" si="5"/>
        <v>-7.1342087094879307</v>
      </c>
      <c r="V22" s="70">
        <f t="shared" si="5"/>
        <v>-33.658272557694765</v>
      </c>
      <c r="X22" s="264"/>
      <c r="Y22" s="265"/>
      <c r="Z22" s="265"/>
      <c r="AA22" s="265"/>
      <c r="AB22" s="265"/>
      <c r="AC22" s="266"/>
    </row>
    <row r="23" spans="1:29" x14ac:dyDescent="0.2">
      <c r="A23" s="73">
        <v>39630</v>
      </c>
      <c r="B23" s="74">
        <v>-18769.8</v>
      </c>
      <c r="C23" s="75">
        <v>54725.04</v>
      </c>
      <c r="D23" s="74">
        <v>-13027.24</v>
      </c>
      <c r="E23" s="73">
        <v>39692</v>
      </c>
      <c r="F23" s="76">
        <f t="shared" si="6"/>
        <v>-20173.833333333332</v>
      </c>
      <c r="G23" s="76">
        <f t="shared" si="6"/>
        <v>54758.193333333329</v>
      </c>
      <c r="H23" s="76">
        <f t="shared" si="6"/>
        <v>-14272.253333333332</v>
      </c>
      <c r="I23" s="73">
        <v>40969</v>
      </c>
      <c r="J23" s="70">
        <f t="shared" si="7"/>
        <v>-208311.26666666669</v>
      </c>
      <c r="K23" s="70">
        <f t="shared" si="7"/>
        <v>-210932.42333333334</v>
      </c>
      <c r="L23" s="70">
        <f t="shared" si="7"/>
        <v>-65246.879999999997</v>
      </c>
      <c r="N23" s="73">
        <v>40969</v>
      </c>
      <c r="O23" s="77">
        <v>1020144</v>
      </c>
      <c r="P23" s="77">
        <v>1561575.2</v>
      </c>
      <c r="Q23" s="77">
        <v>165703.6</v>
      </c>
      <c r="S23" s="78" t="s">
        <v>21</v>
      </c>
      <c r="T23" s="70">
        <f t="shared" si="5"/>
        <v>-20.419790408674331</v>
      </c>
      <c r="U23" s="70">
        <f t="shared" si="5"/>
        <v>-13.507669904935307</v>
      </c>
      <c r="V23" s="70">
        <f t="shared" si="5"/>
        <v>-39.37565629231954</v>
      </c>
      <c r="X23" s="264"/>
      <c r="Y23" s="265"/>
      <c r="Z23" s="265"/>
      <c r="AA23" s="265"/>
      <c r="AB23" s="265"/>
      <c r="AC23" s="266"/>
    </row>
    <row r="24" spans="1:29" x14ac:dyDescent="0.2">
      <c r="A24" s="73">
        <v>39661</v>
      </c>
      <c r="B24" s="74">
        <v>-20633.939999999999</v>
      </c>
      <c r="C24" s="75">
        <v>57053.14</v>
      </c>
      <c r="D24" s="74">
        <v>-14346.36</v>
      </c>
      <c r="E24" s="73">
        <v>39722</v>
      </c>
      <c r="F24" s="76">
        <f t="shared" si="6"/>
        <v>-17865.376666666667</v>
      </c>
      <c r="G24" s="76">
        <f t="shared" si="6"/>
        <v>47539.22</v>
      </c>
      <c r="H24" s="76">
        <f t="shared" si="6"/>
        <v>-15233.103333333333</v>
      </c>
      <c r="I24" s="73">
        <v>41061</v>
      </c>
      <c r="J24" s="70">
        <f t="shared" si="7"/>
        <v>-325376.65666666668</v>
      </c>
      <c r="K24" s="70">
        <f t="shared" si="7"/>
        <v>-273440.73000000004</v>
      </c>
      <c r="L24" s="70">
        <f t="shared" si="7"/>
        <v>-68133.509999999995</v>
      </c>
      <c r="N24" s="73">
        <v>41061</v>
      </c>
      <c r="O24" s="77">
        <v>1056848</v>
      </c>
      <c r="P24" s="77">
        <v>1620724.4</v>
      </c>
      <c r="Q24" s="77">
        <v>167228</v>
      </c>
      <c r="S24" s="78" t="s">
        <v>21</v>
      </c>
      <c r="T24" s="70">
        <f t="shared" si="5"/>
        <v>-30.787460133024492</v>
      </c>
      <c r="U24" s="70">
        <f t="shared" si="5"/>
        <v>-16.871513133263129</v>
      </c>
      <c r="V24" s="70">
        <f t="shared" si="5"/>
        <v>-40.742883966799816</v>
      </c>
      <c r="X24" s="264"/>
      <c r="Y24" s="265"/>
      <c r="Z24" s="265"/>
      <c r="AA24" s="265"/>
      <c r="AB24" s="265"/>
      <c r="AC24" s="266"/>
    </row>
    <row r="25" spans="1:29" x14ac:dyDescent="0.2">
      <c r="A25" s="73">
        <v>39692</v>
      </c>
      <c r="B25" s="74">
        <v>-21117.759999999998</v>
      </c>
      <c r="C25" s="75">
        <v>52496.4</v>
      </c>
      <c r="D25" s="74">
        <v>-15443.16</v>
      </c>
      <c r="E25" s="73">
        <v>39753</v>
      </c>
      <c r="F25" s="76">
        <f t="shared" si="6"/>
        <v>-16115.090000000002</v>
      </c>
      <c r="G25" s="76">
        <f t="shared" si="6"/>
        <v>37313.563333333332</v>
      </c>
      <c r="H25" s="76">
        <f t="shared" si="6"/>
        <v>-16187.803333333335</v>
      </c>
      <c r="I25" s="73">
        <v>41153</v>
      </c>
      <c r="J25" s="70">
        <f t="shared" si="7"/>
        <v>-421027.8033333334</v>
      </c>
      <c r="K25" s="70">
        <f t="shared" si="7"/>
        <v>-283287.03333333333</v>
      </c>
      <c r="L25" s="70">
        <f t="shared" si="7"/>
        <v>-71680.856666666674</v>
      </c>
      <c r="N25" s="73">
        <v>41153</v>
      </c>
      <c r="O25" s="77">
        <v>1020908</v>
      </c>
      <c r="P25" s="77">
        <v>1587151.2</v>
      </c>
      <c r="Q25" s="77">
        <v>170250.4</v>
      </c>
      <c r="S25" s="78" t="s">
        <v>21</v>
      </c>
      <c r="T25" s="70">
        <f t="shared" si="5"/>
        <v>-41.240523468650792</v>
      </c>
      <c r="U25" s="70">
        <f t="shared" si="5"/>
        <v>-17.848774164259417</v>
      </c>
      <c r="V25" s="70">
        <f t="shared" si="5"/>
        <v>-42.103194275412378</v>
      </c>
      <c r="X25" s="267"/>
      <c r="Y25" s="268"/>
      <c r="Z25" s="268"/>
      <c r="AA25" s="268"/>
      <c r="AB25" s="268"/>
      <c r="AC25" s="269"/>
    </row>
    <row r="26" spans="1:29" x14ac:dyDescent="0.2">
      <c r="A26" s="73">
        <v>39722</v>
      </c>
      <c r="B26" s="74">
        <v>-11844.43</v>
      </c>
      <c r="C26" s="75">
        <v>33068.120000000003</v>
      </c>
      <c r="D26" s="74">
        <v>-15909.79</v>
      </c>
      <c r="E26" s="73">
        <v>39783</v>
      </c>
      <c r="F26" s="76">
        <f t="shared" si="6"/>
        <v>-18317.483333333334</v>
      </c>
      <c r="G26" s="76">
        <f t="shared" si="6"/>
        <v>29667.7</v>
      </c>
      <c r="H26" s="76">
        <f t="shared" si="6"/>
        <v>-17040.25</v>
      </c>
      <c r="I26" s="73">
        <v>41244</v>
      </c>
      <c r="J26" s="70">
        <f t="shared" si="7"/>
        <v>-370889.63666666666</v>
      </c>
      <c r="K26" s="70">
        <f t="shared" si="7"/>
        <v>-260341.75</v>
      </c>
      <c r="L26" s="70">
        <f t="shared" si="7"/>
        <v>-69002.093333333338</v>
      </c>
      <c r="N26" s="73">
        <v>41244</v>
      </c>
      <c r="O26" s="77">
        <v>1061132</v>
      </c>
      <c r="P26" s="77">
        <v>1683608.8</v>
      </c>
      <c r="Q26" s="77">
        <v>170410</v>
      </c>
      <c r="S26" s="78" t="s">
        <v>21</v>
      </c>
      <c r="T26" s="70">
        <f t="shared" si="5"/>
        <v>-34.952261986884444</v>
      </c>
      <c r="U26" s="70">
        <f t="shared" si="5"/>
        <v>-15.463316062496228</v>
      </c>
      <c r="V26" s="70">
        <f t="shared" si="5"/>
        <v>-40.491809948555449</v>
      </c>
    </row>
    <row r="27" spans="1:29" x14ac:dyDescent="0.2">
      <c r="A27" s="73">
        <v>39753</v>
      </c>
      <c r="B27" s="74">
        <v>-15383.08</v>
      </c>
      <c r="C27" s="75">
        <v>26376.17</v>
      </c>
      <c r="D27" s="74">
        <v>-17210.46</v>
      </c>
      <c r="E27" s="73">
        <v>39814</v>
      </c>
      <c r="F27" s="76">
        <f t="shared" si="6"/>
        <v>-24197.566666666666</v>
      </c>
      <c r="G27" s="76">
        <f t="shared" si="6"/>
        <v>31823.733333333334</v>
      </c>
      <c r="H27" s="76">
        <f t="shared" si="6"/>
        <v>-17451.61</v>
      </c>
      <c r="I27" s="73">
        <v>41334</v>
      </c>
      <c r="J27" s="70">
        <f t="shared" si="7"/>
        <v>-313140.62333333329</v>
      </c>
      <c r="K27" s="70">
        <f t="shared" si="7"/>
        <v>-252855.22999999998</v>
      </c>
      <c r="L27" s="70">
        <f t="shared" si="7"/>
        <v>-64518.19</v>
      </c>
      <c r="N27" s="73">
        <v>41334</v>
      </c>
      <c r="O27" s="77">
        <v>992648</v>
      </c>
      <c r="P27" s="77">
        <v>1530708.8</v>
      </c>
      <c r="Q27" s="77">
        <v>162738</v>
      </c>
      <c r="S27" s="78" t="s">
        <v>22</v>
      </c>
      <c r="T27" s="70">
        <f t="shared" si="5"/>
        <v>-31.545988440346758</v>
      </c>
      <c r="U27" s="70">
        <f t="shared" si="5"/>
        <v>-16.518832974632403</v>
      </c>
      <c r="V27" s="70">
        <f t="shared" si="5"/>
        <v>-39.645436222640072</v>
      </c>
    </row>
    <row r="28" spans="1:29" x14ac:dyDescent="0.2">
      <c r="A28" s="73">
        <v>39783</v>
      </c>
      <c r="B28" s="74">
        <v>-27724.94</v>
      </c>
      <c r="C28" s="75">
        <v>29558.81</v>
      </c>
      <c r="D28" s="74">
        <v>-18000.5</v>
      </c>
      <c r="E28" s="73">
        <v>39845</v>
      </c>
      <c r="F28" s="76">
        <f t="shared" si="6"/>
        <v>-31737</v>
      </c>
      <c r="G28" s="76">
        <f t="shared" si="6"/>
        <v>35162.973333333335</v>
      </c>
      <c r="H28" s="76">
        <f t="shared" si="6"/>
        <v>-16880.683333333331</v>
      </c>
      <c r="I28" s="73">
        <v>41426</v>
      </c>
      <c r="J28" s="70">
        <f t="shared" si="7"/>
        <v>-290074.96666666662</v>
      </c>
      <c r="K28" s="70">
        <f t="shared" si="7"/>
        <v>-242488.36</v>
      </c>
      <c r="L28" s="70">
        <f t="shared" si="7"/>
        <v>-64735.013333333336</v>
      </c>
      <c r="N28" s="73">
        <v>41426</v>
      </c>
      <c r="O28" s="77">
        <v>1040356</v>
      </c>
      <c r="P28" s="77">
        <v>1602912.8</v>
      </c>
      <c r="Q28" s="77">
        <v>168921.2</v>
      </c>
      <c r="S28" s="78" t="s">
        <v>22</v>
      </c>
      <c r="T28" s="70">
        <f t="shared" si="5"/>
        <v>-27.882279399231287</v>
      </c>
      <c r="U28" s="70">
        <f t="shared" si="5"/>
        <v>-15.127982008753063</v>
      </c>
      <c r="V28" s="70">
        <f t="shared" si="5"/>
        <v>-38.322610384802694</v>
      </c>
      <c r="X28" s="32"/>
    </row>
    <row r="29" spans="1:29" x14ac:dyDescent="0.2">
      <c r="A29" s="73">
        <v>39814</v>
      </c>
      <c r="B29" s="74">
        <v>-29484.68</v>
      </c>
      <c r="C29" s="75">
        <v>39536.22</v>
      </c>
      <c r="D29" s="74">
        <v>-17143.87</v>
      </c>
      <c r="E29" s="73">
        <v>39873</v>
      </c>
      <c r="F29" s="76">
        <f t="shared" si="6"/>
        <v>-35327.246666666666</v>
      </c>
      <c r="G29" s="76">
        <f t="shared" si="6"/>
        <v>46143.406666666669</v>
      </c>
      <c r="H29" s="76">
        <f t="shared" si="6"/>
        <v>-15869.633333333333</v>
      </c>
      <c r="I29" s="73">
        <v>41518</v>
      </c>
      <c r="J29" s="70">
        <f t="shared" si="7"/>
        <v>-279024.37333333329</v>
      </c>
      <c r="K29" s="70">
        <f t="shared" si="7"/>
        <v>-236141.03333333335</v>
      </c>
      <c r="L29" s="70">
        <f t="shared" si="7"/>
        <v>-64933.183333333327</v>
      </c>
      <c r="N29" s="73">
        <v>41518</v>
      </c>
      <c r="O29" s="77">
        <v>1008432</v>
      </c>
      <c r="P29" s="77">
        <v>1594222</v>
      </c>
      <c r="Q29" s="77">
        <v>173551.2</v>
      </c>
      <c r="S29" s="78" t="s">
        <v>22</v>
      </c>
      <c r="T29" s="70">
        <f t="shared" si="5"/>
        <v>-27.669131218895604</v>
      </c>
      <c r="U29" s="70">
        <f t="shared" si="5"/>
        <v>-14.812305521648387</v>
      </c>
      <c r="V29" s="70">
        <f t="shared" si="5"/>
        <v>-37.414424869049206</v>
      </c>
    </row>
    <row r="30" spans="1:29" x14ac:dyDescent="0.2">
      <c r="A30" s="73">
        <v>39845</v>
      </c>
      <c r="B30" s="74">
        <v>-38001.379999999997</v>
      </c>
      <c r="C30" s="75">
        <v>36393.89</v>
      </c>
      <c r="D30" s="74">
        <v>-15497.68</v>
      </c>
      <c r="E30" s="73">
        <v>39904</v>
      </c>
      <c r="F30" s="76">
        <f t="shared" si="6"/>
        <v>-35329.47</v>
      </c>
      <c r="G30" s="76">
        <f t="shared" si="6"/>
        <v>54110.21</v>
      </c>
      <c r="H30" s="76">
        <f t="shared" si="6"/>
        <v>-15417.626666666665</v>
      </c>
      <c r="I30" s="73">
        <v>41609</v>
      </c>
      <c r="J30" s="70">
        <f t="shared" si="7"/>
        <v>-254157.23333333331</v>
      </c>
      <c r="K30" s="70">
        <f t="shared" si="7"/>
        <v>-226001.32333333333</v>
      </c>
      <c r="L30" s="70">
        <f t="shared" si="7"/>
        <v>-65229.783333333333</v>
      </c>
      <c r="N30" s="73">
        <v>41609</v>
      </c>
      <c r="O30" s="77">
        <v>1061100</v>
      </c>
      <c r="P30" s="77">
        <v>1690550.8</v>
      </c>
      <c r="Q30" s="77">
        <v>175867.2</v>
      </c>
      <c r="S30" s="78" t="s">
        <v>22</v>
      </c>
      <c r="T30" s="70">
        <f t="shared" si="5"/>
        <v>-23.952241384726538</v>
      </c>
      <c r="U30" s="70">
        <f t="shared" si="5"/>
        <v>-13.368502344521877</v>
      </c>
      <c r="V30" s="70">
        <f t="shared" si="5"/>
        <v>-37.090363258943867</v>
      </c>
    </row>
    <row r="31" spans="1:29" x14ac:dyDescent="0.2">
      <c r="A31" s="73">
        <v>39873</v>
      </c>
      <c r="B31" s="74">
        <v>-38495.68</v>
      </c>
      <c r="C31" s="75">
        <v>62500.11</v>
      </c>
      <c r="D31" s="74">
        <v>-14967.35</v>
      </c>
      <c r="E31" s="73">
        <v>39934</v>
      </c>
      <c r="F31" s="76">
        <f t="shared" si="6"/>
        <v>-31475.41</v>
      </c>
      <c r="G31" s="76">
        <f t="shared" si="6"/>
        <v>60813.513333333329</v>
      </c>
      <c r="H31" s="76">
        <f t="shared" si="6"/>
        <v>-15318.406666666668</v>
      </c>
      <c r="I31" s="73">
        <v>41699</v>
      </c>
      <c r="J31" s="70">
        <f t="shared" si="7"/>
        <v>-228875.67</v>
      </c>
      <c r="K31" s="70">
        <f t="shared" si="7"/>
        <v>-203371.91333333333</v>
      </c>
      <c r="L31" s="70">
        <f t="shared" si="7"/>
        <v>-59108.566666666658</v>
      </c>
      <c r="N31" s="73">
        <v>41699</v>
      </c>
      <c r="O31" s="77">
        <v>996364</v>
      </c>
      <c r="P31" s="77">
        <v>1562076.8</v>
      </c>
      <c r="Q31" s="77">
        <v>164609.20000000001</v>
      </c>
      <c r="S31" s="78" t="s">
        <v>23</v>
      </c>
      <c r="T31" s="70">
        <f t="shared" si="5"/>
        <v>-22.971089882813914</v>
      </c>
      <c r="U31" s="70">
        <f t="shared" si="5"/>
        <v>-13.019328712476449</v>
      </c>
      <c r="V31" s="70">
        <f t="shared" si="5"/>
        <v>-35.908422291504152</v>
      </c>
    </row>
    <row r="32" spans="1:29" x14ac:dyDescent="0.2">
      <c r="A32" s="73">
        <v>39904</v>
      </c>
      <c r="B32" s="74">
        <v>-29491.35</v>
      </c>
      <c r="C32" s="75">
        <v>63436.63</v>
      </c>
      <c r="D32" s="74">
        <v>-15787.85</v>
      </c>
      <c r="E32" s="73">
        <v>39965</v>
      </c>
      <c r="F32" s="76">
        <f t="shared" si="6"/>
        <v>-28581.133333333331</v>
      </c>
      <c r="G32" s="76">
        <f t="shared" si="6"/>
        <v>63443.56</v>
      </c>
      <c r="H32" s="76">
        <f t="shared" si="6"/>
        <v>-15215.396666666667</v>
      </c>
      <c r="I32" s="73">
        <v>41791</v>
      </c>
      <c r="J32" s="70">
        <f t="shared" si="7"/>
        <v>-223502.46333333335</v>
      </c>
      <c r="K32" s="70">
        <f t="shared" si="7"/>
        <v>-176299.26333333334</v>
      </c>
      <c r="L32" s="70">
        <f t="shared" si="7"/>
        <v>-57542.023333333338</v>
      </c>
      <c r="N32" s="73">
        <v>41791</v>
      </c>
      <c r="O32" s="77">
        <v>1047704</v>
      </c>
      <c r="P32" s="77">
        <v>1614954.8</v>
      </c>
      <c r="Q32" s="77">
        <v>175138.8</v>
      </c>
      <c r="S32" s="78" t="s">
        <v>23</v>
      </c>
      <c r="T32" s="70">
        <f t="shared" si="5"/>
        <v>-21.33259616583819</v>
      </c>
      <c r="U32" s="70">
        <f t="shared" si="5"/>
        <v>-10.916668586225034</v>
      </c>
      <c r="V32" s="70">
        <f t="shared" si="5"/>
        <v>-32.855097404648966</v>
      </c>
    </row>
    <row r="33" spans="1:22" x14ac:dyDescent="0.2">
      <c r="A33" s="73">
        <v>39934</v>
      </c>
      <c r="B33" s="74">
        <v>-26439.200000000001</v>
      </c>
      <c r="C33" s="75">
        <v>56503.8</v>
      </c>
      <c r="D33" s="74">
        <v>-15200.02</v>
      </c>
      <c r="E33" s="73">
        <v>39995</v>
      </c>
      <c r="F33" s="76">
        <f t="shared" si="6"/>
        <v>-29251.043333333335</v>
      </c>
      <c r="G33" s="76">
        <f t="shared" si="6"/>
        <v>62348.920000000006</v>
      </c>
      <c r="H33" s="76">
        <f t="shared" si="6"/>
        <v>-15113.806666666665</v>
      </c>
      <c r="I33" s="73">
        <v>41883</v>
      </c>
      <c r="J33" s="70">
        <f t="shared" si="7"/>
        <v>-202921.33333333334</v>
      </c>
      <c r="K33" s="70">
        <f t="shared" si="7"/>
        <v>-153813.33666666664</v>
      </c>
      <c r="L33" s="70">
        <f t="shared" si="7"/>
        <v>-56560.203333333331</v>
      </c>
      <c r="N33" s="73">
        <v>41883</v>
      </c>
      <c r="O33" s="77">
        <v>1021352</v>
      </c>
      <c r="P33" s="77">
        <v>1603804.4</v>
      </c>
      <c r="Q33" s="77">
        <v>177896.4</v>
      </c>
      <c r="S33" s="78" t="s">
        <v>23</v>
      </c>
      <c r="T33" s="70">
        <f t="shared" si="5"/>
        <v>-19.867913641265041</v>
      </c>
      <c r="U33" s="70">
        <f t="shared" si="5"/>
        <v>-9.5905296597681513</v>
      </c>
      <c r="V33" s="70">
        <f t="shared" si="5"/>
        <v>-31.793899895294864</v>
      </c>
    </row>
    <row r="34" spans="1:22" x14ac:dyDescent="0.2">
      <c r="A34" s="73">
        <v>39965</v>
      </c>
      <c r="B34" s="74">
        <v>-29812.85</v>
      </c>
      <c r="C34" s="75">
        <v>70390.25</v>
      </c>
      <c r="D34" s="74">
        <v>-14658.32</v>
      </c>
      <c r="E34" s="73">
        <v>40026</v>
      </c>
      <c r="F34" s="76">
        <f t="shared" si="6"/>
        <v>-34595.886666666665</v>
      </c>
      <c r="G34" s="76">
        <f t="shared" si="6"/>
        <v>61107.933333333327</v>
      </c>
      <c r="H34" s="76">
        <f t="shared" si="6"/>
        <v>-15829.496666666668</v>
      </c>
      <c r="I34" s="73">
        <v>41974</v>
      </c>
      <c r="J34" s="70">
        <f t="shared" si="7"/>
        <v>-194709.58</v>
      </c>
      <c r="K34" s="70">
        <f t="shared" si="7"/>
        <v>-183479.97999999998</v>
      </c>
      <c r="L34" s="70">
        <f t="shared" si="7"/>
        <v>-56063.72</v>
      </c>
      <c r="N34" s="73">
        <v>41974</v>
      </c>
      <c r="O34" s="77">
        <v>1082680</v>
      </c>
      <c r="P34" s="77">
        <v>1706476</v>
      </c>
      <c r="Q34" s="77">
        <v>174672</v>
      </c>
      <c r="S34" s="78" t="s">
        <v>23</v>
      </c>
      <c r="T34" s="70">
        <f t="shared" si="5"/>
        <v>-17.984037758155687</v>
      </c>
      <c r="U34" s="70">
        <f t="shared" si="5"/>
        <v>-10.751981276033181</v>
      </c>
      <c r="V34" s="70">
        <f t="shared" si="5"/>
        <v>-32.096569570394792</v>
      </c>
    </row>
    <row r="35" spans="1:22" x14ac:dyDescent="0.2">
      <c r="A35" s="73">
        <v>39995</v>
      </c>
      <c r="B35" s="74">
        <v>-31501.08</v>
      </c>
      <c r="C35" s="75">
        <v>60152.71</v>
      </c>
      <c r="D35" s="74">
        <v>-15483.08</v>
      </c>
      <c r="E35" s="73">
        <v>40057</v>
      </c>
      <c r="F35" s="76">
        <f t="shared" si="6"/>
        <v>-40710.043333333335</v>
      </c>
      <c r="G35" s="76">
        <f t="shared" si="6"/>
        <v>60358.27</v>
      </c>
      <c r="H35" s="76">
        <f t="shared" si="6"/>
        <v>-16961.97</v>
      </c>
      <c r="I35" s="73">
        <v>42064</v>
      </c>
      <c r="J35" s="70">
        <f t="shared" si="7"/>
        <v>-190530.1466666667</v>
      </c>
      <c r="K35" s="70">
        <f t="shared" si="7"/>
        <v>-172244.51666666666</v>
      </c>
      <c r="L35" s="70">
        <f t="shared" si="7"/>
        <v>-48615.096666666672</v>
      </c>
      <c r="N35" s="73">
        <v>42064</v>
      </c>
      <c r="O35" s="77">
        <v>1027200</v>
      </c>
      <c r="P35" s="77">
        <v>1572655.6</v>
      </c>
      <c r="Q35" s="77">
        <v>171453.2</v>
      </c>
      <c r="S35" s="78" t="s">
        <v>24</v>
      </c>
      <c r="T35" s="70">
        <f t="shared" si="5"/>
        <v>-18.548495586708206</v>
      </c>
      <c r="U35" s="70">
        <f t="shared" si="5"/>
        <v>-10.952462615887843</v>
      </c>
      <c r="V35" s="70">
        <f t="shared" si="5"/>
        <v>-28.354732758949186</v>
      </c>
    </row>
    <row r="36" spans="1:22" x14ac:dyDescent="0.2">
      <c r="A36" s="73">
        <v>40026</v>
      </c>
      <c r="B36" s="74">
        <v>-42473.73</v>
      </c>
      <c r="C36" s="75">
        <v>52780.84</v>
      </c>
      <c r="D36" s="74">
        <v>-17347.09</v>
      </c>
      <c r="E36" s="73">
        <v>40087</v>
      </c>
      <c r="F36" s="76">
        <f t="shared" ref="F36:H51" si="8">AVERAGE(B36:B38)</f>
        <v>-44905.803333333337</v>
      </c>
      <c r="G36" s="76">
        <f t="shared" si="8"/>
        <v>64672.166666666664</v>
      </c>
      <c r="H36" s="76">
        <f t="shared" si="8"/>
        <v>-18724.79</v>
      </c>
      <c r="I36" s="73">
        <v>42156</v>
      </c>
      <c r="J36" s="70">
        <f t="shared" si="7"/>
        <v>-209661.03333333333</v>
      </c>
      <c r="K36" s="70">
        <f t="shared" si="7"/>
        <v>-176171.04333333333</v>
      </c>
      <c r="L36" s="70">
        <f t="shared" si="7"/>
        <v>-57146.776666666665</v>
      </c>
      <c r="N36" s="73">
        <v>42156</v>
      </c>
      <c r="O36" s="77">
        <v>1087076</v>
      </c>
      <c r="P36" s="77">
        <v>1644591.2</v>
      </c>
      <c r="Q36" s="77">
        <v>182073.60000000001</v>
      </c>
      <c r="S36" s="78" t="s">
        <v>24</v>
      </c>
      <c r="T36" s="70">
        <f t="shared" si="5"/>
        <v>-19.286695073144227</v>
      </c>
      <c r="U36" s="70">
        <f t="shared" si="5"/>
        <v>-10.712147999656896</v>
      </c>
      <c r="V36" s="70">
        <f t="shared" si="5"/>
        <v>-31.386635221507493</v>
      </c>
    </row>
    <row r="37" spans="1:22" x14ac:dyDescent="0.2">
      <c r="A37" s="73">
        <v>40057</v>
      </c>
      <c r="B37" s="74">
        <v>-48155.32</v>
      </c>
      <c r="C37" s="75">
        <v>68141.259999999995</v>
      </c>
      <c r="D37" s="74">
        <v>-18055.740000000002</v>
      </c>
      <c r="E37" s="73">
        <v>40118</v>
      </c>
      <c r="F37" s="76">
        <f t="shared" si="8"/>
        <v>-41503.53</v>
      </c>
      <c r="G37" s="76">
        <f t="shared" si="8"/>
        <v>66582.709999999992</v>
      </c>
      <c r="H37" s="76">
        <f t="shared" si="8"/>
        <v>-20447.406666666666</v>
      </c>
      <c r="I37" s="73">
        <v>42248</v>
      </c>
      <c r="J37" s="70">
        <f t="shared" si="7"/>
        <v>-229560.99</v>
      </c>
      <c r="K37" s="70">
        <f t="shared" si="7"/>
        <v>-217054.87</v>
      </c>
      <c r="L37" s="70">
        <f t="shared" si="7"/>
        <v>-59015.026666666672</v>
      </c>
      <c r="N37" s="73">
        <v>42248</v>
      </c>
      <c r="O37" s="77">
        <v>1062712</v>
      </c>
      <c r="P37" s="77">
        <v>1634842.8</v>
      </c>
      <c r="Q37" s="77">
        <v>183664.8</v>
      </c>
      <c r="S37" s="78" t="s">
        <v>24</v>
      </c>
      <c r="T37" s="70">
        <f t="shared" si="5"/>
        <v>-21.601430114650064</v>
      </c>
      <c r="U37" s="70">
        <f t="shared" si="5"/>
        <v>-13.276803739172966</v>
      </c>
      <c r="V37" s="70">
        <f t="shared" si="5"/>
        <v>-32.131920034033016</v>
      </c>
    </row>
    <row r="38" spans="1:22" x14ac:dyDescent="0.2">
      <c r="A38" s="73">
        <v>40087</v>
      </c>
      <c r="B38" s="74">
        <v>-44088.36</v>
      </c>
      <c r="C38" s="75">
        <v>73094.399999999994</v>
      </c>
      <c r="D38" s="74">
        <v>-20771.54</v>
      </c>
      <c r="E38" s="73">
        <v>40148</v>
      </c>
      <c r="F38" s="76">
        <f t="shared" si="8"/>
        <v>-36660.9</v>
      </c>
      <c r="G38" s="76">
        <f t="shared" si="8"/>
        <v>65041.476666666662</v>
      </c>
      <c r="H38" s="76">
        <f t="shared" si="8"/>
        <v>-22194.016666666663</v>
      </c>
      <c r="I38" s="73">
        <v>42339</v>
      </c>
      <c r="J38" s="70">
        <f t="shared" si="7"/>
        <v>-249728.90666666665</v>
      </c>
      <c r="K38" s="70">
        <f t="shared" si="7"/>
        <v>-240899.80999999997</v>
      </c>
      <c r="L38" s="70">
        <f t="shared" si="7"/>
        <v>-59975.25</v>
      </c>
      <c r="N38" s="73">
        <v>42339</v>
      </c>
      <c r="O38" s="77">
        <v>1125568</v>
      </c>
      <c r="P38" s="77">
        <v>1729668.4</v>
      </c>
      <c r="Q38" s="77">
        <v>180825.60000000001</v>
      </c>
      <c r="S38" s="78" t="s">
        <v>24</v>
      </c>
      <c r="T38" s="70">
        <f t="shared" si="5"/>
        <v>-22.186923106082144</v>
      </c>
      <c r="U38" s="70">
        <f t="shared" si="5"/>
        <v>-13.927514083046205</v>
      </c>
      <c r="V38" s="70">
        <f t="shared" si="5"/>
        <v>-33.167455271819918</v>
      </c>
    </row>
    <row r="39" spans="1:22" x14ac:dyDescent="0.2">
      <c r="A39" s="73">
        <v>40118</v>
      </c>
      <c r="B39" s="74">
        <v>-32266.91</v>
      </c>
      <c r="C39" s="75">
        <v>58512.47</v>
      </c>
      <c r="D39" s="74">
        <v>-22514.94</v>
      </c>
      <c r="E39" s="73">
        <v>40179</v>
      </c>
      <c r="F39" s="76">
        <f t="shared" si="8"/>
        <v>-34894.82</v>
      </c>
      <c r="G39" s="76">
        <f t="shared" si="8"/>
        <v>60711.496666666666</v>
      </c>
      <c r="H39" s="76">
        <f t="shared" si="8"/>
        <v>-22948.046666666665</v>
      </c>
      <c r="I39" s="73">
        <v>42430</v>
      </c>
      <c r="J39" s="70">
        <f t="shared" si="7"/>
        <v>-267997.68</v>
      </c>
      <c r="K39" s="70">
        <f t="shared" si="7"/>
        <v>-255172.41666666666</v>
      </c>
      <c r="L39" s="70">
        <f t="shared" si="7"/>
        <v>-64217.130000000005</v>
      </c>
      <c r="N39" s="73">
        <v>42430</v>
      </c>
      <c r="O39" s="77">
        <v>1060240</v>
      </c>
      <c r="P39" s="77">
        <v>1613203.2</v>
      </c>
      <c r="Q39" s="77">
        <v>177407.6</v>
      </c>
      <c r="S39" s="78" t="s">
        <v>25</v>
      </c>
      <c r="T39" s="70">
        <f t="shared" si="5"/>
        <v>-25.277076888251713</v>
      </c>
      <c r="U39" s="70">
        <f t="shared" si="5"/>
        <v>-15.817747985292035</v>
      </c>
      <c r="V39" s="70">
        <f t="shared" si="5"/>
        <v>-36.197507885795197</v>
      </c>
    </row>
    <row r="40" spans="1:22" x14ac:dyDescent="0.2">
      <c r="A40" s="73">
        <v>40148</v>
      </c>
      <c r="B40" s="74">
        <v>-33627.43</v>
      </c>
      <c r="C40" s="75">
        <v>63517.56</v>
      </c>
      <c r="D40" s="74">
        <v>-23295.57</v>
      </c>
      <c r="E40" s="73">
        <v>40210</v>
      </c>
      <c r="F40" s="76">
        <f t="shared" si="8"/>
        <v>-37565.136666666665</v>
      </c>
      <c r="G40" s="76">
        <f t="shared" si="8"/>
        <v>58828.526666666665</v>
      </c>
      <c r="H40" s="76">
        <f t="shared" si="8"/>
        <v>-24031.326666666664</v>
      </c>
      <c r="I40" s="73">
        <v>42522</v>
      </c>
      <c r="J40" s="70">
        <f t="shared" si="7"/>
        <v>-286987.55</v>
      </c>
      <c r="K40" s="70">
        <f t="shared" si="7"/>
        <v>-272663.48333333334</v>
      </c>
      <c r="L40" s="70">
        <f t="shared" si="7"/>
        <v>-65716.636666666658</v>
      </c>
      <c r="N40" s="73">
        <v>42522</v>
      </c>
      <c r="O40" s="77">
        <v>1131772</v>
      </c>
      <c r="P40" s="77">
        <v>1674162.4</v>
      </c>
      <c r="Q40" s="77">
        <v>187016.8</v>
      </c>
      <c r="S40" s="78" t="s">
        <v>25</v>
      </c>
      <c r="T40" s="70">
        <f t="shared" si="5"/>
        <v>-25.357364380811681</v>
      </c>
      <c r="U40" s="70">
        <f t="shared" si="5"/>
        <v>-16.286561168339066</v>
      </c>
      <c r="V40" s="70">
        <f t="shared" si="5"/>
        <v>-35.139429541445828</v>
      </c>
    </row>
    <row r="41" spans="1:22" x14ac:dyDescent="0.2">
      <c r="A41" s="73">
        <v>40179</v>
      </c>
      <c r="B41" s="74">
        <v>-38790.120000000003</v>
      </c>
      <c r="C41" s="75">
        <v>60104.46</v>
      </c>
      <c r="D41" s="74">
        <v>-23033.63</v>
      </c>
      <c r="E41" s="73">
        <v>40238</v>
      </c>
      <c r="F41" s="76">
        <f t="shared" si="8"/>
        <v>-42349.536666666674</v>
      </c>
      <c r="G41" s="76">
        <f t="shared" si="8"/>
        <v>53057.516666666663</v>
      </c>
      <c r="H41" s="76">
        <f t="shared" si="8"/>
        <v>-25144.153333333335</v>
      </c>
      <c r="I41" s="73">
        <v>42614</v>
      </c>
      <c r="J41" s="70">
        <f t="shared" si="7"/>
        <v>-313319.8</v>
      </c>
      <c r="K41" s="70">
        <f t="shared" si="7"/>
        <v>-323261.58666666667</v>
      </c>
      <c r="L41" s="70">
        <f t="shared" si="7"/>
        <v>-66053.043333333335</v>
      </c>
      <c r="N41" s="73">
        <v>42614</v>
      </c>
      <c r="O41" s="77">
        <v>1099448</v>
      </c>
      <c r="P41" s="77">
        <v>1654652</v>
      </c>
      <c r="Q41" s="77">
        <v>189336</v>
      </c>
      <c r="S41" s="78" t="s">
        <v>25</v>
      </c>
      <c r="T41" s="70">
        <f t="shared" si="5"/>
        <v>-28.497918955694129</v>
      </c>
      <c r="U41" s="70">
        <f t="shared" si="5"/>
        <v>-19.536530138462147</v>
      </c>
      <c r="V41" s="70">
        <f t="shared" si="5"/>
        <v>-34.886679412966018</v>
      </c>
    </row>
    <row r="42" spans="1:22" x14ac:dyDescent="0.2">
      <c r="A42" s="73">
        <v>40210</v>
      </c>
      <c r="B42" s="74">
        <v>-40277.86</v>
      </c>
      <c r="C42" s="75">
        <v>52863.56</v>
      </c>
      <c r="D42" s="74">
        <v>-25764.78</v>
      </c>
      <c r="E42" s="73">
        <v>40269</v>
      </c>
      <c r="F42" s="76">
        <f t="shared" si="8"/>
        <v>-43191.466666666667</v>
      </c>
      <c r="G42" s="76">
        <f t="shared" si="8"/>
        <v>49591.99</v>
      </c>
      <c r="H42" s="76">
        <f t="shared" si="8"/>
        <v>-27715.59</v>
      </c>
      <c r="I42" s="73">
        <v>42705</v>
      </c>
      <c r="J42" s="70">
        <f t="shared" si="7"/>
        <v>-328683.15666666668</v>
      </c>
      <c r="K42" s="70">
        <f t="shared" si="7"/>
        <v>-362976.51333333337</v>
      </c>
      <c r="L42" s="70">
        <f t="shared" si="7"/>
        <v>-70605.363333333342</v>
      </c>
      <c r="N42" s="73">
        <v>42705</v>
      </c>
      <c r="O42" s="77">
        <v>1163944</v>
      </c>
      <c r="P42" s="77">
        <v>1747737.2</v>
      </c>
      <c r="Q42" s="77">
        <v>185974</v>
      </c>
      <c r="S42" s="78" t="s">
        <v>25</v>
      </c>
      <c r="T42" s="70">
        <f t="shared" si="5"/>
        <v>-28.238743158319185</v>
      </c>
      <c r="U42" s="70">
        <f t="shared" si="5"/>
        <v>-20.768369142302024</v>
      </c>
      <c r="V42" s="70">
        <f t="shared" si="5"/>
        <v>-37.965179720462721</v>
      </c>
    </row>
    <row r="43" spans="1:22" x14ac:dyDescent="0.2">
      <c r="A43" s="73">
        <v>40238</v>
      </c>
      <c r="B43" s="74">
        <v>-47980.63</v>
      </c>
      <c r="C43" s="75">
        <v>46204.53</v>
      </c>
      <c r="D43" s="74">
        <v>-26634.05</v>
      </c>
      <c r="E43" s="73">
        <v>40299</v>
      </c>
      <c r="F43" s="76">
        <f t="shared" si="8"/>
        <v>-48127.043333333335</v>
      </c>
      <c r="G43" s="76">
        <f t="shared" si="8"/>
        <v>42729.79</v>
      </c>
      <c r="H43" s="76">
        <f t="shared" si="8"/>
        <v>-33310.556666666664</v>
      </c>
      <c r="I43" s="73">
        <v>42795</v>
      </c>
      <c r="J43" s="70">
        <f t="shared" si="7"/>
        <v>-353962.34666666668</v>
      </c>
      <c r="K43" s="70">
        <f t="shared" si="7"/>
        <v>-391248.16666666669</v>
      </c>
      <c r="L43" s="70">
        <f t="shared" si="7"/>
        <v>-73371.943333333344</v>
      </c>
      <c r="N43" s="73">
        <v>42795</v>
      </c>
      <c r="O43" s="77">
        <v>1102740</v>
      </c>
      <c r="P43" s="77">
        <v>1636111.6</v>
      </c>
      <c r="Q43" s="77">
        <v>183804.4</v>
      </c>
      <c r="S43" s="78" t="s">
        <v>26</v>
      </c>
      <c r="T43" s="70">
        <f t="shared" si="5"/>
        <v>-32.098440853389434</v>
      </c>
      <c r="U43" s="70">
        <f t="shared" si="5"/>
        <v>-23.913293363769725</v>
      </c>
      <c r="V43" s="70">
        <f t="shared" si="5"/>
        <v>-39.918491251206909</v>
      </c>
    </row>
    <row r="44" spans="1:22" x14ac:dyDescent="0.2">
      <c r="A44" s="73">
        <v>40269</v>
      </c>
      <c r="B44" s="74">
        <v>-41315.910000000003</v>
      </c>
      <c r="C44" s="75">
        <v>49707.88</v>
      </c>
      <c r="D44" s="74">
        <v>-30747.94</v>
      </c>
      <c r="E44" s="73">
        <v>40330</v>
      </c>
      <c r="F44" s="76">
        <f t="shared" si="8"/>
        <v>-62933.136666666665</v>
      </c>
      <c r="G44" s="76">
        <f t="shared" si="8"/>
        <v>35309.273333333331</v>
      </c>
      <c r="H44" s="76">
        <f t="shared" si="8"/>
        <v>-43081.283333333333</v>
      </c>
      <c r="I44" s="73">
        <v>42887</v>
      </c>
      <c r="J44" s="70">
        <f>INDEX(F$3:F$139,(MATCH($I44,$E$3:$E$139)))</f>
        <v>-375325.32666666666</v>
      </c>
      <c r="K44" s="70">
        <f>INDEX(G$3:G$139,(MATCH($I44,$E$3:$E$139)))</f>
        <v>-427406.95666666661</v>
      </c>
      <c r="L44" s="70">
        <f>INDEX(H$3:H$139,(MATCH($I44,$E$3:$E$139)))</f>
        <v>-75620.03</v>
      </c>
      <c r="N44" s="73">
        <v>42887</v>
      </c>
      <c r="O44" s="77">
        <v>1178480</v>
      </c>
      <c r="P44" s="77">
        <v>1712260.8</v>
      </c>
      <c r="Q44" s="77">
        <v>194761.2</v>
      </c>
      <c r="S44" s="78" t="s">
        <v>26</v>
      </c>
      <c r="T44" s="70">
        <f t="shared" si="5"/>
        <v>-31.848255945511735</v>
      </c>
      <c r="U44" s="70">
        <f t="shared" si="5"/>
        <v>-24.961557063425534</v>
      </c>
      <c r="V44" s="70">
        <f t="shared" si="5"/>
        <v>-38.827050767812068</v>
      </c>
    </row>
    <row r="45" spans="1:22" x14ac:dyDescent="0.2">
      <c r="A45" s="73">
        <v>40299</v>
      </c>
      <c r="B45" s="74">
        <v>-55084.59</v>
      </c>
      <c r="C45" s="75">
        <v>32276.959999999999</v>
      </c>
      <c r="D45" s="74">
        <v>-42549.68</v>
      </c>
      <c r="E45" s="73">
        <v>40360</v>
      </c>
      <c r="F45" s="76">
        <f t="shared" si="8"/>
        <v>-83367.753333333341</v>
      </c>
      <c r="G45" s="76">
        <f t="shared" si="8"/>
        <v>29680.77</v>
      </c>
      <c r="H45" s="76">
        <f t="shared" si="8"/>
        <v>-53935.626666666671</v>
      </c>
      <c r="I45" s="73">
        <v>42979</v>
      </c>
      <c r="J45" s="70">
        <f t="shared" ref="J45:L47" si="9">INDEX(F$3:F$139,(MATCH($I45,$E$3:$E$139)))</f>
        <v>-378888.72333333333</v>
      </c>
      <c r="K45" s="70">
        <f t="shared" si="9"/>
        <v>-423333.51666666666</v>
      </c>
      <c r="L45" s="70">
        <f t="shared" si="9"/>
        <v>-78391.486666666649</v>
      </c>
      <c r="N45" s="73">
        <v>42979</v>
      </c>
      <c r="O45" s="77">
        <v>1168680</v>
      </c>
      <c r="P45" s="77">
        <v>1724127.6</v>
      </c>
      <c r="Q45" s="77">
        <v>193702</v>
      </c>
      <c r="S45" s="78" t="s">
        <v>26</v>
      </c>
      <c r="T45" s="70">
        <f t="shared" si="5"/>
        <v>-32.420228234703544</v>
      </c>
      <c r="U45" s="70">
        <f t="shared" si="5"/>
        <v>-24.553491091185283</v>
      </c>
      <c r="V45" s="70">
        <f t="shared" si="5"/>
        <v>-40.470148303407633</v>
      </c>
    </row>
    <row r="46" spans="1:22" x14ac:dyDescent="0.2">
      <c r="A46" s="73">
        <v>40330</v>
      </c>
      <c r="B46" s="74">
        <v>-92398.91</v>
      </c>
      <c r="C46" s="75">
        <v>23942.98</v>
      </c>
      <c r="D46" s="74">
        <v>-55946.23</v>
      </c>
      <c r="E46" s="73">
        <v>40391</v>
      </c>
      <c r="F46" s="76">
        <f t="shared" si="8"/>
        <v>-94556.483333333323</v>
      </c>
      <c r="G46" s="76">
        <f t="shared" si="8"/>
        <v>24153.050000000003</v>
      </c>
      <c r="H46" s="76">
        <f t="shared" si="8"/>
        <v>-62407.326666666668</v>
      </c>
      <c r="I46" s="73">
        <v>43070</v>
      </c>
      <c r="J46" s="70">
        <f t="shared" si="9"/>
        <v>-369522.16333333333</v>
      </c>
      <c r="K46" s="70">
        <f t="shared" si="9"/>
        <v>-432933.25999999995</v>
      </c>
      <c r="L46" s="70">
        <f t="shared" si="9"/>
        <v>-82042.143333333326</v>
      </c>
      <c r="N46" s="73">
        <v>43070</v>
      </c>
      <c r="O46" s="70">
        <v>1184828</v>
      </c>
      <c r="P46" s="70">
        <v>1737456.4</v>
      </c>
      <c r="Q46" s="70">
        <v>196220</v>
      </c>
      <c r="S46" s="78" t="s">
        <v>26</v>
      </c>
      <c r="T46" s="70">
        <f>J46/O46*100</f>
        <v>-31.187831764047893</v>
      </c>
      <c r="U46" s="70">
        <f t="shared" si="5"/>
        <v>-24.917647429886586</v>
      </c>
      <c r="V46" s="70">
        <f t="shared" si="5"/>
        <v>-41.811305337546287</v>
      </c>
    </row>
    <row r="47" spans="1:22" x14ac:dyDescent="0.2">
      <c r="A47" s="73">
        <v>40360</v>
      </c>
      <c r="B47" s="74">
        <v>-102619.76</v>
      </c>
      <c r="C47" s="75">
        <v>32822.370000000003</v>
      </c>
      <c r="D47" s="74">
        <v>-63310.97</v>
      </c>
      <c r="E47" s="73">
        <v>40422</v>
      </c>
      <c r="F47" s="76">
        <f t="shared" si="8"/>
        <v>-89432.223333333328</v>
      </c>
      <c r="G47" s="76">
        <f t="shared" si="8"/>
        <v>26587.49</v>
      </c>
      <c r="H47" s="76">
        <f t="shared" si="8"/>
        <v>-65728.753333333341</v>
      </c>
      <c r="I47" s="73">
        <v>43160</v>
      </c>
      <c r="J47" s="70">
        <f t="shared" si="9"/>
        <v>-391348.21666666662</v>
      </c>
      <c r="K47" s="70">
        <f t="shared" si="9"/>
        <v>-445291.30666666664</v>
      </c>
      <c r="L47" s="70">
        <f t="shared" si="9"/>
        <v>-82499.983333333337</v>
      </c>
      <c r="N47" s="73">
        <v>43160</v>
      </c>
      <c r="O47" s="70">
        <v>1192092</v>
      </c>
      <c r="P47" s="70">
        <v>1741893.2</v>
      </c>
      <c r="Q47" s="70">
        <v>196556</v>
      </c>
      <c r="S47" s="148">
        <v>18</v>
      </c>
      <c r="T47" s="70">
        <f>J47/O47*100</f>
        <v>-32.828692472281219</v>
      </c>
      <c r="U47" s="70">
        <f t="shared" si="5"/>
        <v>-25.563639990480851</v>
      </c>
      <c r="V47" s="70">
        <f t="shared" si="5"/>
        <v>-41.97276263931569</v>
      </c>
    </row>
    <row r="48" spans="1:22" x14ac:dyDescent="0.2">
      <c r="A48" s="73">
        <v>40391</v>
      </c>
      <c r="B48" s="74">
        <v>-88650.78</v>
      </c>
      <c r="C48" s="75">
        <v>15693.8</v>
      </c>
      <c r="D48" s="74">
        <v>-67964.78</v>
      </c>
      <c r="E48" s="73">
        <v>40452</v>
      </c>
      <c r="F48" s="76">
        <f t="shared" si="8"/>
        <v>-71719.150000000009</v>
      </c>
      <c r="G48" s="76">
        <f t="shared" si="8"/>
        <v>23691.523333333334</v>
      </c>
      <c r="H48" s="76">
        <f t="shared" si="8"/>
        <v>-64687.513333333329</v>
      </c>
      <c r="I48" s="73"/>
    </row>
    <row r="49" spans="1:9" x14ac:dyDescent="0.2">
      <c r="A49" s="73">
        <v>40422</v>
      </c>
      <c r="B49" s="74">
        <v>-77026.13</v>
      </c>
      <c r="C49" s="75">
        <v>31246.3</v>
      </c>
      <c r="D49" s="74">
        <v>-65910.509999999995</v>
      </c>
      <c r="E49" s="73">
        <v>40483</v>
      </c>
      <c r="F49" s="76">
        <f t="shared" si="8"/>
        <v>-56359.256666666675</v>
      </c>
      <c r="G49" s="76">
        <f t="shared" si="8"/>
        <v>25987.166666666668</v>
      </c>
      <c r="H49" s="76">
        <f t="shared" si="8"/>
        <v>-61078.6</v>
      </c>
      <c r="I49" s="73"/>
    </row>
    <row r="50" spans="1:9" x14ac:dyDescent="0.2">
      <c r="A50" s="73">
        <v>40452</v>
      </c>
      <c r="B50" s="74">
        <v>-49480.54</v>
      </c>
      <c r="C50" s="75">
        <v>24134.47</v>
      </c>
      <c r="D50" s="74">
        <v>-60187.25</v>
      </c>
      <c r="E50" s="73">
        <v>40513</v>
      </c>
      <c r="F50" s="76">
        <f t="shared" si="8"/>
        <v>-47606.406666666669</v>
      </c>
      <c r="G50" s="76">
        <f t="shared" si="8"/>
        <v>23226.576666666664</v>
      </c>
      <c r="H50" s="76">
        <f t="shared" si="8"/>
        <v>-59030.71333333334</v>
      </c>
      <c r="I50" s="73"/>
    </row>
    <row r="51" spans="1:9" x14ac:dyDescent="0.2">
      <c r="A51" s="73">
        <v>40483</v>
      </c>
      <c r="B51" s="74">
        <v>-42571.1</v>
      </c>
      <c r="C51" s="75">
        <v>22580.73</v>
      </c>
      <c r="D51" s="74">
        <v>-57138.04</v>
      </c>
      <c r="E51" s="73">
        <v>40544</v>
      </c>
      <c r="F51" s="76">
        <f t="shared" si="8"/>
        <v>-48296.623333333329</v>
      </c>
      <c r="G51" s="76">
        <f t="shared" si="8"/>
        <v>22704.046666666665</v>
      </c>
      <c r="H51" s="76">
        <f t="shared" si="8"/>
        <v>-59224.746666666666</v>
      </c>
      <c r="I51" s="73"/>
    </row>
    <row r="52" spans="1:9" x14ac:dyDescent="0.2">
      <c r="A52" s="73">
        <v>40513</v>
      </c>
      <c r="B52" s="74">
        <v>-50767.58</v>
      </c>
      <c r="C52" s="75">
        <v>22964.53</v>
      </c>
      <c r="D52" s="74">
        <v>-59766.85</v>
      </c>
      <c r="E52" s="73">
        <v>40575</v>
      </c>
      <c r="F52" s="76">
        <f t="shared" ref="F52:H67" si="10">AVERAGE(B52:B54)</f>
        <v>-48566.856666666667</v>
      </c>
      <c r="G52" s="76">
        <f t="shared" si="10"/>
        <v>18605.440000000002</v>
      </c>
      <c r="H52" s="76">
        <f t="shared" si="10"/>
        <v>-60869.53</v>
      </c>
      <c r="I52" s="73"/>
    </row>
    <row r="53" spans="1:9" x14ac:dyDescent="0.2">
      <c r="A53" s="73">
        <v>40544</v>
      </c>
      <c r="B53" s="74">
        <v>-51551.19</v>
      </c>
      <c r="C53" s="75">
        <v>22566.880000000001</v>
      </c>
      <c r="D53" s="74">
        <v>-60769.35</v>
      </c>
      <c r="E53" s="73">
        <v>40603</v>
      </c>
      <c r="F53" s="76">
        <f t="shared" si="10"/>
        <v>-45179.803333333337</v>
      </c>
      <c r="G53" s="76">
        <f t="shared" si="10"/>
        <v>16133.326666666668</v>
      </c>
      <c r="H53" s="76">
        <f t="shared" si="10"/>
        <v>-61294.403333333328</v>
      </c>
      <c r="I53" s="73"/>
    </row>
    <row r="54" spans="1:9" x14ac:dyDescent="0.2">
      <c r="A54" s="73">
        <v>40575</v>
      </c>
      <c r="B54" s="74">
        <v>-43381.8</v>
      </c>
      <c r="C54" s="75">
        <v>10284.91</v>
      </c>
      <c r="D54" s="74">
        <v>-62072.39</v>
      </c>
      <c r="E54" s="73">
        <v>40634</v>
      </c>
      <c r="F54" s="76">
        <f t="shared" si="10"/>
        <v>-42458.193333333336</v>
      </c>
      <c r="G54" s="76">
        <f t="shared" si="10"/>
        <v>10119.423333333332</v>
      </c>
      <c r="H54" s="76">
        <f t="shared" si="10"/>
        <v>-62341.746666666666</v>
      </c>
      <c r="I54" s="73"/>
    </row>
    <row r="55" spans="1:9" x14ac:dyDescent="0.2">
      <c r="A55" s="73">
        <v>40603</v>
      </c>
      <c r="B55" s="74">
        <v>-40606.42</v>
      </c>
      <c r="C55" s="75">
        <v>15548.19</v>
      </c>
      <c r="D55" s="74">
        <v>-61041.47</v>
      </c>
      <c r="E55" s="73">
        <v>40664</v>
      </c>
      <c r="F55" s="76">
        <f t="shared" si="10"/>
        <v>-44692.71</v>
      </c>
      <c r="G55" s="76">
        <f t="shared" si="10"/>
        <v>9115.34</v>
      </c>
      <c r="H55" s="76">
        <f t="shared" si="10"/>
        <v>-64695.29</v>
      </c>
      <c r="I55" s="73"/>
    </row>
    <row r="56" spans="1:9" x14ac:dyDescent="0.2">
      <c r="A56" s="73">
        <v>40634</v>
      </c>
      <c r="B56" s="74">
        <v>-43386.36</v>
      </c>
      <c r="C56" s="75">
        <v>4525.17</v>
      </c>
      <c r="D56" s="74">
        <v>-63911.38</v>
      </c>
      <c r="E56" s="73">
        <v>40695</v>
      </c>
      <c r="F56" s="76">
        <f t="shared" si="10"/>
        <v>-47002.596666666657</v>
      </c>
      <c r="G56" s="76">
        <f t="shared" si="10"/>
        <v>9210.4866666666658</v>
      </c>
      <c r="H56" s="76">
        <f t="shared" si="10"/>
        <v>-64492.503333333334</v>
      </c>
      <c r="I56" s="73"/>
    </row>
    <row r="57" spans="1:9" x14ac:dyDescent="0.2">
      <c r="A57" s="73">
        <v>40664</v>
      </c>
      <c r="B57" s="74">
        <v>-50085.35</v>
      </c>
      <c r="C57" s="75">
        <v>7272.66</v>
      </c>
      <c r="D57" s="74">
        <v>-69133.02</v>
      </c>
      <c r="E57" s="73">
        <v>40725</v>
      </c>
      <c r="F57" s="76">
        <f t="shared" si="10"/>
        <v>-50321.91333333333</v>
      </c>
      <c r="G57" s="76">
        <f t="shared" si="10"/>
        <v>6472.3133333333344</v>
      </c>
      <c r="H57" s="76">
        <f t="shared" si="10"/>
        <v>-62781.950000000004</v>
      </c>
      <c r="I57" s="73"/>
    </row>
    <row r="58" spans="1:9" x14ac:dyDescent="0.2">
      <c r="A58" s="73">
        <v>40695</v>
      </c>
      <c r="B58" s="74">
        <v>-47536.08</v>
      </c>
      <c r="C58" s="75">
        <v>15833.63</v>
      </c>
      <c r="D58" s="74">
        <v>-60433.11</v>
      </c>
      <c r="E58" s="73">
        <v>40756</v>
      </c>
      <c r="F58" s="76">
        <f t="shared" si="10"/>
        <v>-56920.123333333329</v>
      </c>
      <c r="G58" s="76">
        <f t="shared" si="10"/>
        <v>-13306.713333333333</v>
      </c>
      <c r="H58" s="76">
        <f t="shared" si="10"/>
        <v>-59982.316666666673</v>
      </c>
      <c r="I58" s="73"/>
    </row>
    <row r="59" spans="1:9" x14ac:dyDescent="0.2">
      <c r="A59" s="73">
        <v>40725</v>
      </c>
      <c r="B59" s="74">
        <v>-53344.31</v>
      </c>
      <c r="C59" s="75">
        <v>-3689.35</v>
      </c>
      <c r="D59" s="74">
        <v>-58779.72</v>
      </c>
      <c r="E59" s="73">
        <v>40787</v>
      </c>
      <c r="F59" s="76">
        <f t="shared" si="10"/>
        <v>-68678.213333333333</v>
      </c>
      <c r="G59" s="76">
        <f t="shared" si="10"/>
        <v>-46855.373333333329</v>
      </c>
      <c r="H59" s="76">
        <f t="shared" si="10"/>
        <v>-59963.139999999992</v>
      </c>
      <c r="I59" s="73"/>
    </row>
    <row r="60" spans="1:9" x14ac:dyDescent="0.2">
      <c r="A60" s="73">
        <v>40756</v>
      </c>
      <c r="B60" s="74">
        <v>-69879.98</v>
      </c>
      <c r="C60" s="75">
        <v>-52064.42</v>
      </c>
      <c r="D60" s="74">
        <v>-60734.12</v>
      </c>
      <c r="E60" s="73">
        <v>40817</v>
      </c>
      <c r="F60" s="76">
        <f t="shared" si="10"/>
        <v>-82110.260000000009</v>
      </c>
      <c r="G60" s="76">
        <f t="shared" si="10"/>
        <v>-76009.023333333331</v>
      </c>
      <c r="H60" s="76">
        <f t="shared" si="10"/>
        <v>-59387.406666666669</v>
      </c>
      <c r="I60" s="73"/>
    </row>
    <row r="61" spans="1:9" x14ac:dyDescent="0.2">
      <c r="A61" s="73">
        <v>40787</v>
      </c>
      <c r="B61" s="74">
        <v>-82810.350000000006</v>
      </c>
      <c r="C61" s="75">
        <v>-84812.35</v>
      </c>
      <c r="D61" s="74">
        <v>-60375.58</v>
      </c>
      <c r="E61" s="73">
        <v>40848</v>
      </c>
      <c r="F61" s="76">
        <f t="shared" si="10"/>
        <v>-98663.779999999984</v>
      </c>
      <c r="G61" s="76">
        <f t="shared" si="10"/>
        <v>-97539.216666666674</v>
      </c>
      <c r="H61" s="76">
        <f t="shared" si="10"/>
        <v>-59238.610000000008</v>
      </c>
      <c r="I61" s="73"/>
    </row>
    <row r="62" spans="1:9" x14ac:dyDescent="0.2">
      <c r="A62" s="73">
        <v>40817</v>
      </c>
      <c r="B62" s="74">
        <v>-93640.45</v>
      </c>
      <c r="C62" s="75">
        <v>-91150.3</v>
      </c>
      <c r="D62" s="74">
        <v>-57052.52</v>
      </c>
      <c r="E62" s="73">
        <v>40878</v>
      </c>
      <c r="F62" s="76">
        <f t="shared" si="10"/>
        <v>-121078.06333333334</v>
      </c>
      <c r="G62" s="76">
        <f t="shared" si="10"/>
        <v>-122293.80666666666</v>
      </c>
      <c r="H62" s="76">
        <f t="shared" si="10"/>
        <v>-59977.829999999994</v>
      </c>
      <c r="I62" s="73"/>
    </row>
    <row r="63" spans="1:9" x14ac:dyDescent="0.2">
      <c r="A63" s="73">
        <v>40848</v>
      </c>
      <c r="B63" s="74">
        <v>-119540.54</v>
      </c>
      <c r="C63" s="75">
        <v>-116655</v>
      </c>
      <c r="D63" s="74">
        <v>-60287.73</v>
      </c>
      <c r="E63" s="73">
        <v>40909</v>
      </c>
      <c r="F63" s="76">
        <f t="shared" si="10"/>
        <v>-148511.34</v>
      </c>
      <c r="G63" s="76">
        <f t="shared" si="10"/>
        <v>-154206.68333333332</v>
      </c>
      <c r="H63" s="76">
        <f t="shared" si="10"/>
        <v>-61352.866666666669</v>
      </c>
      <c r="I63" s="73"/>
    </row>
    <row r="64" spans="1:9" x14ac:dyDescent="0.2">
      <c r="A64" s="73">
        <v>40878</v>
      </c>
      <c r="B64" s="74">
        <v>-150053.20000000001</v>
      </c>
      <c r="C64" s="75">
        <v>-159076.12</v>
      </c>
      <c r="D64" s="74">
        <v>-62593.24</v>
      </c>
      <c r="E64" s="73">
        <v>40940</v>
      </c>
      <c r="F64" s="76">
        <f t="shared" si="10"/>
        <v>-174296.58333333334</v>
      </c>
      <c r="G64" s="76">
        <f t="shared" si="10"/>
        <v>-178811.05333333332</v>
      </c>
      <c r="H64" s="76">
        <f t="shared" si="10"/>
        <v>-62470.670000000006</v>
      </c>
      <c r="I64" s="73"/>
    </row>
    <row r="65" spans="1:9" x14ac:dyDescent="0.2">
      <c r="A65" s="73">
        <v>40909</v>
      </c>
      <c r="B65" s="74">
        <v>-175940.28</v>
      </c>
      <c r="C65" s="75">
        <v>-186888.93</v>
      </c>
      <c r="D65" s="74">
        <v>-61177.63</v>
      </c>
      <c r="E65" s="73">
        <v>40969</v>
      </c>
      <c r="F65" s="76">
        <f t="shared" si="10"/>
        <v>-208311.26666666669</v>
      </c>
      <c r="G65" s="76">
        <f t="shared" si="10"/>
        <v>-210932.42333333334</v>
      </c>
      <c r="H65" s="76">
        <f t="shared" si="10"/>
        <v>-65246.879999999997</v>
      </c>
      <c r="I65" s="73"/>
    </row>
    <row r="66" spans="1:9" x14ac:dyDescent="0.2">
      <c r="A66" s="73">
        <v>40940</v>
      </c>
      <c r="B66" s="74">
        <v>-196896.27</v>
      </c>
      <c r="C66" s="75">
        <v>-190468.11</v>
      </c>
      <c r="D66" s="74">
        <v>-63641.14</v>
      </c>
      <c r="E66" s="73">
        <v>41000</v>
      </c>
      <c r="F66" s="76">
        <f t="shared" si="10"/>
        <v>-244668.48333333331</v>
      </c>
      <c r="G66" s="76">
        <f t="shared" si="10"/>
        <v>-237370.48666666666</v>
      </c>
      <c r="H66" s="76">
        <f t="shared" si="10"/>
        <v>-68469.430000000008</v>
      </c>
      <c r="I66" s="73"/>
    </row>
    <row r="67" spans="1:9" x14ac:dyDescent="0.2">
      <c r="A67" s="73">
        <v>40970</v>
      </c>
      <c r="B67" s="74">
        <v>-252097.25</v>
      </c>
      <c r="C67" s="75">
        <v>-255440.23</v>
      </c>
      <c r="D67" s="74">
        <v>-70921.87</v>
      </c>
      <c r="E67" s="73">
        <v>41030</v>
      </c>
      <c r="F67" s="76">
        <f t="shared" si="10"/>
        <v>-285472.97333333333</v>
      </c>
      <c r="G67" s="76">
        <f t="shared" si="10"/>
        <v>-266177.85000000003</v>
      </c>
      <c r="H67" s="76">
        <f t="shared" si="10"/>
        <v>-69474.55333333333</v>
      </c>
      <c r="I67" s="73"/>
    </row>
    <row r="68" spans="1:9" x14ac:dyDescent="0.2">
      <c r="A68" s="73">
        <v>41000</v>
      </c>
      <c r="B68" s="74">
        <v>-285011.93</v>
      </c>
      <c r="C68" s="75">
        <v>-266203.12</v>
      </c>
      <c r="D68" s="74">
        <v>-70845.279999999999</v>
      </c>
      <c r="E68" s="73">
        <v>41061</v>
      </c>
      <c r="F68" s="76">
        <f t="shared" ref="F68:H83" si="11">AVERAGE(B68:B70)</f>
        <v>-325376.65666666668</v>
      </c>
      <c r="G68" s="76">
        <f t="shared" si="11"/>
        <v>-273440.73000000004</v>
      </c>
      <c r="H68" s="76">
        <f t="shared" si="11"/>
        <v>-68133.509999999995</v>
      </c>
      <c r="I68" s="73"/>
    </row>
    <row r="69" spans="1:9" x14ac:dyDescent="0.2">
      <c r="A69" s="73">
        <v>41030</v>
      </c>
      <c r="B69" s="74">
        <v>-319309.74</v>
      </c>
      <c r="C69" s="75">
        <v>-276890.2</v>
      </c>
      <c r="D69" s="74">
        <v>-66656.509999999995</v>
      </c>
      <c r="E69" s="73">
        <v>41091</v>
      </c>
      <c r="F69" s="76">
        <f t="shared" si="11"/>
        <v>-368579.16666666669</v>
      </c>
      <c r="G69" s="76">
        <f t="shared" si="11"/>
        <v>-278666.04000000004</v>
      </c>
      <c r="H69" s="76">
        <f t="shared" si="11"/>
        <v>-68862.246666666659</v>
      </c>
      <c r="I69" s="73"/>
    </row>
    <row r="70" spans="1:9" x14ac:dyDescent="0.2">
      <c r="A70" s="73">
        <v>41061</v>
      </c>
      <c r="B70" s="74">
        <v>-371808.3</v>
      </c>
      <c r="C70" s="75">
        <v>-277228.87</v>
      </c>
      <c r="D70" s="74">
        <v>-66898.740000000005</v>
      </c>
      <c r="E70" s="73">
        <v>41122</v>
      </c>
      <c r="F70" s="76">
        <f t="shared" si="11"/>
        <v>-405014.87333333335</v>
      </c>
      <c r="G70" s="76">
        <f t="shared" si="11"/>
        <v>-281347.83333333331</v>
      </c>
      <c r="H70" s="76">
        <f t="shared" si="11"/>
        <v>-70302.55</v>
      </c>
      <c r="I70" s="73"/>
    </row>
    <row r="71" spans="1:9" x14ac:dyDescent="0.2">
      <c r="A71" s="73">
        <v>41092</v>
      </c>
      <c r="B71" s="74">
        <v>-414619.46</v>
      </c>
      <c r="C71" s="75">
        <v>-281879.05</v>
      </c>
      <c r="D71" s="74">
        <v>-73031.490000000005</v>
      </c>
      <c r="E71" s="73">
        <v>41153</v>
      </c>
      <c r="F71" s="76">
        <f t="shared" si="11"/>
        <v>-421027.8033333334</v>
      </c>
      <c r="G71" s="76">
        <f t="shared" si="11"/>
        <v>-283287.03333333333</v>
      </c>
      <c r="H71" s="76">
        <f t="shared" si="11"/>
        <v>-71680.856666666674</v>
      </c>
      <c r="I71" s="73"/>
    </row>
    <row r="72" spans="1:9" x14ac:dyDescent="0.2">
      <c r="A72" s="73">
        <v>41123</v>
      </c>
      <c r="B72" s="74">
        <v>-428616.86</v>
      </c>
      <c r="C72" s="75">
        <v>-284935.58</v>
      </c>
      <c r="D72" s="74">
        <v>-70977.42</v>
      </c>
      <c r="E72" s="73">
        <v>41183</v>
      </c>
      <c r="F72" s="76">
        <f t="shared" si="11"/>
        <v>-410689.63666666666</v>
      </c>
      <c r="G72" s="76">
        <f t="shared" si="11"/>
        <v>-280680.39333333337</v>
      </c>
      <c r="H72" s="76">
        <f t="shared" si="11"/>
        <v>-71038.933333333334</v>
      </c>
      <c r="I72" s="73"/>
    </row>
    <row r="73" spans="1:9" x14ac:dyDescent="0.2">
      <c r="A73" s="73">
        <v>41154</v>
      </c>
      <c r="B73" s="74">
        <v>-419847.09</v>
      </c>
      <c r="C73" s="75">
        <v>-283046.46999999997</v>
      </c>
      <c r="D73" s="74">
        <v>-71033.66</v>
      </c>
      <c r="E73" s="73">
        <v>41214</v>
      </c>
      <c r="F73" s="76">
        <f t="shared" si="11"/>
        <v>-393239.94666666671</v>
      </c>
      <c r="G73" s="76">
        <f t="shared" si="11"/>
        <v>-273557.34000000003</v>
      </c>
      <c r="H73" s="76">
        <f t="shared" si="11"/>
        <v>-70461.626666666663</v>
      </c>
      <c r="I73" s="73"/>
    </row>
    <row r="74" spans="1:9" x14ac:dyDescent="0.2">
      <c r="A74" s="73">
        <v>41184</v>
      </c>
      <c r="B74" s="74">
        <v>-383604.96</v>
      </c>
      <c r="C74" s="75">
        <v>-274059.13</v>
      </c>
      <c r="D74" s="74">
        <v>-71105.72</v>
      </c>
      <c r="E74" s="73">
        <v>41244</v>
      </c>
      <c r="F74" s="76">
        <f t="shared" si="11"/>
        <v>-370889.63666666666</v>
      </c>
      <c r="G74" s="76">
        <f t="shared" si="11"/>
        <v>-260341.75</v>
      </c>
      <c r="H74" s="76">
        <f t="shared" si="11"/>
        <v>-69002.093333333338</v>
      </c>
      <c r="I74" s="73"/>
    </row>
    <row r="75" spans="1:9" x14ac:dyDescent="0.2">
      <c r="A75" s="73">
        <v>41216</v>
      </c>
      <c r="B75" s="74">
        <v>-376267.79</v>
      </c>
      <c r="C75" s="75">
        <v>-263566.42</v>
      </c>
      <c r="D75" s="74">
        <v>-69245.5</v>
      </c>
      <c r="E75" s="73">
        <v>41275</v>
      </c>
      <c r="F75" s="76">
        <f t="shared" si="11"/>
        <v>-354034.31</v>
      </c>
      <c r="G75" s="76">
        <f t="shared" si="11"/>
        <v>-251753.70666666667</v>
      </c>
      <c r="H75" s="76">
        <f t="shared" si="11"/>
        <v>-67280.32666666666</v>
      </c>
      <c r="I75" s="73"/>
    </row>
    <row r="76" spans="1:9" x14ac:dyDescent="0.2">
      <c r="A76" s="73">
        <v>41248</v>
      </c>
      <c r="B76" s="74">
        <v>-352796.15999999997</v>
      </c>
      <c r="C76" s="75">
        <v>-243399.7</v>
      </c>
      <c r="D76" s="74">
        <v>-66655.06</v>
      </c>
      <c r="E76" s="73">
        <v>41306</v>
      </c>
      <c r="F76" s="76">
        <f t="shared" si="11"/>
        <v>-331281.12333333329</v>
      </c>
      <c r="G76" s="76">
        <f t="shared" si="11"/>
        <v>-249845.47666666668</v>
      </c>
      <c r="H76" s="76">
        <f t="shared" si="11"/>
        <v>-65407.48333333333</v>
      </c>
      <c r="I76" s="73"/>
    </row>
    <row r="77" spans="1:9" x14ac:dyDescent="0.2">
      <c r="A77" s="73">
        <v>41280</v>
      </c>
      <c r="B77" s="74">
        <v>-333038.98</v>
      </c>
      <c r="C77" s="75">
        <v>-248295</v>
      </c>
      <c r="D77" s="74">
        <v>-65940.42</v>
      </c>
      <c r="E77" s="73">
        <v>41334</v>
      </c>
      <c r="F77" s="76">
        <f t="shared" si="11"/>
        <v>-313140.62333333329</v>
      </c>
      <c r="G77" s="76">
        <f t="shared" si="11"/>
        <v>-252855.22999999998</v>
      </c>
      <c r="H77" s="76">
        <f t="shared" si="11"/>
        <v>-64518.19</v>
      </c>
      <c r="I77" s="73"/>
    </row>
    <row r="78" spans="1:9" x14ac:dyDescent="0.2">
      <c r="A78" s="73">
        <v>41312</v>
      </c>
      <c r="B78" s="74">
        <v>-308008.23</v>
      </c>
      <c r="C78" s="75">
        <v>-257841.73</v>
      </c>
      <c r="D78" s="74">
        <v>-63626.97</v>
      </c>
      <c r="E78" s="73">
        <v>41365</v>
      </c>
      <c r="F78" s="76">
        <f t="shared" si="11"/>
        <v>-301094.60666666663</v>
      </c>
      <c r="G78" s="76">
        <f t="shared" si="11"/>
        <v>-250817.31999999998</v>
      </c>
      <c r="H78" s="76">
        <f t="shared" si="11"/>
        <v>-64425.869999999995</v>
      </c>
      <c r="I78" s="73"/>
    </row>
    <row r="79" spans="1:9" x14ac:dyDescent="0.2">
      <c r="A79" s="73">
        <v>41344</v>
      </c>
      <c r="B79" s="74">
        <v>-298374.65999999997</v>
      </c>
      <c r="C79" s="75">
        <v>-252428.96</v>
      </c>
      <c r="D79" s="74">
        <v>-63987.18</v>
      </c>
      <c r="E79" s="73">
        <v>41395</v>
      </c>
      <c r="F79" s="76">
        <f t="shared" si="11"/>
        <v>-294983.27666666667</v>
      </c>
      <c r="G79" s="76">
        <f t="shared" si="11"/>
        <v>-246224.48333333331</v>
      </c>
      <c r="H79" s="76">
        <f t="shared" si="11"/>
        <v>-64590.22</v>
      </c>
      <c r="I79" s="73"/>
    </row>
    <row r="80" spans="1:9" x14ac:dyDescent="0.2">
      <c r="A80" s="73">
        <v>41376</v>
      </c>
      <c r="B80" s="74">
        <v>-296900.93</v>
      </c>
      <c r="C80" s="75">
        <v>-242181.27</v>
      </c>
      <c r="D80" s="74">
        <v>-65663.460000000006</v>
      </c>
      <c r="E80" s="73">
        <v>41426</v>
      </c>
      <c r="F80" s="76">
        <f t="shared" si="11"/>
        <v>-290074.96666666662</v>
      </c>
      <c r="G80" s="76">
        <f t="shared" si="11"/>
        <v>-242488.36</v>
      </c>
      <c r="H80" s="76">
        <f t="shared" si="11"/>
        <v>-64735.013333333336</v>
      </c>
      <c r="I80" s="73"/>
    </row>
    <row r="81" spans="1:9" x14ac:dyDescent="0.2">
      <c r="A81" s="73">
        <v>41408</v>
      </c>
      <c r="B81" s="74">
        <v>-289674.23999999999</v>
      </c>
      <c r="C81" s="75">
        <v>-244063.22</v>
      </c>
      <c r="D81" s="74">
        <v>-64120.02</v>
      </c>
      <c r="E81" s="73">
        <v>41456</v>
      </c>
      <c r="F81" s="76">
        <f t="shared" si="11"/>
        <v>-284666.98333333334</v>
      </c>
      <c r="G81" s="76">
        <f t="shared" si="11"/>
        <v>-237516.81333333332</v>
      </c>
      <c r="H81" s="76">
        <f t="shared" si="11"/>
        <v>-64311.46</v>
      </c>
      <c r="I81" s="73"/>
    </row>
    <row r="82" spans="1:9" x14ac:dyDescent="0.2">
      <c r="A82" s="73">
        <v>41440</v>
      </c>
      <c r="B82" s="74">
        <v>-283649.73</v>
      </c>
      <c r="C82" s="75">
        <v>-241220.59</v>
      </c>
      <c r="D82" s="74">
        <v>-64421.56</v>
      </c>
      <c r="E82" s="73">
        <v>41487</v>
      </c>
      <c r="F82" s="76">
        <f t="shared" si="11"/>
        <v>-280853.10333333333</v>
      </c>
      <c r="G82" s="76">
        <f t="shared" si="11"/>
        <v>-237322.04</v>
      </c>
      <c r="H82" s="76">
        <f t="shared" si="11"/>
        <v>-64515.186666666668</v>
      </c>
      <c r="I82" s="73"/>
    </row>
    <row r="83" spans="1:9" x14ac:dyDescent="0.2">
      <c r="A83" s="73">
        <v>41472</v>
      </c>
      <c r="B83" s="74">
        <v>-280676.98</v>
      </c>
      <c r="C83" s="75">
        <v>-227266.63</v>
      </c>
      <c r="D83" s="74">
        <v>-64392.800000000003</v>
      </c>
      <c r="E83" s="73">
        <v>41518</v>
      </c>
      <c r="F83" s="76">
        <f t="shared" si="11"/>
        <v>-279024.37333333329</v>
      </c>
      <c r="G83" s="76">
        <f t="shared" si="11"/>
        <v>-236141.03333333335</v>
      </c>
      <c r="H83" s="76">
        <f t="shared" si="11"/>
        <v>-64933.183333333327</v>
      </c>
      <c r="I83" s="73"/>
    </row>
    <row r="84" spans="1:9" x14ac:dyDescent="0.2">
      <c r="A84" s="73">
        <v>41504</v>
      </c>
      <c r="B84" s="74">
        <v>-278232.59999999998</v>
      </c>
      <c r="C84" s="75">
        <v>-243478.9</v>
      </c>
      <c r="D84" s="74">
        <v>-64731.199999999997</v>
      </c>
      <c r="E84" s="73">
        <v>41548</v>
      </c>
      <c r="F84" s="76">
        <f t="shared" ref="F84:H99" si="12">AVERAGE(B84:B86)</f>
        <v>-275140.9433333333</v>
      </c>
      <c r="G84" s="76">
        <f t="shared" si="12"/>
        <v>-238010.8833333333</v>
      </c>
      <c r="H84" s="76">
        <f t="shared" si="12"/>
        <v>-66292.05</v>
      </c>
      <c r="I84" s="73"/>
    </row>
    <row r="85" spans="1:9" x14ac:dyDescent="0.2">
      <c r="A85" s="73">
        <v>41536</v>
      </c>
      <c r="B85" s="74">
        <v>-278163.53999999998</v>
      </c>
      <c r="C85" s="75">
        <v>-237677.57</v>
      </c>
      <c r="D85" s="74">
        <v>-65675.55</v>
      </c>
      <c r="E85" s="73">
        <v>41579</v>
      </c>
      <c r="F85" s="76">
        <f t="shared" si="12"/>
        <v>-266923.53333333333</v>
      </c>
      <c r="G85" s="76">
        <f t="shared" si="12"/>
        <v>-231682.72333333336</v>
      </c>
      <c r="H85" s="76">
        <f t="shared" si="12"/>
        <v>-66829.776666666672</v>
      </c>
      <c r="I85" s="73"/>
    </row>
    <row r="86" spans="1:9" x14ac:dyDescent="0.2">
      <c r="A86" s="73">
        <v>41568</v>
      </c>
      <c r="B86" s="74">
        <v>-269026.69</v>
      </c>
      <c r="C86" s="75">
        <v>-232876.18</v>
      </c>
      <c r="D86" s="74">
        <v>-68469.399999999994</v>
      </c>
      <c r="E86" s="73">
        <v>41609</v>
      </c>
      <c r="F86" s="76">
        <f t="shared" si="12"/>
        <v>-254157.23333333331</v>
      </c>
      <c r="G86" s="76">
        <f t="shared" si="12"/>
        <v>-226001.32333333333</v>
      </c>
      <c r="H86" s="76">
        <f t="shared" si="12"/>
        <v>-65229.783333333333</v>
      </c>
      <c r="I86" s="73"/>
    </row>
    <row r="87" spans="1:9" x14ac:dyDescent="0.2">
      <c r="A87" s="73">
        <v>41600</v>
      </c>
      <c r="B87" s="74">
        <v>-253580.37</v>
      </c>
      <c r="C87" s="75">
        <v>-224494.42</v>
      </c>
      <c r="D87" s="74">
        <v>-66344.38</v>
      </c>
      <c r="E87" s="73">
        <v>41640</v>
      </c>
      <c r="F87" s="76">
        <f t="shared" si="12"/>
        <v>-240930.04</v>
      </c>
      <c r="G87" s="76">
        <f t="shared" si="12"/>
        <v>-217569.14</v>
      </c>
      <c r="H87" s="76">
        <f t="shared" si="12"/>
        <v>-62349.22</v>
      </c>
      <c r="I87" s="73"/>
    </row>
    <row r="88" spans="1:9" x14ac:dyDescent="0.2">
      <c r="A88" s="73">
        <v>41632</v>
      </c>
      <c r="B88" s="74">
        <v>-239864.64</v>
      </c>
      <c r="C88" s="75">
        <v>-220633.37</v>
      </c>
      <c r="D88" s="74">
        <v>-60875.57</v>
      </c>
      <c r="E88" s="73">
        <v>41671</v>
      </c>
      <c r="F88" s="76">
        <f t="shared" si="12"/>
        <v>-232828.89</v>
      </c>
      <c r="G88" s="76">
        <f t="shared" si="12"/>
        <v>-209779.48666666666</v>
      </c>
      <c r="H88" s="76">
        <f t="shared" si="12"/>
        <v>-59777.853333333333</v>
      </c>
      <c r="I88" s="73"/>
    </row>
    <row r="89" spans="1:9" x14ac:dyDescent="0.2">
      <c r="A89" s="73">
        <v>41664</v>
      </c>
      <c r="B89" s="74">
        <v>-229345.11</v>
      </c>
      <c r="C89" s="74">
        <v>-207579.63</v>
      </c>
      <c r="D89" s="74">
        <v>-59827.71</v>
      </c>
      <c r="E89" s="73">
        <v>41699</v>
      </c>
      <c r="F89" s="76">
        <f t="shared" si="12"/>
        <v>-228875.67</v>
      </c>
      <c r="G89" s="76">
        <f t="shared" si="12"/>
        <v>-203371.91333333333</v>
      </c>
      <c r="H89" s="76">
        <f t="shared" si="12"/>
        <v>-59108.566666666658</v>
      </c>
      <c r="I89" s="73"/>
    </row>
    <row r="90" spans="1:9" x14ac:dyDescent="0.2">
      <c r="A90" s="73">
        <v>41696</v>
      </c>
      <c r="B90" s="74">
        <v>-229276.92</v>
      </c>
      <c r="C90" s="74">
        <v>-201125.46</v>
      </c>
      <c r="D90" s="74">
        <v>-58630.28</v>
      </c>
      <c r="E90" s="73">
        <v>41730</v>
      </c>
      <c r="F90" s="76">
        <f t="shared" si="12"/>
        <v>-228165.70666666667</v>
      </c>
      <c r="G90" s="76">
        <f t="shared" si="12"/>
        <v>-198902.88333333333</v>
      </c>
      <c r="H90" s="76">
        <f t="shared" si="12"/>
        <v>-58492.99</v>
      </c>
      <c r="I90" s="73"/>
    </row>
    <row r="91" spans="1:9" x14ac:dyDescent="0.2">
      <c r="A91" s="73">
        <v>41728</v>
      </c>
      <c r="B91" s="74">
        <v>-228004.98</v>
      </c>
      <c r="C91" s="74">
        <v>-201410.65</v>
      </c>
      <c r="D91" s="74">
        <v>-58867.71</v>
      </c>
      <c r="E91" s="73">
        <v>41760</v>
      </c>
      <c r="F91" s="76">
        <f t="shared" si="12"/>
        <v>-227803.73333333331</v>
      </c>
      <c r="G91" s="76">
        <f t="shared" si="12"/>
        <v>-188866.18333333335</v>
      </c>
      <c r="H91" s="76">
        <f t="shared" si="12"/>
        <v>-58033.85</v>
      </c>
      <c r="I91" s="73"/>
    </row>
    <row r="92" spans="1:9" x14ac:dyDescent="0.2">
      <c r="A92" s="73">
        <v>41730</v>
      </c>
      <c r="B92" s="74">
        <v>-227215.22</v>
      </c>
      <c r="C92" s="74">
        <v>-194172.54</v>
      </c>
      <c r="D92" s="74">
        <v>-57980.98</v>
      </c>
      <c r="E92" s="73">
        <v>41791</v>
      </c>
      <c r="F92" s="76">
        <f t="shared" si="12"/>
        <v>-223502.46333333335</v>
      </c>
      <c r="G92" s="76">
        <f t="shared" si="12"/>
        <v>-176299.26333333334</v>
      </c>
      <c r="H92" s="76">
        <f t="shared" si="12"/>
        <v>-57542.023333333338</v>
      </c>
      <c r="I92" s="73"/>
    </row>
    <row r="93" spans="1:9" x14ac:dyDescent="0.2">
      <c r="A93" s="73">
        <v>41762</v>
      </c>
      <c r="B93" s="74">
        <v>-228191</v>
      </c>
      <c r="C93" s="74">
        <v>-171015.36</v>
      </c>
      <c r="D93" s="74">
        <v>-57252.86</v>
      </c>
      <c r="E93" s="73">
        <v>41821</v>
      </c>
      <c r="F93" s="76">
        <f t="shared" si="12"/>
        <v>-215253.63666666669</v>
      </c>
      <c r="G93" s="76">
        <f t="shared" si="12"/>
        <v>-158893.60999999999</v>
      </c>
      <c r="H93" s="76">
        <f t="shared" si="12"/>
        <v>-56919.443333333329</v>
      </c>
      <c r="I93" s="73"/>
    </row>
    <row r="94" spans="1:9" x14ac:dyDescent="0.2">
      <c r="A94" s="73">
        <v>41794</v>
      </c>
      <c r="B94" s="74">
        <v>-215101.17</v>
      </c>
      <c r="C94" s="74">
        <v>-163709.89000000001</v>
      </c>
      <c r="D94" s="74">
        <v>-57392.23</v>
      </c>
      <c r="E94" s="73">
        <v>41852</v>
      </c>
      <c r="F94" s="76">
        <f t="shared" si="12"/>
        <v>-207874.91333333333</v>
      </c>
      <c r="G94" s="76">
        <f t="shared" si="12"/>
        <v>-154216.69999999998</v>
      </c>
      <c r="H94" s="76">
        <f t="shared" si="12"/>
        <v>-57313.65</v>
      </c>
      <c r="I94" s="73"/>
    </row>
    <row r="95" spans="1:9" x14ac:dyDescent="0.2">
      <c r="A95" s="73">
        <v>41825</v>
      </c>
      <c r="B95" s="74">
        <v>-202468.74</v>
      </c>
      <c r="C95" s="74">
        <v>-141955.57999999999</v>
      </c>
      <c r="D95" s="74">
        <v>-56113.24</v>
      </c>
      <c r="E95" s="73">
        <v>41883</v>
      </c>
      <c r="F95" s="76">
        <f t="shared" si="12"/>
        <v>-202921.33333333334</v>
      </c>
      <c r="G95" s="76">
        <f t="shared" si="12"/>
        <v>-153813.33666666664</v>
      </c>
      <c r="H95" s="76">
        <f t="shared" si="12"/>
        <v>-56560.203333333331</v>
      </c>
      <c r="I95" s="73"/>
    </row>
    <row r="96" spans="1:9" x14ac:dyDescent="0.2">
      <c r="A96" s="73">
        <v>41856</v>
      </c>
      <c r="B96" s="74">
        <v>-206054.83</v>
      </c>
      <c r="C96" s="74">
        <v>-156984.63</v>
      </c>
      <c r="D96" s="74">
        <v>-58435.48</v>
      </c>
      <c r="E96" s="73">
        <v>41913</v>
      </c>
      <c r="F96" s="76">
        <f t="shared" si="12"/>
        <v>-202406.99333333332</v>
      </c>
      <c r="G96" s="76">
        <f t="shared" si="12"/>
        <v>-166666.82666666666</v>
      </c>
      <c r="H96" s="76">
        <f t="shared" si="12"/>
        <v>-56370.916666666664</v>
      </c>
      <c r="I96" s="73"/>
    </row>
    <row r="97" spans="1:9" x14ac:dyDescent="0.2">
      <c r="A97" s="73">
        <v>41887</v>
      </c>
      <c r="B97" s="74">
        <v>-200240.43</v>
      </c>
      <c r="C97" s="74">
        <v>-162499.79999999999</v>
      </c>
      <c r="D97" s="74">
        <v>-55131.89</v>
      </c>
      <c r="E97" s="73">
        <v>41944</v>
      </c>
      <c r="F97" s="76">
        <f t="shared" si="12"/>
        <v>-197715.6</v>
      </c>
      <c r="G97" s="76">
        <f t="shared" si="12"/>
        <v>-175415.74</v>
      </c>
      <c r="H97" s="76">
        <f t="shared" si="12"/>
        <v>-56105.766666666663</v>
      </c>
      <c r="I97" s="73"/>
    </row>
    <row r="98" spans="1:9" x14ac:dyDescent="0.2">
      <c r="A98" s="73">
        <v>41917</v>
      </c>
      <c r="B98" s="74">
        <v>-200925.72</v>
      </c>
      <c r="C98" s="74">
        <v>-180516.05</v>
      </c>
      <c r="D98" s="74">
        <v>-55545.38</v>
      </c>
      <c r="E98" s="73">
        <v>41974</v>
      </c>
      <c r="F98" s="76">
        <f t="shared" si="12"/>
        <v>-194709.58</v>
      </c>
      <c r="G98" s="76">
        <f t="shared" si="12"/>
        <v>-183479.97999999998</v>
      </c>
      <c r="H98" s="76">
        <f t="shared" si="12"/>
        <v>-56063.72</v>
      </c>
      <c r="I98" s="73"/>
    </row>
    <row r="99" spans="1:9" x14ac:dyDescent="0.2">
      <c r="A99" s="73">
        <v>41948</v>
      </c>
      <c r="B99" s="74">
        <v>-191980.65</v>
      </c>
      <c r="C99" s="79">
        <v>-183231.37</v>
      </c>
      <c r="D99" s="74">
        <v>-57640.03</v>
      </c>
      <c r="E99" s="73">
        <v>42005</v>
      </c>
      <c r="F99" s="76">
        <f t="shared" si="12"/>
        <v>-192985.6466666667</v>
      </c>
      <c r="G99" s="76">
        <f t="shared" si="12"/>
        <v>-185286.20666666667</v>
      </c>
      <c r="H99" s="76">
        <f t="shared" si="12"/>
        <v>-54570.08666666667</v>
      </c>
      <c r="I99" s="73"/>
    </row>
    <row r="100" spans="1:9" x14ac:dyDescent="0.2">
      <c r="A100" s="73">
        <v>41978</v>
      </c>
      <c r="B100" s="74">
        <v>-191222.37</v>
      </c>
      <c r="C100" s="74">
        <v>-186692.52</v>
      </c>
      <c r="D100" s="74">
        <v>-55005.75</v>
      </c>
      <c r="E100" s="73">
        <v>42036</v>
      </c>
      <c r="F100" s="76">
        <f t="shared" ref="F100:H115" si="13">AVERAGE(B100:B102)</f>
        <v>-191637.5266666667</v>
      </c>
      <c r="G100" s="76">
        <f t="shared" si="13"/>
        <v>-180374.41666666666</v>
      </c>
      <c r="H100" s="76">
        <f t="shared" si="13"/>
        <v>-50775.83666666667</v>
      </c>
      <c r="I100" s="73"/>
    </row>
    <row r="101" spans="1:9" x14ac:dyDescent="0.2">
      <c r="A101" s="73">
        <v>42009</v>
      </c>
      <c r="B101" s="74">
        <v>-195753.92</v>
      </c>
      <c r="C101" s="74">
        <v>-185934.73</v>
      </c>
      <c r="D101" s="74">
        <v>-51064.480000000003</v>
      </c>
      <c r="E101" s="73">
        <v>42064</v>
      </c>
      <c r="F101" s="76">
        <f t="shared" si="13"/>
        <v>-190530.1466666667</v>
      </c>
      <c r="G101" s="76">
        <f t="shared" si="13"/>
        <v>-172244.51666666666</v>
      </c>
      <c r="H101" s="76">
        <f t="shared" si="13"/>
        <v>-48615.096666666672</v>
      </c>
      <c r="I101" s="73"/>
    </row>
    <row r="102" spans="1:9" x14ac:dyDescent="0.2">
      <c r="A102" s="73">
        <v>42040</v>
      </c>
      <c r="B102" s="74">
        <v>-187936.29</v>
      </c>
      <c r="C102" s="79">
        <v>-168496</v>
      </c>
      <c r="D102" s="74">
        <v>-46257.279999999999</v>
      </c>
      <c r="E102" s="73">
        <v>42095</v>
      </c>
      <c r="F102" s="76">
        <f t="shared" si="13"/>
        <v>-193160.08666666667</v>
      </c>
      <c r="G102" s="76">
        <f t="shared" si="13"/>
        <v>-170504.92333333334</v>
      </c>
      <c r="H102" s="76">
        <f t="shared" si="13"/>
        <v>-50402.063333333332</v>
      </c>
      <c r="I102" s="73"/>
    </row>
    <row r="103" spans="1:9" x14ac:dyDescent="0.2">
      <c r="A103" s="73">
        <v>42068</v>
      </c>
      <c r="B103" s="74">
        <v>-187900.23</v>
      </c>
      <c r="C103" s="74">
        <v>-162302.82</v>
      </c>
      <c r="D103" s="74">
        <v>-48523.53</v>
      </c>
      <c r="E103" s="73">
        <v>42125</v>
      </c>
      <c r="F103" s="76">
        <f t="shared" si="13"/>
        <v>-200350.52666666664</v>
      </c>
      <c r="G103" s="76">
        <f t="shared" si="13"/>
        <v>-173062.13333333333</v>
      </c>
      <c r="H103" s="76">
        <f t="shared" si="13"/>
        <v>-53908.256666666675</v>
      </c>
      <c r="I103" s="73"/>
    </row>
    <row r="104" spans="1:9" x14ac:dyDescent="0.2">
      <c r="A104" s="73">
        <v>42099</v>
      </c>
      <c r="B104" s="74">
        <v>-203643.74</v>
      </c>
      <c r="C104" s="74">
        <v>-180715.95</v>
      </c>
      <c r="D104" s="74">
        <v>-56425.38</v>
      </c>
      <c r="E104" s="73">
        <v>42156</v>
      </c>
      <c r="F104" s="76">
        <f t="shared" si="13"/>
        <v>-209661.03333333333</v>
      </c>
      <c r="G104" s="76">
        <f t="shared" si="13"/>
        <v>-176171.04333333333</v>
      </c>
      <c r="H104" s="76">
        <f t="shared" si="13"/>
        <v>-57146.776666666665</v>
      </c>
      <c r="I104" s="73"/>
    </row>
    <row r="105" spans="1:9" x14ac:dyDescent="0.2">
      <c r="A105" s="73">
        <v>42129</v>
      </c>
      <c r="B105" s="74">
        <v>-209507.61</v>
      </c>
      <c r="C105" s="80">
        <v>-176167.63</v>
      </c>
      <c r="D105" s="74">
        <v>-56775.86</v>
      </c>
      <c r="E105" s="73">
        <v>42186</v>
      </c>
      <c r="F105" s="76">
        <f t="shared" si="13"/>
        <v>-216911.99</v>
      </c>
      <c r="G105" s="76">
        <f t="shared" si="13"/>
        <v>-181325.65333333332</v>
      </c>
      <c r="H105" s="76">
        <f t="shared" si="13"/>
        <v>-58142.96</v>
      </c>
      <c r="I105" s="73"/>
    </row>
    <row r="106" spans="1:9" x14ac:dyDescent="0.2">
      <c r="A106" s="73">
        <v>42160</v>
      </c>
      <c r="B106" s="74">
        <v>-215831.75</v>
      </c>
      <c r="C106" s="74">
        <v>-171629.55</v>
      </c>
      <c r="D106" s="74">
        <v>-58239.09</v>
      </c>
      <c r="E106" s="73">
        <v>42217</v>
      </c>
      <c r="F106" s="76">
        <f t="shared" si="13"/>
        <v>-225056.01</v>
      </c>
      <c r="G106" s="76">
        <f t="shared" si="13"/>
        <v>-196826.96666666665</v>
      </c>
      <c r="H106" s="76">
        <f t="shared" si="13"/>
        <v>-59024.426666666666</v>
      </c>
      <c r="I106" s="73"/>
    </row>
    <row r="107" spans="1:9" x14ac:dyDescent="0.2">
      <c r="A107" s="73">
        <v>42190</v>
      </c>
      <c r="B107" s="74">
        <v>-225396.61</v>
      </c>
      <c r="C107" s="74">
        <v>-196179.78</v>
      </c>
      <c r="D107" s="74">
        <v>-59413.93</v>
      </c>
      <c r="E107" s="73">
        <v>42248</v>
      </c>
      <c r="F107" s="76">
        <f t="shared" si="13"/>
        <v>-229560.99</v>
      </c>
      <c r="G107" s="76">
        <f t="shared" si="13"/>
        <v>-217054.87</v>
      </c>
      <c r="H107" s="76">
        <f t="shared" si="13"/>
        <v>-59015.026666666672</v>
      </c>
      <c r="I107" s="73"/>
    </row>
    <row r="108" spans="1:9" x14ac:dyDescent="0.2">
      <c r="A108" s="73">
        <v>42222</v>
      </c>
      <c r="B108" s="74">
        <v>-233939.67</v>
      </c>
      <c r="C108" s="74">
        <v>-222671.57</v>
      </c>
      <c r="D108" s="74">
        <v>-59420.26</v>
      </c>
      <c r="E108" s="73">
        <v>42278</v>
      </c>
      <c r="F108" s="76">
        <f t="shared" si="13"/>
        <v>-234627.78</v>
      </c>
      <c r="G108" s="76">
        <f t="shared" si="13"/>
        <v>-229988.87</v>
      </c>
      <c r="H108" s="76">
        <f t="shared" si="13"/>
        <v>-58808.503333333334</v>
      </c>
      <c r="I108" s="73"/>
    </row>
    <row r="109" spans="1:9" x14ac:dyDescent="0.2">
      <c r="A109" s="73">
        <v>42254</v>
      </c>
      <c r="B109" s="74">
        <v>-229346.69</v>
      </c>
      <c r="C109" s="74">
        <v>-232313.26</v>
      </c>
      <c r="D109" s="74">
        <v>-58210.89</v>
      </c>
      <c r="E109" s="73">
        <v>42309</v>
      </c>
      <c r="F109" s="76">
        <f t="shared" si="13"/>
        <v>-240737.05666666667</v>
      </c>
      <c r="G109" s="76">
        <f t="shared" si="13"/>
        <v>-235869.04</v>
      </c>
      <c r="H109" s="76">
        <f t="shared" si="13"/>
        <v>-59140.943333333336</v>
      </c>
      <c r="I109" s="73"/>
    </row>
    <row r="110" spans="1:9" x14ac:dyDescent="0.2">
      <c r="A110" s="73">
        <v>42286</v>
      </c>
      <c r="B110" s="74">
        <v>-240596.98</v>
      </c>
      <c r="C110" s="74">
        <v>-234981.78</v>
      </c>
      <c r="D110" s="74">
        <v>-58794.36</v>
      </c>
      <c r="E110" s="73">
        <v>42339</v>
      </c>
      <c r="F110" s="76">
        <f t="shared" si="13"/>
        <v>-249728.90666666665</v>
      </c>
      <c r="G110" s="76">
        <f t="shared" si="13"/>
        <v>-240899.80999999997</v>
      </c>
      <c r="H110" s="76">
        <f t="shared" si="13"/>
        <v>-59975.25</v>
      </c>
      <c r="I110" s="73"/>
    </row>
    <row r="111" spans="1:9" x14ac:dyDescent="0.2">
      <c r="A111" s="73">
        <v>42318</v>
      </c>
      <c r="B111" s="74">
        <v>-252267.5</v>
      </c>
      <c r="C111" s="80">
        <v>-240312.08</v>
      </c>
      <c r="D111" s="74">
        <v>-60417.58</v>
      </c>
      <c r="E111" s="73">
        <v>42370</v>
      </c>
      <c r="F111" s="76">
        <f t="shared" si="13"/>
        <v>-257514.11666666667</v>
      </c>
      <c r="G111" s="76">
        <f t="shared" si="13"/>
        <v>-248165.59333333335</v>
      </c>
      <c r="H111" s="76">
        <f t="shared" si="13"/>
        <v>-61021.07666666666</v>
      </c>
      <c r="I111" s="73"/>
    </row>
    <row r="112" spans="1:9" x14ac:dyDescent="0.2">
      <c r="A112" s="73">
        <v>42350</v>
      </c>
      <c r="B112" s="74">
        <v>-256322.24</v>
      </c>
      <c r="C112" s="80">
        <v>-247405.57</v>
      </c>
      <c r="D112" s="74">
        <v>-60713.81</v>
      </c>
      <c r="E112" s="73">
        <v>42401</v>
      </c>
      <c r="F112" s="76">
        <f t="shared" si="13"/>
        <v>-263642.76333333337</v>
      </c>
      <c r="G112" s="76">
        <f t="shared" si="13"/>
        <v>-252243.86333333337</v>
      </c>
      <c r="H112" s="76">
        <f t="shared" si="13"/>
        <v>-62347.956666666665</v>
      </c>
      <c r="I112" s="73"/>
    </row>
    <row r="113" spans="1:9" x14ac:dyDescent="0.2">
      <c r="A113" s="73">
        <v>42382</v>
      </c>
      <c r="B113" s="74">
        <v>-263952.61</v>
      </c>
      <c r="C113" s="74">
        <v>-256779.13</v>
      </c>
      <c r="D113" s="74">
        <v>-61931.839999999997</v>
      </c>
      <c r="E113" s="73">
        <v>42430</v>
      </c>
      <c r="F113" s="76">
        <f t="shared" si="13"/>
        <v>-267997.68</v>
      </c>
      <c r="G113" s="76">
        <f t="shared" si="13"/>
        <v>-255172.41666666666</v>
      </c>
      <c r="H113" s="76">
        <f t="shared" si="13"/>
        <v>-64217.130000000005</v>
      </c>
      <c r="I113" s="73"/>
    </row>
    <row r="114" spans="1:9" x14ac:dyDescent="0.2">
      <c r="A114" s="73">
        <v>42414</v>
      </c>
      <c r="B114" s="74">
        <v>-270653.44</v>
      </c>
      <c r="C114" s="74">
        <v>-252546.89</v>
      </c>
      <c r="D114" s="74">
        <v>-64398.22</v>
      </c>
      <c r="E114" s="73">
        <v>42461</v>
      </c>
      <c r="F114" s="76">
        <f t="shared" si="13"/>
        <v>-271294.66333333333</v>
      </c>
      <c r="G114" s="76">
        <f t="shared" si="13"/>
        <v>-257656.46999999997</v>
      </c>
      <c r="H114" s="76">
        <f t="shared" si="13"/>
        <v>-65510.950000000004</v>
      </c>
      <c r="I114" s="73"/>
    </row>
    <row r="115" spans="1:9" x14ac:dyDescent="0.2">
      <c r="A115" s="73">
        <v>42446</v>
      </c>
      <c r="B115" s="74">
        <v>-269386.99</v>
      </c>
      <c r="C115" s="74">
        <v>-256191.23</v>
      </c>
      <c r="D115" s="74">
        <v>-66321.33</v>
      </c>
      <c r="E115" s="73">
        <v>42491</v>
      </c>
      <c r="F115" s="76">
        <f t="shared" si="13"/>
        <v>-277526.53666666668</v>
      </c>
      <c r="G115" s="76">
        <f t="shared" si="13"/>
        <v>-265518.39999999997</v>
      </c>
      <c r="H115" s="76">
        <f t="shared" si="13"/>
        <v>-66054.833333333328</v>
      </c>
      <c r="I115" s="73"/>
    </row>
    <row r="116" spans="1:9" x14ac:dyDescent="0.2">
      <c r="A116" s="73">
        <v>42478</v>
      </c>
      <c r="B116" s="74">
        <v>-273843.56</v>
      </c>
      <c r="C116" s="74">
        <v>-264231.28999999998</v>
      </c>
      <c r="D116" s="74">
        <v>-65813.3</v>
      </c>
      <c r="E116" s="73">
        <v>42522</v>
      </c>
      <c r="F116" s="76">
        <f t="shared" ref="F116:H131" si="14">AVERAGE(B116:B118)</f>
        <v>-286987.55</v>
      </c>
      <c r="G116" s="76">
        <f t="shared" si="14"/>
        <v>-272663.48333333334</v>
      </c>
      <c r="H116" s="76">
        <f t="shared" si="14"/>
        <v>-65716.636666666658</v>
      </c>
      <c r="I116" s="73"/>
    </row>
    <row r="117" spans="1:9" x14ac:dyDescent="0.2">
      <c r="A117" s="73">
        <v>42510</v>
      </c>
      <c r="B117" s="74">
        <v>-289349.06</v>
      </c>
      <c r="C117" s="74">
        <v>-276132.68</v>
      </c>
      <c r="D117" s="74">
        <v>-66029.87</v>
      </c>
      <c r="E117" s="73">
        <v>42552</v>
      </c>
      <c r="F117" s="76">
        <f t="shared" si="14"/>
        <v>-297004.61000000004</v>
      </c>
      <c r="G117" s="76">
        <f t="shared" si="14"/>
        <v>-285166.57</v>
      </c>
      <c r="H117" s="76">
        <f t="shared" si="14"/>
        <v>-65865.029999999984</v>
      </c>
      <c r="I117" s="73"/>
    </row>
    <row r="118" spans="1:9" x14ac:dyDescent="0.2">
      <c r="A118" s="73">
        <v>42542</v>
      </c>
      <c r="B118" s="74">
        <v>-297770.03000000003</v>
      </c>
      <c r="C118" s="74">
        <v>-277626.48</v>
      </c>
      <c r="D118" s="74">
        <v>-65306.74</v>
      </c>
      <c r="E118" s="73">
        <v>42583</v>
      </c>
      <c r="F118" s="76">
        <f t="shared" si="14"/>
        <v>-306195.69</v>
      </c>
      <c r="G118" s="76">
        <f t="shared" si="14"/>
        <v>-301041.88333333336</v>
      </c>
      <c r="H118" s="76">
        <f t="shared" si="14"/>
        <v>-66001.263333333336</v>
      </c>
      <c r="I118" s="73"/>
    </row>
    <row r="119" spans="1:9" x14ac:dyDescent="0.2">
      <c r="A119" s="73">
        <v>42574</v>
      </c>
      <c r="B119" s="74">
        <v>-303894.74</v>
      </c>
      <c r="C119" s="74">
        <v>-301740.55</v>
      </c>
      <c r="D119" s="74">
        <v>-66258.48</v>
      </c>
      <c r="E119" s="73">
        <v>42614</v>
      </c>
      <c r="F119" s="76">
        <f t="shared" si="14"/>
        <v>-313319.8</v>
      </c>
      <c r="G119" s="76">
        <f t="shared" si="14"/>
        <v>-323261.58666666667</v>
      </c>
      <c r="H119" s="76">
        <f t="shared" si="14"/>
        <v>-66053.043333333335</v>
      </c>
      <c r="I119" s="73"/>
    </row>
    <row r="120" spans="1:9" x14ac:dyDescent="0.2">
      <c r="A120" s="73">
        <v>42606</v>
      </c>
      <c r="B120" s="74">
        <v>-316922.3</v>
      </c>
      <c r="C120" s="74">
        <v>-323758.62</v>
      </c>
      <c r="D120" s="74">
        <v>-66438.570000000007</v>
      </c>
      <c r="E120" s="73">
        <v>42644</v>
      </c>
      <c r="F120" s="76">
        <f t="shared" si="14"/>
        <v>-319500.02999999997</v>
      </c>
      <c r="G120" s="76">
        <f t="shared" si="14"/>
        <v>-343454.61666666664</v>
      </c>
      <c r="H120" s="76">
        <f t="shared" si="14"/>
        <v>-66585.53333333334</v>
      </c>
      <c r="I120" s="73"/>
    </row>
    <row r="121" spans="1:9" x14ac:dyDescent="0.2">
      <c r="A121" s="73">
        <v>42638</v>
      </c>
      <c r="B121" s="74">
        <v>-319142.36</v>
      </c>
      <c r="C121" s="74">
        <v>-344285.59</v>
      </c>
      <c r="D121" s="74">
        <v>-65462.080000000002</v>
      </c>
      <c r="E121" s="73">
        <v>42675</v>
      </c>
      <c r="F121" s="76">
        <f t="shared" si="14"/>
        <v>-323921.90333333332</v>
      </c>
      <c r="G121" s="76">
        <f t="shared" si="14"/>
        <v>-356530.14666666667</v>
      </c>
      <c r="H121" s="76">
        <f t="shared" si="14"/>
        <v>-68392.633333333331</v>
      </c>
      <c r="I121" s="73"/>
    </row>
    <row r="122" spans="1:9" x14ac:dyDescent="0.2">
      <c r="A122" s="73">
        <v>42670</v>
      </c>
      <c r="B122" s="74">
        <v>-322435.43</v>
      </c>
      <c r="C122" s="74">
        <v>-362319.64</v>
      </c>
      <c r="D122" s="74">
        <v>-67855.95</v>
      </c>
      <c r="E122" s="73">
        <v>42705</v>
      </c>
      <c r="F122" s="76">
        <f t="shared" si="14"/>
        <v>-328683.15666666668</v>
      </c>
      <c r="G122" s="76">
        <f t="shared" si="14"/>
        <v>-362976.51333333337</v>
      </c>
      <c r="H122" s="76">
        <f t="shared" si="14"/>
        <v>-70605.363333333342</v>
      </c>
      <c r="I122" s="73"/>
    </row>
    <row r="123" spans="1:9" x14ac:dyDescent="0.2">
      <c r="A123" s="73">
        <v>42702</v>
      </c>
      <c r="B123" s="74">
        <v>-330187.92</v>
      </c>
      <c r="C123" s="74">
        <v>-362985.21</v>
      </c>
      <c r="D123" s="74">
        <v>-71859.87</v>
      </c>
      <c r="E123" s="73">
        <v>42736</v>
      </c>
      <c r="F123" s="76">
        <f t="shared" si="14"/>
        <v>-334037.90999999997</v>
      </c>
      <c r="G123" s="76">
        <f t="shared" si="14"/>
        <v>-367677.72666666674</v>
      </c>
      <c r="H123" s="76">
        <f t="shared" si="14"/>
        <v>-72255.163333333345</v>
      </c>
      <c r="I123" s="73"/>
    </row>
    <row r="124" spans="1:9" x14ac:dyDescent="0.2">
      <c r="A124" s="73">
        <v>42734</v>
      </c>
      <c r="B124" s="74">
        <v>-333426.12</v>
      </c>
      <c r="C124" s="74">
        <v>-363624.69</v>
      </c>
      <c r="D124" s="74">
        <v>-72100.27</v>
      </c>
      <c r="E124" s="73">
        <v>42767</v>
      </c>
      <c r="F124" s="76">
        <f t="shared" si="14"/>
        <v>-343823.15666666668</v>
      </c>
      <c r="G124" s="76">
        <f t="shared" si="14"/>
        <v>-377383.14666666667</v>
      </c>
      <c r="H124" s="76">
        <f t="shared" si="14"/>
        <v>-72602.286666666667</v>
      </c>
      <c r="I124" s="73"/>
    </row>
    <row r="125" spans="1:9" x14ac:dyDescent="0.2">
      <c r="A125" s="73">
        <v>42766</v>
      </c>
      <c r="B125" s="74">
        <v>-338499.69</v>
      </c>
      <c r="C125" s="74">
        <v>-376423.28</v>
      </c>
      <c r="D125" s="74">
        <v>-72805.350000000006</v>
      </c>
      <c r="E125" s="73">
        <v>42795</v>
      </c>
      <c r="F125" s="76">
        <f t="shared" si="14"/>
        <v>-353962.34666666668</v>
      </c>
      <c r="G125" s="76">
        <f t="shared" si="14"/>
        <v>-391248.16666666669</v>
      </c>
      <c r="H125" s="76">
        <f t="shared" si="14"/>
        <v>-73371.943333333344</v>
      </c>
      <c r="I125" s="73"/>
    </row>
    <row r="126" spans="1:9" x14ac:dyDescent="0.2">
      <c r="A126" s="73">
        <v>42770</v>
      </c>
      <c r="B126" s="74">
        <v>-359543.66</v>
      </c>
      <c r="C126" s="74">
        <v>-392101.47</v>
      </c>
      <c r="D126" s="74">
        <v>-72901.240000000005</v>
      </c>
      <c r="E126" s="73">
        <v>42826</v>
      </c>
      <c r="F126" s="76">
        <f t="shared" si="14"/>
        <v>-365836.45666666672</v>
      </c>
      <c r="G126" s="76">
        <f t="shared" si="14"/>
        <v>-406029.68999999994</v>
      </c>
      <c r="H126" s="76">
        <f t="shared" si="14"/>
        <v>-74443.666666666672</v>
      </c>
      <c r="I126" s="73"/>
    </row>
    <row r="127" spans="1:9" x14ac:dyDescent="0.2">
      <c r="A127" s="73">
        <v>42802</v>
      </c>
      <c r="B127" s="74">
        <v>-363843.69</v>
      </c>
      <c r="C127" s="74">
        <v>-405219.75</v>
      </c>
      <c r="D127" s="74">
        <v>-74409.240000000005</v>
      </c>
      <c r="E127" s="73">
        <v>42856</v>
      </c>
      <c r="F127" s="76">
        <f t="shared" si="14"/>
        <v>-370835.49333333335</v>
      </c>
      <c r="G127" s="76">
        <f t="shared" si="14"/>
        <v>-418846.0633333333</v>
      </c>
      <c r="H127" s="76">
        <f t="shared" si="14"/>
        <v>-75289.766666666663</v>
      </c>
      <c r="I127" s="73"/>
    </row>
    <row r="128" spans="1:9" x14ac:dyDescent="0.2">
      <c r="A128" s="73">
        <v>42837</v>
      </c>
      <c r="B128" s="74">
        <v>-374122.02</v>
      </c>
      <c r="C128" s="74">
        <v>-420767.85</v>
      </c>
      <c r="D128" s="74">
        <v>-76020.52</v>
      </c>
      <c r="E128" s="73">
        <v>42887</v>
      </c>
      <c r="F128" s="76">
        <f t="shared" si="14"/>
        <v>-375325.32666666666</v>
      </c>
      <c r="G128" s="76">
        <f t="shared" si="14"/>
        <v>-427406.95666666661</v>
      </c>
      <c r="H128" s="76">
        <f t="shared" si="14"/>
        <v>-75620.03</v>
      </c>
      <c r="I128" s="73"/>
    </row>
    <row r="129" spans="1:9" x14ac:dyDescent="0.2">
      <c r="A129" s="73">
        <v>42872</v>
      </c>
      <c r="B129" s="74">
        <v>-374540.77</v>
      </c>
      <c r="C129" s="74">
        <v>-430550.59</v>
      </c>
      <c r="D129" s="74">
        <v>-75439.539999999994</v>
      </c>
      <c r="E129" s="73">
        <v>42917</v>
      </c>
      <c r="F129" s="76">
        <f t="shared" si="14"/>
        <v>-375871.33333333331</v>
      </c>
      <c r="G129" s="76">
        <f t="shared" si="14"/>
        <v>-426562.68</v>
      </c>
      <c r="H129" s="76">
        <f t="shared" si="14"/>
        <v>-76162.45</v>
      </c>
      <c r="I129" s="73"/>
    </row>
    <row r="130" spans="1:9" x14ac:dyDescent="0.2">
      <c r="A130" s="81">
        <v>42907</v>
      </c>
      <c r="B130" s="82">
        <v>-377313.19</v>
      </c>
      <c r="C130" s="82">
        <v>-430902.43</v>
      </c>
      <c r="D130" s="82">
        <v>-75400.03</v>
      </c>
      <c r="E130" s="73">
        <v>42948</v>
      </c>
      <c r="F130" s="76">
        <f t="shared" si="14"/>
        <v>-378742.33</v>
      </c>
      <c r="G130" s="76">
        <f t="shared" si="14"/>
        <v>-422398.00666666665</v>
      </c>
      <c r="H130" s="76">
        <f t="shared" si="14"/>
        <v>-77370.67</v>
      </c>
      <c r="I130" s="73"/>
    </row>
    <row r="131" spans="1:9" x14ac:dyDescent="0.2">
      <c r="A131" s="81">
        <v>42942</v>
      </c>
      <c r="B131" s="83">
        <v>-375760.04</v>
      </c>
      <c r="C131" s="83">
        <v>-418235.02</v>
      </c>
      <c r="D131" s="83">
        <v>-77647.78</v>
      </c>
      <c r="E131" s="73">
        <v>42979</v>
      </c>
      <c r="F131" s="76">
        <f>AVERAGE(B131:B133)</f>
        <v>-378888.72333333333</v>
      </c>
      <c r="G131" s="76">
        <f t="shared" si="14"/>
        <v>-423333.51666666666</v>
      </c>
      <c r="H131" s="76">
        <f t="shared" si="14"/>
        <v>-78391.486666666649</v>
      </c>
      <c r="I131" s="73"/>
    </row>
    <row r="132" spans="1:9" x14ac:dyDescent="0.2">
      <c r="A132" s="81">
        <v>42977</v>
      </c>
      <c r="B132" s="83">
        <v>-383153.76</v>
      </c>
      <c r="C132" s="83">
        <v>-418056.57</v>
      </c>
      <c r="D132" s="83">
        <v>-79064.2</v>
      </c>
      <c r="E132" s="73">
        <v>43009</v>
      </c>
      <c r="F132" s="76">
        <f t="shared" ref="F132:H138" si="15">AVERAGE(B132:B134)</f>
        <v>-376556.28666666662</v>
      </c>
      <c r="G132" s="76">
        <f t="shared" si="15"/>
        <v>-428225.12666666665</v>
      </c>
      <c r="H132" s="76">
        <f t="shared" si="15"/>
        <v>-79055.733333333337</v>
      </c>
    </row>
    <row r="133" spans="1:9" x14ac:dyDescent="0.2">
      <c r="A133" s="81">
        <v>42982</v>
      </c>
      <c r="B133" s="149">
        <v>-377752.37</v>
      </c>
      <c r="C133" s="149">
        <v>-433708.96</v>
      </c>
      <c r="D133" s="149">
        <v>-78462.48</v>
      </c>
      <c r="E133" s="73">
        <v>43040</v>
      </c>
      <c r="F133" s="76">
        <f t="shared" si="15"/>
        <v>-370822.59333333332</v>
      </c>
      <c r="G133" s="76">
        <f t="shared" si="15"/>
        <v>-433197.37666666671</v>
      </c>
      <c r="H133" s="76">
        <f t="shared" si="15"/>
        <v>-80485.2</v>
      </c>
    </row>
    <row r="134" spans="1:9" x14ac:dyDescent="0.2">
      <c r="A134" s="81">
        <v>43013</v>
      </c>
      <c r="B134" s="149">
        <v>-368762.73</v>
      </c>
      <c r="C134" s="149">
        <v>-432909.85</v>
      </c>
      <c r="D134" s="149">
        <v>-79640.52</v>
      </c>
      <c r="E134" s="73">
        <v>43070</v>
      </c>
      <c r="F134" s="76">
        <f t="shared" si="15"/>
        <v>-369522.16333333333</v>
      </c>
      <c r="G134" s="76">
        <f t="shared" si="15"/>
        <v>-432933.25999999995</v>
      </c>
      <c r="H134" s="76">
        <f t="shared" si="15"/>
        <v>-82042.143333333326</v>
      </c>
    </row>
    <row r="135" spans="1:9" x14ac:dyDescent="0.2">
      <c r="A135" s="81">
        <v>43045</v>
      </c>
      <c r="B135" s="149">
        <v>-365952.68</v>
      </c>
      <c r="C135" s="149">
        <v>-432973.32</v>
      </c>
      <c r="D135" s="149">
        <v>-83352.600000000006</v>
      </c>
      <c r="E135" s="73">
        <v>43101</v>
      </c>
      <c r="F135" s="76">
        <f t="shared" si="15"/>
        <v>-374849.37333333335</v>
      </c>
      <c r="G135" s="76">
        <f t="shared" si="15"/>
        <v>-434496.83333333331</v>
      </c>
      <c r="H135" s="76">
        <f t="shared" si="15"/>
        <v>-82754.91333333333</v>
      </c>
    </row>
    <row r="136" spans="1:9" x14ac:dyDescent="0.2">
      <c r="A136" s="81">
        <v>43070</v>
      </c>
      <c r="B136" s="149">
        <v>-373851.08</v>
      </c>
      <c r="C136" s="149">
        <v>-432916.61</v>
      </c>
      <c r="D136" s="149">
        <v>-83133.31</v>
      </c>
      <c r="E136" s="73">
        <v>43132</v>
      </c>
      <c r="F136" s="76">
        <f t="shared" si="15"/>
        <v>-385879.83666666667</v>
      </c>
      <c r="G136" s="76">
        <f t="shared" si="15"/>
        <v>-440592.13999999996</v>
      </c>
      <c r="H136" s="76">
        <f t="shared" si="15"/>
        <v>-82659.966666666674</v>
      </c>
    </row>
    <row r="137" spans="1:9" x14ac:dyDescent="0.2">
      <c r="A137" s="81">
        <v>43101</v>
      </c>
      <c r="B137" s="149">
        <v>-384744.36</v>
      </c>
      <c r="C137" s="149">
        <v>-437600.57</v>
      </c>
      <c r="D137" s="149">
        <v>-81778.83</v>
      </c>
      <c r="E137" s="73">
        <v>43160</v>
      </c>
      <c r="F137" s="76">
        <f t="shared" si="15"/>
        <v>-391348.21666666662</v>
      </c>
      <c r="G137" s="76">
        <f t="shared" si="15"/>
        <v>-445291.30666666664</v>
      </c>
      <c r="H137" s="76">
        <f t="shared" si="15"/>
        <v>-82499.983333333337</v>
      </c>
    </row>
    <row r="138" spans="1:9" x14ac:dyDescent="0.2">
      <c r="A138" s="81">
        <v>43132</v>
      </c>
      <c r="B138" s="149">
        <v>-399044.07</v>
      </c>
      <c r="C138" s="149">
        <v>-451259.24</v>
      </c>
      <c r="D138" s="149">
        <v>-83067.759999999995</v>
      </c>
      <c r="E138" s="73">
        <v>43191</v>
      </c>
      <c r="F138" s="76">
        <f t="shared" si="15"/>
        <v>-388536.6866666667</v>
      </c>
      <c r="G138" s="76">
        <f t="shared" si="15"/>
        <v>-447413.73333333334</v>
      </c>
      <c r="H138" s="76">
        <f t="shared" si="15"/>
        <v>-82526.126666666663</v>
      </c>
    </row>
    <row r="139" spans="1:9" x14ac:dyDescent="0.2">
      <c r="A139" s="81">
        <v>43160</v>
      </c>
      <c r="B139" s="149">
        <v>-390256.22</v>
      </c>
      <c r="C139" s="149">
        <v>-447014.11</v>
      </c>
      <c r="D139" s="149">
        <v>-82653.36</v>
      </c>
    </row>
    <row r="140" spans="1:9" x14ac:dyDescent="0.2">
      <c r="A140" s="81">
        <v>43191</v>
      </c>
      <c r="B140" s="149">
        <v>-376309.77</v>
      </c>
      <c r="C140" s="149">
        <v>-443967.85</v>
      </c>
      <c r="D140" s="149">
        <v>-81857.259999999995</v>
      </c>
    </row>
  </sheetData>
  <mergeCells count="1">
    <mergeCell ref="X20:AC25"/>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A1:J29"/>
  <sheetViews>
    <sheetView topLeftCell="C1" zoomScale="81" zoomScaleNormal="55" zoomScalePageLayoutView="55" workbookViewId="0">
      <selection activeCell="E1" sqref="E1"/>
    </sheetView>
  </sheetViews>
  <sheetFormatPr baseColWidth="10" defaultColWidth="12.83203125" defaultRowHeight="16" x14ac:dyDescent="0.2"/>
  <cols>
    <col min="1" max="16384" width="12.83203125" style="30"/>
  </cols>
  <sheetData>
    <row r="1" spans="1:8" x14ac:dyDescent="0.2">
      <c r="A1" s="10"/>
      <c r="B1" s="10" t="s">
        <v>10</v>
      </c>
      <c r="C1" s="10" t="s">
        <v>9</v>
      </c>
      <c r="D1" s="10" t="s">
        <v>8</v>
      </c>
      <c r="F1" s="134" t="s">
        <v>143</v>
      </c>
    </row>
    <row r="2" spans="1:8" x14ac:dyDescent="0.2">
      <c r="A2" s="10">
        <v>2001</v>
      </c>
      <c r="B2" s="10">
        <v>0.74269626388270449</v>
      </c>
      <c r="C2" s="10">
        <v>0.54700179992862352</v>
      </c>
      <c r="D2" s="10">
        <v>0.48472780008924549</v>
      </c>
      <c r="F2" s="14" t="s">
        <v>92</v>
      </c>
    </row>
    <row r="3" spans="1:8" x14ac:dyDescent="0.2">
      <c r="A3" s="10">
        <v>2016</v>
      </c>
      <c r="B3" s="10">
        <v>0.35771488469601653</v>
      </c>
      <c r="C3" s="10">
        <v>0.304375185711795</v>
      </c>
      <c r="D3" s="10">
        <v>0.3685410334346505</v>
      </c>
    </row>
    <row r="4" spans="1:8" x14ac:dyDescent="0.2">
      <c r="A4" s="10" t="s">
        <v>94</v>
      </c>
      <c r="B4" s="10">
        <f>(B3-B2)*100</f>
        <v>-38.498137918668796</v>
      </c>
      <c r="C4" s="10">
        <f t="shared" ref="C4:D4" si="0">(C3-C2)*100</f>
        <v>-24.26266142168285</v>
      </c>
      <c r="D4" s="10">
        <f t="shared" si="0"/>
        <v>-11.618676665459498</v>
      </c>
    </row>
    <row r="5" spans="1:8" x14ac:dyDescent="0.2">
      <c r="A5" s="10"/>
      <c r="B5" s="10"/>
      <c r="C5" s="10"/>
      <c r="D5" s="10"/>
    </row>
    <row r="6" spans="1:8" x14ac:dyDescent="0.2">
      <c r="A6" s="10"/>
      <c r="B6" s="10"/>
      <c r="C6" s="10"/>
      <c r="D6" s="10"/>
      <c r="H6" s="87"/>
    </row>
    <row r="7" spans="1:8" x14ac:dyDescent="0.2">
      <c r="A7" s="10"/>
      <c r="B7" s="10"/>
      <c r="C7" s="10"/>
      <c r="D7" s="10"/>
      <c r="H7" s="88"/>
    </row>
    <row r="8" spans="1:8" x14ac:dyDescent="0.2">
      <c r="A8" s="10"/>
      <c r="B8" s="10"/>
      <c r="C8" s="10"/>
      <c r="D8" s="10"/>
    </row>
    <row r="9" spans="1:8" x14ac:dyDescent="0.2">
      <c r="A9" s="10"/>
      <c r="B9" s="10"/>
      <c r="C9" s="10"/>
      <c r="D9" s="10"/>
    </row>
    <row r="10" spans="1:8" x14ac:dyDescent="0.2">
      <c r="A10" s="10"/>
      <c r="B10" s="10"/>
      <c r="C10" s="10"/>
      <c r="D10" s="10"/>
    </row>
    <row r="11" spans="1:8" x14ac:dyDescent="0.2">
      <c r="A11" s="10"/>
      <c r="B11" s="10"/>
      <c r="C11" s="10"/>
      <c r="D11" s="10"/>
    </row>
    <row r="18" spans="6:10" x14ac:dyDescent="0.2">
      <c r="F18" s="234" t="s">
        <v>93</v>
      </c>
      <c r="G18" s="235"/>
      <c r="H18" s="235"/>
      <c r="I18" s="235"/>
      <c r="J18" s="236"/>
    </row>
    <row r="19" spans="6:10" x14ac:dyDescent="0.2">
      <c r="F19" s="237"/>
      <c r="G19" s="238"/>
      <c r="H19" s="238"/>
      <c r="I19" s="238"/>
      <c r="J19" s="239"/>
    </row>
    <row r="20" spans="6:10" x14ac:dyDescent="0.2">
      <c r="F20" s="237"/>
      <c r="G20" s="238"/>
      <c r="H20" s="238"/>
      <c r="I20" s="238"/>
      <c r="J20" s="239"/>
    </row>
    <row r="21" spans="6:10" x14ac:dyDescent="0.2">
      <c r="F21" s="237"/>
      <c r="G21" s="238"/>
      <c r="H21" s="238"/>
      <c r="I21" s="238"/>
      <c r="J21" s="239"/>
    </row>
    <row r="22" spans="6:10" x14ac:dyDescent="0.2">
      <c r="F22" s="237"/>
      <c r="G22" s="238"/>
      <c r="H22" s="238"/>
      <c r="I22" s="238"/>
      <c r="J22" s="239"/>
    </row>
    <row r="23" spans="6:10" x14ac:dyDescent="0.2">
      <c r="F23" s="237"/>
      <c r="G23" s="238"/>
      <c r="H23" s="238"/>
      <c r="I23" s="238"/>
      <c r="J23" s="239"/>
    </row>
    <row r="24" spans="6:10" x14ac:dyDescent="0.2">
      <c r="F24" s="240"/>
      <c r="G24" s="241"/>
      <c r="H24" s="241"/>
      <c r="I24" s="241"/>
      <c r="J24" s="242"/>
    </row>
    <row r="29" spans="6:10" x14ac:dyDescent="0.2">
      <c r="F29" s="89"/>
    </row>
  </sheetData>
  <mergeCells count="1">
    <mergeCell ref="F18:J2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workbookViewId="0">
      <selection activeCell="F1" sqref="F1"/>
    </sheetView>
  </sheetViews>
  <sheetFormatPr baseColWidth="10" defaultColWidth="10.83203125" defaultRowHeight="16" x14ac:dyDescent="0.2"/>
  <cols>
    <col min="1" max="1" width="9" style="90" customWidth="1"/>
    <col min="2" max="2" width="8.6640625" style="10" customWidth="1"/>
    <col min="3" max="4" width="15.6640625" style="10" customWidth="1"/>
    <col min="5" max="5" width="12.1640625" style="10" customWidth="1"/>
    <col min="6" max="16384" width="10.83203125" style="10"/>
  </cols>
  <sheetData>
    <row r="1" spans="1:7" x14ac:dyDescent="0.2">
      <c r="C1" s="10" t="s">
        <v>95</v>
      </c>
      <c r="D1" s="10" t="s">
        <v>96</v>
      </c>
      <c r="G1" s="134" t="s">
        <v>144</v>
      </c>
    </row>
    <row r="2" spans="1:7" x14ac:dyDescent="0.2">
      <c r="A2" s="90">
        <v>1900</v>
      </c>
      <c r="B2" s="10">
        <v>1900</v>
      </c>
      <c r="C2" s="91">
        <v>0</v>
      </c>
      <c r="D2" s="91">
        <v>0</v>
      </c>
      <c r="E2" s="92"/>
      <c r="G2" s="13" t="s">
        <v>145</v>
      </c>
    </row>
    <row r="3" spans="1:7" x14ac:dyDescent="0.2">
      <c r="A3" s="93">
        <v>1</v>
      </c>
      <c r="B3" s="10">
        <v>1901</v>
      </c>
      <c r="C3" s="91">
        <v>0</v>
      </c>
      <c r="D3" s="91">
        <v>0</v>
      </c>
    </row>
    <row r="4" spans="1:7" x14ac:dyDescent="0.2">
      <c r="A4" s="93">
        <v>2</v>
      </c>
      <c r="B4" s="10">
        <v>1902</v>
      </c>
      <c r="C4" s="91">
        <v>0</v>
      </c>
      <c r="D4" s="91">
        <v>0</v>
      </c>
    </row>
    <row r="5" spans="1:7" x14ac:dyDescent="0.2">
      <c r="A5" s="93">
        <v>3</v>
      </c>
      <c r="B5" s="10">
        <v>1903</v>
      </c>
      <c r="C5" s="91">
        <v>0</v>
      </c>
      <c r="D5" s="91">
        <v>0</v>
      </c>
    </row>
    <row r="6" spans="1:7" x14ac:dyDescent="0.2">
      <c r="A6" s="93">
        <v>4</v>
      </c>
      <c r="B6" s="10">
        <v>1904</v>
      </c>
      <c r="C6" s="91">
        <v>0</v>
      </c>
      <c r="D6" s="91">
        <v>0</v>
      </c>
    </row>
    <row r="7" spans="1:7" x14ac:dyDescent="0.2">
      <c r="A7" s="93">
        <v>5</v>
      </c>
      <c r="B7" s="10">
        <v>1905</v>
      </c>
      <c r="C7" s="91">
        <v>0</v>
      </c>
      <c r="D7" s="91">
        <v>0</v>
      </c>
    </row>
    <row r="8" spans="1:7" x14ac:dyDescent="0.2">
      <c r="A8" s="93">
        <v>6</v>
      </c>
      <c r="B8" s="10">
        <v>1906</v>
      </c>
      <c r="C8" s="91">
        <v>0</v>
      </c>
      <c r="D8" s="91">
        <v>0</v>
      </c>
    </row>
    <row r="9" spans="1:7" x14ac:dyDescent="0.2">
      <c r="A9" s="93">
        <v>7</v>
      </c>
      <c r="B9" s="10">
        <v>1907</v>
      </c>
      <c r="C9" s="91">
        <v>0</v>
      </c>
      <c r="D9" s="91">
        <v>0</v>
      </c>
    </row>
    <row r="10" spans="1:7" x14ac:dyDescent="0.2">
      <c r="A10" s="93">
        <v>8</v>
      </c>
      <c r="B10" s="10">
        <v>1908</v>
      </c>
      <c r="C10" s="91">
        <v>0</v>
      </c>
      <c r="D10" s="91">
        <v>0</v>
      </c>
    </row>
    <row r="11" spans="1:7" x14ac:dyDescent="0.2">
      <c r="A11" s="93">
        <v>9</v>
      </c>
      <c r="B11" s="10">
        <v>1909</v>
      </c>
      <c r="C11" s="91">
        <v>0</v>
      </c>
      <c r="D11" s="91">
        <v>0</v>
      </c>
    </row>
    <row r="12" spans="1:7" x14ac:dyDescent="0.2">
      <c r="A12" s="93">
        <v>10</v>
      </c>
      <c r="B12" s="10">
        <v>1910</v>
      </c>
      <c r="C12" s="91">
        <v>0</v>
      </c>
      <c r="D12" s="91">
        <v>0</v>
      </c>
    </row>
    <row r="13" spans="1:7" x14ac:dyDescent="0.2">
      <c r="A13" s="93">
        <v>11</v>
      </c>
      <c r="B13" s="10">
        <v>1911</v>
      </c>
      <c r="C13" s="91">
        <v>0</v>
      </c>
      <c r="D13" s="91">
        <v>0</v>
      </c>
    </row>
    <row r="14" spans="1:7" x14ac:dyDescent="0.2">
      <c r="A14" s="93">
        <v>12</v>
      </c>
      <c r="B14" s="10">
        <v>1912</v>
      </c>
      <c r="C14" s="91">
        <v>0</v>
      </c>
      <c r="D14" s="91">
        <v>0</v>
      </c>
    </row>
    <row r="15" spans="1:7" x14ac:dyDescent="0.2">
      <c r="A15" s="93">
        <v>13</v>
      </c>
      <c r="B15" s="10">
        <v>1913</v>
      </c>
      <c r="C15" s="91">
        <v>0</v>
      </c>
      <c r="D15" s="91">
        <v>2.5595270000000001E-10</v>
      </c>
    </row>
    <row r="16" spans="1:7" x14ac:dyDescent="0.2">
      <c r="A16" s="93">
        <v>14</v>
      </c>
      <c r="B16" s="10">
        <v>1914</v>
      </c>
      <c r="C16" s="91">
        <v>0</v>
      </c>
      <c r="D16" s="91">
        <v>2.5595270000000001E-10</v>
      </c>
    </row>
    <row r="17" spans="1:13" x14ac:dyDescent="0.2">
      <c r="A17" s="93">
        <v>15</v>
      </c>
      <c r="B17" s="10">
        <v>1915</v>
      </c>
      <c r="C17" s="91">
        <v>0</v>
      </c>
      <c r="D17" s="91">
        <v>2.5595270000000001E-10</v>
      </c>
    </row>
    <row r="18" spans="1:13" x14ac:dyDescent="0.2">
      <c r="A18" s="93">
        <v>16</v>
      </c>
      <c r="B18" s="10">
        <v>1916</v>
      </c>
      <c r="C18" s="91">
        <v>0</v>
      </c>
      <c r="D18" s="91">
        <v>2.5595270000000001E-10</v>
      </c>
    </row>
    <row r="19" spans="1:13" ht="16" customHeight="1" x14ac:dyDescent="0.2">
      <c r="A19" s="93">
        <v>17</v>
      </c>
      <c r="B19" s="10">
        <v>1917</v>
      </c>
      <c r="C19" s="91">
        <v>0</v>
      </c>
      <c r="D19" s="91">
        <v>2.5595270000000001E-10</v>
      </c>
      <c r="G19" s="270" t="s">
        <v>97</v>
      </c>
      <c r="H19" s="271"/>
      <c r="I19" s="271"/>
      <c r="J19" s="271"/>
      <c r="K19" s="271"/>
      <c r="L19" s="271"/>
      <c r="M19" s="272"/>
    </row>
    <row r="20" spans="1:13" x14ac:dyDescent="0.2">
      <c r="A20" s="93">
        <v>18</v>
      </c>
      <c r="B20" s="10">
        <v>1918</v>
      </c>
      <c r="C20" s="91">
        <v>0</v>
      </c>
      <c r="D20" s="91">
        <v>2.5595270000000001E-10</v>
      </c>
      <c r="G20" s="273"/>
      <c r="H20" s="274"/>
      <c r="I20" s="274"/>
      <c r="J20" s="274"/>
      <c r="K20" s="274"/>
      <c r="L20" s="274"/>
      <c r="M20" s="275"/>
    </row>
    <row r="21" spans="1:13" x14ac:dyDescent="0.2">
      <c r="A21" s="93">
        <v>19</v>
      </c>
      <c r="B21" s="10">
        <v>1919</v>
      </c>
      <c r="C21" s="91">
        <v>0</v>
      </c>
      <c r="D21" s="91">
        <v>3.6229919999999998E-10</v>
      </c>
      <c r="G21" s="273"/>
      <c r="H21" s="274"/>
      <c r="I21" s="274"/>
      <c r="J21" s="274"/>
      <c r="K21" s="274"/>
      <c r="L21" s="274"/>
      <c r="M21" s="275"/>
    </row>
    <row r="22" spans="1:13" x14ac:dyDescent="0.2">
      <c r="A22" s="93">
        <v>20</v>
      </c>
      <c r="B22" s="10">
        <v>1920</v>
      </c>
      <c r="C22" s="91">
        <v>0</v>
      </c>
      <c r="D22" s="91">
        <v>3.6723149999999999E-10</v>
      </c>
      <c r="G22" s="276"/>
      <c r="H22" s="277"/>
      <c r="I22" s="277"/>
      <c r="J22" s="277"/>
      <c r="K22" s="277"/>
      <c r="L22" s="277"/>
      <c r="M22" s="278"/>
    </row>
    <row r="23" spans="1:13" x14ac:dyDescent="0.2">
      <c r="A23" s="93">
        <v>21</v>
      </c>
      <c r="B23" s="10">
        <v>1921</v>
      </c>
      <c r="C23" s="91">
        <v>0</v>
      </c>
      <c r="D23" s="91">
        <v>6.4827760000000002E-10</v>
      </c>
      <c r="G23" s="136"/>
      <c r="H23" s="136"/>
      <c r="I23" s="136"/>
      <c r="J23" s="136"/>
      <c r="K23" s="136"/>
      <c r="L23" s="136"/>
      <c r="M23" s="136"/>
    </row>
    <row r="24" spans="1:13" x14ac:dyDescent="0.2">
      <c r="A24" s="93">
        <v>22</v>
      </c>
      <c r="B24" s="10">
        <v>1922</v>
      </c>
      <c r="C24" s="91">
        <v>0</v>
      </c>
      <c r="D24" s="91">
        <v>6.4827760000000002E-10</v>
      </c>
    </row>
    <row r="25" spans="1:13" x14ac:dyDescent="0.2">
      <c r="A25" s="93">
        <v>23</v>
      </c>
      <c r="B25" s="10">
        <v>1923</v>
      </c>
      <c r="C25" s="91">
        <v>0</v>
      </c>
      <c r="D25" s="91">
        <v>6.4827760000000002E-10</v>
      </c>
    </row>
    <row r="26" spans="1:13" x14ac:dyDescent="0.2">
      <c r="A26" s="93">
        <v>24</v>
      </c>
      <c r="B26" s="10">
        <v>1924</v>
      </c>
      <c r="C26" s="91">
        <v>7.4100929999999999E-10</v>
      </c>
      <c r="D26" s="91">
        <v>6.4827760000000002E-10</v>
      </c>
    </row>
    <row r="27" spans="1:13" x14ac:dyDescent="0.2">
      <c r="A27" s="93">
        <v>25</v>
      </c>
      <c r="B27" s="10">
        <v>1925</v>
      </c>
      <c r="C27" s="91">
        <v>8.6484400000000002E-10</v>
      </c>
      <c r="D27" s="91">
        <v>8.9594699999999997E-10</v>
      </c>
    </row>
    <row r="28" spans="1:13" x14ac:dyDescent="0.2">
      <c r="A28" s="93">
        <v>26</v>
      </c>
      <c r="B28" s="10">
        <v>1926</v>
      </c>
      <c r="C28" s="91">
        <v>8.6484400000000002E-10</v>
      </c>
      <c r="D28" s="91">
        <v>1.3105490000000001E-9</v>
      </c>
    </row>
    <row r="29" spans="1:13" x14ac:dyDescent="0.2">
      <c r="A29" s="93">
        <v>27</v>
      </c>
      <c r="B29" s="10">
        <v>1927</v>
      </c>
      <c r="C29" s="91">
        <v>8.6484400000000002E-10</v>
      </c>
      <c r="D29" s="91">
        <v>1.773462E-9</v>
      </c>
    </row>
    <row r="30" spans="1:13" x14ac:dyDescent="0.2">
      <c r="A30" s="93">
        <v>28</v>
      </c>
      <c r="B30" s="10">
        <v>1928</v>
      </c>
      <c r="C30" s="91">
        <v>1.245518E-9</v>
      </c>
      <c r="D30" s="91">
        <v>1.9999820000000002E-9</v>
      </c>
    </row>
    <row r="31" spans="1:13" x14ac:dyDescent="0.2">
      <c r="A31" s="93">
        <v>29</v>
      </c>
      <c r="B31" s="10">
        <v>1929</v>
      </c>
      <c r="C31" s="91">
        <v>1.529401E-9</v>
      </c>
      <c r="D31" s="91">
        <v>1.9999820000000002E-9</v>
      </c>
    </row>
    <row r="32" spans="1:13" x14ac:dyDescent="0.2">
      <c r="A32" s="93">
        <v>30</v>
      </c>
      <c r="B32" s="10">
        <v>1930</v>
      </c>
      <c r="C32" s="91">
        <v>1.529401E-9</v>
      </c>
      <c r="D32" s="91">
        <v>2.6559179999999998E-9</v>
      </c>
    </row>
    <row r="33" spans="1:4" x14ac:dyDescent="0.2">
      <c r="A33" s="93">
        <v>31</v>
      </c>
      <c r="B33" s="10">
        <v>1931</v>
      </c>
      <c r="C33" s="91">
        <v>9.3088869999999998E-10</v>
      </c>
      <c r="D33" s="91">
        <v>2.9409130000000001E-9</v>
      </c>
    </row>
    <row r="34" spans="1:4" x14ac:dyDescent="0.2">
      <c r="A34" s="93">
        <v>32</v>
      </c>
      <c r="B34" s="10">
        <v>1932</v>
      </c>
      <c r="C34" s="91">
        <v>8.0705399999999995E-10</v>
      </c>
      <c r="D34" s="91">
        <v>3.2124440000000002E-9</v>
      </c>
    </row>
    <row r="35" spans="1:4" x14ac:dyDescent="0.2">
      <c r="A35" s="93">
        <v>33</v>
      </c>
      <c r="B35" s="10">
        <v>1933</v>
      </c>
      <c r="C35" s="91">
        <v>8.0705399999999995E-10</v>
      </c>
      <c r="D35" s="91">
        <v>2.9418659999999999E-9</v>
      </c>
    </row>
    <row r="36" spans="1:4" x14ac:dyDescent="0.2">
      <c r="A36" s="93">
        <v>34</v>
      </c>
      <c r="B36" s="10">
        <v>1934</v>
      </c>
      <c r="C36" s="91">
        <v>8.0705399999999995E-10</v>
      </c>
      <c r="D36" s="91">
        <v>3.0715229999999999E-9</v>
      </c>
    </row>
    <row r="37" spans="1:4" x14ac:dyDescent="0.2">
      <c r="A37" s="93">
        <v>35</v>
      </c>
      <c r="B37" s="10">
        <v>1935</v>
      </c>
      <c r="C37" s="91">
        <v>4.2637960000000001E-10</v>
      </c>
      <c r="D37" s="91">
        <v>2.8020080000000001E-9</v>
      </c>
    </row>
    <row r="38" spans="1:4" x14ac:dyDescent="0.2">
      <c r="A38" s="93">
        <v>36</v>
      </c>
      <c r="B38" s="10">
        <v>1936</v>
      </c>
      <c r="C38" s="91">
        <v>1.424975E-10</v>
      </c>
      <c r="D38" s="91">
        <v>3.4031590000000002E-9</v>
      </c>
    </row>
    <row r="39" spans="1:4" x14ac:dyDescent="0.2">
      <c r="A39" s="93">
        <v>37</v>
      </c>
      <c r="B39" s="10">
        <v>1937</v>
      </c>
      <c r="C39" s="91">
        <v>1.424975E-10</v>
      </c>
      <c r="D39" s="91">
        <v>4.0215430000000003E-9</v>
      </c>
    </row>
    <row r="40" spans="1:4" x14ac:dyDescent="0.2">
      <c r="A40" s="93">
        <v>38</v>
      </c>
      <c r="B40" s="10">
        <v>1938</v>
      </c>
      <c r="C40" s="91">
        <v>1.3861530000000001E-10</v>
      </c>
      <c r="D40" s="91">
        <v>6.3702390000000002E-9</v>
      </c>
    </row>
    <row r="41" spans="1:4" x14ac:dyDescent="0.2">
      <c r="A41" s="93">
        <v>39</v>
      </c>
      <c r="B41" s="10">
        <v>1939</v>
      </c>
      <c r="C41" s="91">
        <v>8.5762479999999996E-10</v>
      </c>
      <c r="D41" s="91">
        <v>8.7270770000000007E-9</v>
      </c>
    </row>
    <row r="42" spans="1:4" x14ac:dyDescent="0.2">
      <c r="A42" s="93">
        <v>40</v>
      </c>
      <c r="B42" s="10">
        <v>1940</v>
      </c>
      <c r="C42" s="91">
        <v>1.532799E-9</v>
      </c>
      <c r="D42" s="91">
        <v>8.8142929999999995E-9</v>
      </c>
    </row>
    <row r="43" spans="1:4" x14ac:dyDescent="0.2">
      <c r="A43" s="93">
        <v>41</v>
      </c>
      <c r="B43" s="10">
        <v>1941</v>
      </c>
      <c r="C43" s="91">
        <v>1.532799E-9</v>
      </c>
      <c r="D43" s="91">
        <v>7.9608380000000006E-9</v>
      </c>
    </row>
    <row r="44" spans="1:4" x14ac:dyDescent="0.2">
      <c r="A44" s="93">
        <v>42</v>
      </c>
      <c r="B44" s="10">
        <v>1942</v>
      </c>
      <c r="C44" s="91">
        <v>1.532799E-9</v>
      </c>
      <c r="D44" s="91">
        <v>9.0196289999999999E-9</v>
      </c>
    </row>
    <row r="45" spans="1:4" x14ac:dyDescent="0.2">
      <c r="A45" s="93">
        <v>43</v>
      </c>
      <c r="B45" s="10">
        <v>1943</v>
      </c>
      <c r="C45" s="91">
        <v>1.532799E-9</v>
      </c>
      <c r="D45" s="91">
        <v>8.4184779999999998E-9</v>
      </c>
    </row>
    <row r="46" spans="1:4" x14ac:dyDescent="0.2">
      <c r="A46" s="93">
        <v>44</v>
      </c>
      <c r="B46" s="10">
        <v>1944</v>
      </c>
      <c r="C46" s="91">
        <v>1.532799E-9</v>
      </c>
      <c r="D46" s="91">
        <v>7.6857489999999995E-9</v>
      </c>
    </row>
    <row r="47" spans="1:4" x14ac:dyDescent="0.2">
      <c r="A47" s="93">
        <v>45</v>
      </c>
      <c r="B47" s="10">
        <v>1945</v>
      </c>
      <c r="C47" s="91">
        <v>1.394183E-9</v>
      </c>
      <c r="D47" s="91">
        <v>5.2540949999999999E-9</v>
      </c>
    </row>
    <row r="48" spans="1:4" x14ac:dyDescent="0.2">
      <c r="A48" s="93">
        <v>46</v>
      </c>
      <c r="B48" s="10">
        <v>1946</v>
      </c>
      <c r="C48" s="91">
        <v>7.6663640000000004E-10</v>
      </c>
      <c r="D48" s="91">
        <v>2.7439070000000002E-9</v>
      </c>
    </row>
    <row r="49" spans="1:4" x14ac:dyDescent="0.2">
      <c r="A49" s="93">
        <v>47</v>
      </c>
      <c r="B49" s="10">
        <v>1947</v>
      </c>
      <c r="C49" s="91">
        <v>9.1462499999999996E-11</v>
      </c>
      <c r="D49" s="91">
        <v>2.771376E-9</v>
      </c>
    </row>
    <row r="50" spans="1:4" x14ac:dyDescent="0.2">
      <c r="A50" s="93">
        <v>48</v>
      </c>
      <c r="B50" s="10">
        <v>1948</v>
      </c>
      <c r="C50" s="91">
        <v>9.1462499999999996E-11</v>
      </c>
      <c r="D50" s="91">
        <v>2.771376E-9</v>
      </c>
    </row>
    <row r="51" spans="1:4" x14ac:dyDescent="0.2">
      <c r="A51" s="93">
        <v>49</v>
      </c>
      <c r="B51" s="10">
        <v>1949</v>
      </c>
      <c r="C51" s="91">
        <v>1.840114E-10</v>
      </c>
      <c r="D51" s="91">
        <v>2.307475E-9</v>
      </c>
    </row>
    <row r="52" spans="1:4" x14ac:dyDescent="0.2">
      <c r="A52" s="93">
        <v>50</v>
      </c>
      <c r="B52" s="10">
        <v>1950</v>
      </c>
      <c r="C52" s="91">
        <v>8.4488630000000003E-10</v>
      </c>
      <c r="D52" s="91">
        <v>3.0627599999999999E-9</v>
      </c>
    </row>
    <row r="53" spans="1:4" x14ac:dyDescent="0.2">
      <c r="A53" s="93">
        <v>51</v>
      </c>
      <c r="B53" s="10">
        <v>1951</v>
      </c>
      <c r="C53" s="91">
        <v>8.4488630000000003E-10</v>
      </c>
      <c r="D53" s="91">
        <v>3.0632200000000001E-9</v>
      </c>
    </row>
    <row r="54" spans="1:4" x14ac:dyDescent="0.2">
      <c r="A54" s="93">
        <v>52</v>
      </c>
      <c r="B54" s="10">
        <v>1952</v>
      </c>
      <c r="C54" s="91">
        <v>1.016319E-9</v>
      </c>
      <c r="D54" s="91">
        <v>3.5469140000000001E-9</v>
      </c>
    </row>
    <row r="55" spans="1:4" x14ac:dyDescent="0.2">
      <c r="A55" s="93">
        <v>53</v>
      </c>
      <c r="B55" s="10">
        <v>1953</v>
      </c>
      <c r="C55" s="91">
        <v>1.0900699999999999E-9</v>
      </c>
      <c r="D55" s="91">
        <v>5.4940579999999997E-9</v>
      </c>
    </row>
    <row r="56" spans="1:4" x14ac:dyDescent="0.2">
      <c r="A56" s="93">
        <v>54</v>
      </c>
      <c r="B56" s="10">
        <v>1954</v>
      </c>
      <c r="C56" s="91">
        <v>1.1669639999999999E-9</v>
      </c>
      <c r="D56" s="91">
        <v>5.2827889999999998E-9</v>
      </c>
    </row>
    <row r="57" spans="1:4" x14ac:dyDescent="0.2">
      <c r="A57" s="93">
        <v>55</v>
      </c>
      <c r="B57" s="10">
        <v>1955</v>
      </c>
      <c r="C57" s="91">
        <v>1.622914E-9</v>
      </c>
      <c r="D57" s="91">
        <v>5.9667140000000004E-9</v>
      </c>
    </row>
    <row r="58" spans="1:4" x14ac:dyDescent="0.2">
      <c r="A58" s="93">
        <v>56</v>
      </c>
      <c r="B58" s="10">
        <v>1956</v>
      </c>
      <c r="C58" s="91">
        <v>1.8212830000000001E-9</v>
      </c>
      <c r="D58" s="91">
        <v>5.424692E-9</v>
      </c>
    </row>
    <row r="59" spans="1:4" x14ac:dyDescent="0.2">
      <c r="A59" s="93">
        <v>57</v>
      </c>
      <c r="B59" s="10">
        <v>1957</v>
      </c>
      <c r="C59" s="91">
        <v>1.608975E-9</v>
      </c>
      <c r="D59" s="91">
        <v>4.9898109999999997E-9</v>
      </c>
    </row>
    <row r="60" spans="1:4" x14ac:dyDescent="0.2">
      <c r="A60" s="93">
        <v>58</v>
      </c>
      <c r="B60" s="10">
        <v>1958</v>
      </c>
      <c r="C60" s="91">
        <v>2.1934219999999999E-9</v>
      </c>
      <c r="D60" s="91">
        <v>4.8568719999999998E-9</v>
      </c>
    </row>
    <row r="61" spans="1:4" x14ac:dyDescent="0.2">
      <c r="A61" s="93">
        <v>59</v>
      </c>
      <c r="B61" s="10">
        <v>1959</v>
      </c>
      <c r="C61" s="91">
        <v>2.2881510000000001E-9</v>
      </c>
      <c r="D61" s="91">
        <v>4.969629E-9</v>
      </c>
    </row>
    <row r="62" spans="1:4" x14ac:dyDescent="0.2">
      <c r="A62" s="93">
        <v>60</v>
      </c>
      <c r="B62" s="10">
        <v>1960</v>
      </c>
      <c r="C62" s="91">
        <v>2.3768200000000001E-9</v>
      </c>
      <c r="D62" s="91">
        <v>3.72294E-9</v>
      </c>
    </row>
    <row r="63" spans="1:4" x14ac:dyDescent="0.2">
      <c r="A63" s="93">
        <v>61</v>
      </c>
      <c r="B63" s="10">
        <v>1961</v>
      </c>
      <c r="C63" s="91">
        <v>2.863002E-9</v>
      </c>
      <c r="D63" s="91">
        <v>5.7190790000000002E-9</v>
      </c>
    </row>
    <row r="64" spans="1:4" x14ac:dyDescent="0.2">
      <c r="A64" s="93">
        <v>62</v>
      </c>
      <c r="B64" s="10">
        <v>1962</v>
      </c>
      <c r="C64" s="91">
        <v>3.7248779999999998E-9</v>
      </c>
      <c r="D64" s="91">
        <v>6.8528449999999996E-9</v>
      </c>
    </row>
    <row r="65" spans="1:4" x14ac:dyDescent="0.2">
      <c r="A65" s="93">
        <v>63</v>
      </c>
      <c r="B65" s="10">
        <v>1963</v>
      </c>
      <c r="C65" s="91">
        <v>5.2509610000000001E-9</v>
      </c>
      <c r="D65" s="91">
        <v>9.2441670000000002E-9</v>
      </c>
    </row>
    <row r="66" spans="1:4" x14ac:dyDescent="0.2">
      <c r="A66" s="93">
        <v>64</v>
      </c>
      <c r="B66" s="10">
        <v>1964</v>
      </c>
      <c r="C66" s="91">
        <v>5.2123289999999996E-9</v>
      </c>
      <c r="D66" s="91">
        <v>1.0071579999999999E-8</v>
      </c>
    </row>
    <row r="67" spans="1:4" x14ac:dyDescent="0.2">
      <c r="A67" s="93">
        <v>65</v>
      </c>
      <c r="B67" s="10">
        <v>1965</v>
      </c>
      <c r="C67" s="91">
        <v>4.9300979999999999E-9</v>
      </c>
      <c r="D67" s="91">
        <v>1.1249100000000001E-8</v>
      </c>
    </row>
    <row r="68" spans="1:4" x14ac:dyDescent="0.2">
      <c r="A68" s="93">
        <v>66</v>
      </c>
      <c r="B68" s="10">
        <v>1966</v>
      </c>
      <c r="C68" s="91">
        <v>4.8161200000000001E-9</v>
      </c>
      <c r="D68" s="91">
        <v>1.178223E-8</v>
      </c>
    </row>
    <row r="69" spans="1:4" x14ac:dyDescent="0.2">
      <c r="A69" s="93">
        <v>67</v>
      </c>
      <c r="B69" s="10">
        <v>1967</v>
      </c>
      <c r="C69" s="91">
        <v>5.3328820000000001E-9</v>
      </c>
      <c r="D69" s="91">
        <v>1.2440700000000001E-8</v>
      </c>
    </row>
    <row r="70" spans="1:4" x14ac:dyDescent="0.2">
      <c r="A70" s="93">
        <v>68</v>
      </c>
      <c r="B70" s="10">
        <v>1968</v>
      </c>
      <c r="C70" s="91">
        <v>5.3610539999999998E-9</v>
      </c>
      <c r="D70" s="91">
        <v>1.158413E-8</v>
      </c>
    </row>
    <row r="71" spans="1:4" x14ac:dyDescent="0.2">
      <c r="A71" s="93">
        <v>69</v>
      </c>
      <c r="B71" s="10">
        <v>1969</v>
      </c>
      <c r="C71" s="91">
        <v>4.9059070000000004E-9</v>
      </c>
      <c r="D71" s="91">
        <v>1.1096400000000001E-8</v>
      </c>
    </row>
    <row r="72" spans="1:4" x14ac:dyDescent="0.2">
      <c r="A72" s="93">
        <v>70</v>
      </c>
      <c r="B72" s="10">
        <v>1970</v>
      </c>
      <c r="C72" s="91">
        <v>3.5695310000000001E-9</v>
      </c>
      <c r="D72" s="91">
        <v>9.4863240000000004E-9</v>
      </c>
    </row>
    <row r="73" spans="1:4" x14ac:dyDescent="0.2">
      <c r="A73" s="93">
        <v>71</v>
      </c>
      <c r="B73" s="10">
        <v>1971</v>
      </c>
      <c r="C73" s="91">
        <v>3.3080350000000001E-9</v>
      </c>
      <c r="D73" s="91">
        <v>1.004555E-8</v>
      </c>
    </row>
    <row r="74" spans="1:4" x14ac:dyDescent="0.2">
      <c r="A74" s="93">
        <v>72</v>
      </c>
      <c r="B74" s="10">
        <v>1972</v>
      </c>
      <c r="C74" s="91">
        <v>3.2984650000000001E-9</v>
      </c>
      <c r="D74" s="91">
        <v>9.0076310000000002E-9</v>
      </c>
    </row>
    <row r="75" spans="1:4" x14ac:dyDescent="0.2">
      <c r="A75" s="93">
        <v>73</v>
      </c>
      <c r="B75" s="10">
        <v>1973</v>
      </c>
      <c r="C75" s="91">
        <v>3.3233230000000002E-9</v>
      </c>
      <c r="D75" s="91">
        <v>8.1363219999999993E-9</v>
      </c>
    </row>
    <row r="76" spans="1:4" x14ac:dyDescent="0.2">
      <c r="A76" s="93">
        <v>74</v>
      </c>
      <c r="B76" s="10">
        <v>1974</v>
      </c>
      <c r="C76" s="91">
        <v>2.726767E-9</v>
      </c>
      <c r="D76" s="91">
        <v>7.0034489999999999E-9</v>
      </c>
    </row>
    <row r="77" spans="1:4" x14ac:dyDescent="0.2">
      <c r="A77" s="93">
        <v>75</v>
      </c>
      <c r="B77" s="10">
        <v>1975</v>
      </c>
      <c r="C77" s="91">
        <v>2.3420309999999999E-9</v>
      </c>
      <c r="D77" s="91">
        <v>6.2263739999999999E-9</v>
      </c>
    </row>
    <row r="78" spans="1:4" x14ac:dyDescent="0.2">
      <c r="A78" s="93">
        <v>76</v>
      </c>
      <c r="B78" s="10">
        <v>1976</v>
      </c>
      <c r="C78" s="91">
        <v>1.578926E-9</v>
      </c>
      <c r="D78" s="91">
        <v>5.5934249999999998E-9</v>
      </c>
    </row>
    <row r="79" spans="1:4" x14ac:dyDescent="0.2">
      <c r="A79" s="93">
        <v>77</v>
      </c>
      <c r="B79" s="10">
        <v>1977</v>
      </c>
      <c r="C79" s="91">
        <v>1.326493E-9</v>
      </c>
      <c r="D79" s="91">
        <v>5.0754429999999997E-9</v>
      </c>
    </row>
    <row r="80" spans="1:4" x14ac:dyDescent="0.2">
      <c r="A80" s="93">
        <v>78</v>
      </c>
      <c r="B80" s="10">
        <v>1978</v>
      </c>
      <c r="C80" s="91">
        <v>1.3730609999999999E-9</v>
      </c>
      <c r="D80" s="91">
        <v>3.6284070000000002E-9</v>
      </c>
    </row>
    <row r="81" spans="1:4" x14ac:dyDescent="0.2">
      <c r="A81" s="93">
        <v>79</v>
      </c>
      <c r="B81" s="10">
        <v>1979</v>
      </c>
      <c r="C81" s="91">
        <v>1.3911149999999999E-9</v>
      </c>
      <c r="D81" s="91">
        <v>3.1418369999999998E-9</v>
      </c>
    </row>
    <row r="82" spans="1:4" x14ac:dyDescent="0.2">
      <c r="A82" s="93">
        <v>80</v>
      </c>
      <c r="B82" s="10">
        <v>1980</v>
      </c>
      <c r="C82" s="91">
        <v>1.365071E-9</v>
      </c>
      <c r="D82" s="91">
        <v>3.0137229999999999E-9</v>
      </c>
    </row>
    <row r="83" spans="1:4" x14ac:dyDescent="0.2">
      <c r="A83" s="93">
        <v>81</v>
      </c>
      <c r="B83" s="10">
        <v>1981</v>
      </c>
      <c r="C83" s="91">
        <v>1.9560500000000001E-9</v>
      </c>
      <c r="D83" s="91">
        <v>2.7618520000000002E-9</v>
      </c>
    </row>
    <row r="84" spans="1:4" x14ac:dyDescent="0.2">
      <c r="A84" s="93">
        <v>82</v>
      </c>
      <c r="B84" s="10">
        <v>1982</v>
      </c>
      <c r="C84" s="91">
        <v>2.1343070000000001E-9</v>
      </c>
      <c r="D84" s="91">
        <v>2.6303410000000002E-9</v>
      </c>
    </row>
    <row r="85" spans="1:4" x14ac:dyDescent="0.2">
      <c r="A85" s="93">
        <v>83</v>
      </c>
      <c r="B85" s="10">
        <v>1983</v>
      </c>
      <c r="C85" s="91">
        <v>4.1902909999999999E-9</v>
      </c>
      <c r="D85" s="91">
        <v>2.0891490000000001E-9</v>
      </c>
    </row>
    <row r="86" spans="1:4" x14ac:dyDescent="0.2">
      <c r="A86" s="93">
        <v>84</v>
      </c>
      <c r="B86" s="10">
        <v>1984</v>
      </c>
      <c r="C86" s="91">
        <v>4.36764E-9</v>
      </c>
      <c r="D86" s="91">
        <v>1.9912020000000001E-9</v>
      </c>
    </row>
    <row r="87" spans="1:4" x14ac:dyDescent="0.2">
      <c r="A87" s="93">
        <v>85</v>
      </c>
      <c r="B87" s="10">
        <v>1985</v>
      </c>
      <c r="C87" s="91">
        <v>4.6100209999999997E-9</v>
      </c>
      <c r="D87" s="91">
        <v>2.3629750000000001E-9</v>
      </c>
    </row>
    <row r="88" spans="1:4" x14ac:dyDescent="0.2">
      <c r="A88" s="93">
        <v>86</v>
      </c>
      <c r="B88" s="10">
        <v>1986</v>
      </c>
      <c r="C88" s="91">
        <v>6.2062850000000001E-9</v>
      </c>
      <c r="D88" s="91">
        <v>2.6454669999999998E-9</v>
      </c>
    </row>
    <row r="89" spans="1:4" x14ac:dyDescent="0.2">
      <c r="A89" s="93">
        <v>87</v>
      </c>
      <c r="B89" s="10">
        <v>1987</v>
      </c>
      <c r="C89" s="91">
        <v>7.6079460000000004E-9</v>
      </c>
      <c r="D89" s="91">
        <v>2.6535789999999999E-9</v>
      </c>
    </row>
    <row r="90" spans="1:4" x14ac:dyDescent="0.2">
      <c r="A90" s="93">
        <v>88</v>
      </c>
      <c r="B90" s="10">
        <v>1988</v>
      </c>
      <c r="C90" s="91">
        <v>8.1087069999999993E-9</v>
      </c>
      <c r="D90" s="91">
        <v>2.83734E-9</v>
      </c>
    </row>
    <row r="91" spans="1:4" x14ac:dyDescent="0.2">
      <c r="A91" s="93">
        <v>89</v>
      </c>
      <c r="B91" s="10">
        <v>1989</v>
      </c>
      <c r="C91" s="91">
        <v>9.2093340000000005E-9</v>
      </c>
      <c r="D91" s="91">
        <v>3.0863399999999999E-9</v>
      </c>
    </row>
    <row r="92" spans="1:4" x14ac:dyDescent="0.2">
      <c r="A92" s="93">
        <v>90</v>
      </c>
      <c r="B92" s="10">
        <v>1990</v>
      </c>
      <c r="C92" s="91">
        <v>7.7164569999999995E-9</v>
      </c>
      <c r="D92" s="91">
        <v>3.3120599999999998E-9</v>
      </c>
    </row>
    <row r="93" spans="1:4" x14ac:dyDescent="0.2">
      <c r="A93" s="93">
        <v>91</v>
      </c>
      <c r="B93" s="10">
        <v>1991</v>
      </c>
      <c r="C93" s="91">
        <v>9.1478650000000002E-9</v>
      </c>
      <c r="D93" s="91">
        <v>3.4556460000000001E-9</v>
      </c>
    </row>
    <row r="94" spans="1:4" x14ac:dyDescent="0.2">
      <c r="A94" s="93">
        <v>92</v>
      </c>
      <c r="B94" s="10">
        <v>1992</v>
      </c>
      <c r="C94" s="91">
        <v>1.0219260000000001E-8</v>
      </c>
      <c r="D94" s="91">
        <v>3.2419599999999998E-9</v>
      </c>
    </row>
    <row r="95" spans="1:4" x14ac:dyDescent="0.2">
      <c r="A95" s="93">
        <v>93</v>
      </c>
      <c r="B95" s="10">
        <v>1993</v>
      </c>
      <c r="C95" s="91">
        <v>1.020441E-8</v>
      </c>
      <c r="D95" s="91">
        <v>3.2413489999999999E-9</v>
      </c>
    </row>
    <row r="96" spans="1:4" x14ac:dyDescent="0.2">
      <c r="A96" s="93">
        <v>94</v>
      </c>
      <c r="B96" s="10">
        <v>1994</v>
      </c>
      <c r="C96" s="91">
        <v>1.0327400000000001E-8</v>
      </c>
      <c r="D96" s="91">
        <v>3.2529270000000001E-9</v>
      </c>
    </row>
    <row r="97" spans="1:4" x14ac:dyDescent="0.2">
      <c r="A97" s="93">
        <v>95</v>
      </c>
      <c r="B97" s="10">
        <v>1995</v>
      </c>
      <c r="C97" s="91">
        <v>1.117218E-8</v>
      </c>
      <c r="D97" s="91">
        <v>3.080904E-9</v>
      </c>
    </row>
    <row r="98" spans="1:4" x14ac:dyDescent="0.2">
      <c r="A98" s="93">
        <v>96</v>
      </c>
      <c r="B98" s="10">
        <v>1996</v>
      </c>
      <c r="C98" s="91">
        <v>1.2530499999999999E-8</v>
      </c>
      <c r="D98" s="91">
        <v>2.7931960000000002E-9</v>
      </c>
    </row>
    <row r="99" spans="1:4" x14ac:dyDescent="0.2">
      <c r="A99" s="93">
        <v>97</v>
      </c>
      <c r="B99" s="10">
        <v>1997</v>
      </c>
      <c r="C99" s="91">
        <v>1.567252E-8</v>
      </c>
      <c r="D99" s="91">
        <v>2.9090869999999998E-9</v>
      </c>
    </row>
    <row r="100" spans="1:4" x14ac:dyDescent="0.2">
      <c r="A100" s="93">
        <v>98</v>
      </c>
      <c r="B100" s="10">
        <v>1998</v>
      </c>
      <c r="C100" s="91">
        <v>2.1393229999999999E-8</v>
      </c>
      <c r="D100" s="91">
        <v>2.7202970000000001E-9</v>
      </c>
    </row>
    <row r="101" spans="1:4" x14ac:dyDescent="0.2">
      <c r="A101" s="93">
        <v>99</v>
      </c>
      <c r="B101" s="10">
        <v>1999</v>
      </c>
      <c r="C101" s="91">
        <v>2.2433700000000001E-8</v>
      </c>
      <c r="D101" s="91">
        <v>2.6388950000000001E-9</v>
      </c>
    </row>
    <row r="102" spans="1:4" x14ac:dyDescent="0.2">
      <c r="A102" s="93">
        <v>2000</v>
      </c>
      <c r="B102" s="10">
        <v>2000</v>
      </c>
      <c r="C102" s="91">
        <v>2.1778179999999999E-8</v>
      </c>
      <c r="D102" s="91">
        <v>2.5709010000000002E-9</v>
      </c>
    </row>
    <row r="103" spans="1:4" x14ac:dyDescent="0.2">
      <c r="A103" s="93">
        <v>1</v>
      </c>
      <c r="B103" s="10">
        <v>2001</v>
      </c>
      <c r="C103" s="91">
        <v>2.095187E-8</v>
      </c>
      <c r="D103" s="91">
        <v>2.5260040000000002E-9</v>
      </c>
    </row>
    <row r="104" spans="1:4" x14ac:dyDescent="0.2">
      <c r="A104" s="93">
        <v>2</v>
      </c>
      <c r="B104" s="10">
        <v>2002</v>
      </c>
      <c r="C104" s="91">
        <v>1.9571419999999999E-8</v>
      </c>
      <c r="D104" s="91">
        <v>2.5080250000000001E-9</v>
      </c>
    </row>
    <row r="105" spans="1:4" x14ac:dyDescent="0.2">
      <c r="A105" s="93">
        <v>3</v>
      </c>
      <c r="B105" s="10">
        <v>2003</v>
      </c>
      <c r="C105" s="91">
        <v>1.7513370000000002E-8</v>
      </c>
      <c r="D105" s="91">
        <v>2.564618E-9</v>
      </c>
    </row>
    <row r="106" spans="1:4" x14ac:dyDescent="0.2">
      <c r="A106" s="93">
        <v>4</v>
      </c>
      <c r="B106" s="10">
        <v>2004</v>
      </c>
      <c r="C106" s="91">
        <v>1.4376430000000001E-8</v>
      </c>
      <c r="D106" s="91">
        <v>2.3268649999999999E-9</v>
      </c>
    </row>
    <row r="107" spans="1:4" x14ac:dyDescent="0.2">
      <c r="A107" s="93">
        <v>5</v>
      </c>
      <c r="B107" s="10">
        <v>2005</v>
      </c>
      <c r="C107" s="91">
        <v>7.7057819999999996E-9</v>
      </c>
      <c r="D107" s="91">
        <v>2.1009499999999999E-9</v>
      </c>
    </row>
    <row r="108" spans="1:4" x14ac:dyDescent="0.2">
      <c r="A108" s="93">
        <v>6</v>
      </c>
      <c r="B108" s="10">
        <v>2006</v>
      </c>
      <c r="C108" s="91">
        <v>6.0159520000000003E-9</v>
      </c>
      <c r="D108" s="91">
        <v>2.0582989999999999E-9</v>
      </c>
    </row>
    <row r="109" spans="1:4" x14ac:dyDescent="0.2">
      <c r="A109" s="93">
        <v>7</v>
      </c>
      <c r="B109" s="10">
        <v>2007</v>
      </c>
      <c r="C109" s="91">
        <v>5.4879059999999999E-9</v>
      </c>
      <c r="D109" s="91">
        <v>2.0835220000000001E-9</v>
      </c>
    </row>
    <row r="110" spans="1:4" x14ac:dyDescent="0.2">
      <c r="A110" s="93">
        <v>8</v>
      </c>
      <c r="B110" s="10">
        <v>2008</v>
      </c>
      <c r="C110" s="91">
        <v>5.373536E-9</v>
      </c>
      <c r="D110" s="91">
        <v>2.0671690000000001E-9</v>
      </c>
    </row>
    <row r="111" spans="1:4" x14ac:dyDescent="0.2">
      <c r="A111" s="93"/>
      <c r="D111" s="91"/>
    </row>
    <row r="112" spans="1:4" x14ac:dyDescent="0.2">
      <c r="A112" s="93"/>
      <c r="D112" s="91"/>
    </row>
    <row r="113" spans="1:4" x14ac:dyDescent="0.2">
      <c r="A113" s="93"/>
      <c r="D113" s="91"/>
    </row>
    <row r="114" spans="1:4" x14ac:dyDescent="0.2">
      <c r="A114" s="93"/>
      <c r="D114" s="91"/>
    </row>
    <row r="115" spans="1:4" x14ac:dyDescent="0.2">
      <c r="A115" s="93"/>
      <c r="D115" s="91"/>
    </row>
    <row r="116" spans="1:4" x14ac:dyDescent="0.2">
      <c r="A116" s="93"/>
      <c r="D116" s="91"/>
    </row>
    <row r="117" spans="1:4" x14ac:dyDescent="0.2">
      <c r="A117" s="93"/>
      <c r="D117" s="91"/>
    </row>
    <row r="118" spans="1:4" x14ac:dyDescent="0.2">
      <c r="A118" s="93"/>
      <c r="D118" s="91"/>
    </row>
    <row r="119" spans="1:4" x14ac:dyDescent="0.2">
      <c r="A119" s="93"/>
      <c r="D119" s="91"/>
    </row>
    <row r="120" spans="1:4" x14ac:dyDescent="0.2">
      <c r="A120" s="93"/>
      <c r="D120" s="91"/>
    </row>
    <row r="121" spans="1:4" x14ac:dyDescent="0.2">
      <c r="A121" s="93"/>
      <c r="D121" s="91"/>
    </row>
    <row r="122" spans="1:4" x14ac:dyDescent="0.2">
      <c r="A122" s="93"/>
      <c r="D122" s="91"/>
    </row>
    <row r="123" spans="1:4" x14ac:dyDescent="0.2">
      <c r="A123" s="93"/>
      <c r="D123" s="91"/>
    </row>
    <row r="124" spans="1:4" x14ac:dyDescent="0.2">
      <c r="A124" s="93"/>
      <c r="D124" s="91"/>
    </row>
    <row r="125" spans="1:4" x14ac:dyDescent="0.2">
      <c r="A125" s="93"/>
      <c r="D125" s="91"/>
    </row>
    <row r="126" spans="1:4" x14ac:dyDescent="0.2">
      <c r="A126" s="93"/>
      <c r="D126" s="91"/>
    </row>
    <row r="127" spans="1:4" x14ac:dyDescent="0.2">
      <c r="A127" s="93"/>
      <c r="D127" s="91"/>
    </row>
    <row r="128" spans="1:4" x14ac:dyDescent="0.2">
      <c r="A128" s="94" t="s">
        <v>98</v>
      </c>
    </row>
  </sheetData>
  <mergeCells count="1">
    <mergeCell ref="G19:M22"/>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topLeftCell="M1" workbookViewId="0">
      <selection activeCell="O1" sqref="O1"/>
    </sheetView>
  </sheetViews>
  <sheetFormatPr baseColWidth="10" defaultColWidth="10.83203125" defaultRowHeight="16" x14ac:dyDescent="0.2"/>
  <cols>
    <col min="1" max="16384" width="10.83203125" style="139"/>
  </cols>
  <sheetData>
    <row r="1" spans="1:16" x14ac:dyDescent="0.2">
      <c r="A1" s="137"/>
      <c r="B1" s="138" t="s">
        <v>99</v>
      </c>
      <c r="C1" s="138" t="s">
        <v>100</v>
      </c>
      <c r="D1" s="137"/>
      <c r="E1" s="137"/>
      <c r="F1" s="137"/>
      <c r="G1" s="138" t="s">
        <v>101</v>
      </c>
      <c r="H1" s="138" t="s">
        <v>102</v>
      </c>
      <c r="L1" s="138" t="s">
        <v>100</v>
      </c>
      <c r="M1" s="138" t="s">
        <v>102</v>
      </c>
      <c r="P1" s="134" t="s">
        <v>146</v>
      </c>
    </row>
    <row r="2" spans="1:16" x14ac:dyDescent="0.2">
      <c r="A2" s="140">
        <v>42430</v>
      </c>
      <c r="B2" s="137"/>
      <c r="C2" s="137">
        <v>3</v>
      </c>
      <c r="D2" s="137"/>
      <c r="E2" s="137"/>
      <c r="F2" s="140">
        <v>42430</v>
      </c>
      <c r="G2" s="137">
        <v>1</v>
      </c>
      <c r="H2" s="137">
        <v>1</v>
      </c>
      <c r="K2" s="140">
        <v>42795</v>
      </c>
      <c r="L2" s="10">
        <f>+D14</f>
        <v>100</v>
      </c>
      <c r="M2" s="10">
        <f>+I14</f>
        <v>100</v>
      </c>
      <c r="P2" s="13" t="s">
        <v>147</v>
      </c>
    </row>
    <row r="3" spans="1:16" x14ac:dyDescent="0.2">
      <c r="A3" s="140">
        <v>42461</v>
      </c>
      <c r="B3" s="137"/>
      <c r="C3" s="137">
        <v>25</v>
      </c>
      <c r="D3" s="137"/>
      <c r="E3" s="137"/>
      <c r="F3" s="140">
        <v>42461</v>
      </c>
      <c r="G3" s="137">
        <v>4</v>
      </c>
      <c r="H3" s="137">
        <v>26</v>
      </c>
      <c r="K3" s="140">
        <v>42826</v>
      </c>
      <c r="L3" s="10">
        <f t="shared" ref="L3:L14" si="0">+D15</f>
        <v>557.69230769230762</v>
      </c>
      <c r="M3" s="10">
        <f t="shared" ref="M3:M14" si="1">+I15</f>
        <v>89.65517241379311</v>
      </c>
    </row>
    <row r="4" spans="1:16" x14ac:dyDescent="0.2">
      <c r="A4" s="140">
        <v>42491</v>
      </c>
      <c r="B4" s="137">
        <v>3</v>
      </c>
      <c r="C4" s="137">
        <v>78</v>
      </c>
      <c r="D4" s="137"/>
      <c r="E4" s="137"/>
      <c r="F4" s="140">
        <v>42491</v>
      </c>
      <c r="G4" s="137">
        <v>11</v>
      </c>
      <c r="H4" s="137">
        <v>127</v>
      </c>
      <c r="I4" s="10"/>
      <c r="K4" s="140">
        <v>42856</v>
      </c>
      <c r="L4" s="10">
        <f t="shared" si="0"/>
        <v>750</v>
      </c>
      <c r="M4" s="10">
        <f t="shared" si="1"/>
        <v>448.27586206896547</v>
      </c>
    </row>
    <row r="5" spans="1:16" x14ac:dyDescent="0.2">
      <c r="A5" s="140">
        <v>42522</v>
      </c>
      <c r="B5" s="137">
        <v>3</v>
      </c>
      <c r="C5" s="137">
        <v>51</v>
      </c>
      <c r="D5" s="137"/>
      <c r="E5" s="137"/>
      <c r="F5" s="140">
        <v>42522</v>
      </c>
      <c r="G5" s="137">
        <v>16</v>
      </c>
      <c r="H5" s="137">
        <v>50</v>
      </c>
      <c r="I5" s="10"/>
      <c r="K5" s="140">
        <v>42887</v>
      </c>
      <c r="L5" s="10">
        <f t="shared" si="0"/>
        <v>450</v>
      </c>
      <c r="M5" s="10">
        <f t="shared" si="1"/>
        <v>244.82758620689654</v>
      </c>
    </row>
    <row r="6" spans="1:16" x14ac:dyDescent="0.2">
      <c r="A6" s="140">
        <v>42552</v>
      </c>
      <c r="B6" s="137">
        <v>1</v>
      </c>
      <c r="C6" s="137">
        <v>85</v>
      </c>
      <c r="D6" s="137"/>
      <c r="E6" s="137"/>
      <c r="F6" s="140">
        <v>42552</v>
      </c>
      <c r="G6" s="137">
        <v>4</v>
      </c>
      <c r="H6" s="137">
        <v>27</v>
      </c>
      <c r="I6" s="10"/>
      <c r="K6" s="140">
        <v>42917</v>
      </c>
      <c r="L6" s="10">
        <f t="shared" si="0"/>
        <v>403.84615384615381</v>
      </c>
      <c r="M6" s="10">
        <f t="shared" si="1"/>
        <v>193.10344827586206</v>
      </c>
    </row>
    <row r="7" spans="1:16" x14ac:dyDescent="0.2">
      <c r="A7" s="140">
        <v>42583</v>
      </c>
      <c r="B7" s="137" t="e">
        <f>NA()</f>
        <v>#N/A</v>
      </c>
      <c r="C7" s="137">
        <v>21</v>
      </c>
      <c r="D7" s="137"/>
      <c r="E7" s="137"/>
      <c r="F7" s="140">
        <v>42583</v>
      </c>
      <c r="G7" s="137">
        <v>2</v>
      </c>
      <c r="H7" s="137">
        <v>23</v>
      </c>
      <c r="I7" s="10"/>
      <c r="K7" s="140">
        <v>42948</v>
      </c>
      <c r="L7" s="10">
        <f t="shared" si="0"/>
        <v>115.38461538461537</v>
      </c>
      <c r="M7" s="10">
        <f t="shared" si="1"/>
        <v>41.379310344827587</v>
      </c>
    </row>
    <row r="8" spans="1:16" x14ac:dyDescent="0.2">
      <c r="A8" s="140">
        <v>42614</v>
      </c>
      <c r="B8" s="137">
        <v>3</v>
      </c>
      <c r="C8" s="137">
        <v>54</v>
      </c>
      <c r="D8" s="137"/>
      <c r="E8" s="137"/>
      <c r="F8" s="140">
        <v>42614</v>
      </c>
      <c r="G8" s="137" t="e">
        <f>NA()</f>
        <v>#N/A</v>
      </c>
      <c r="H8" s="137">
        <v>29</v>
      </c>
      <c r="I8" s="10"/>
      <c r="K8" s="140">
        <v>42979</v>
      </c>
      <c r="L8" s="10">
        <f t="shared" si="0"/>
        <v>334.61538461538464</v>
      </c>
      <c r="M8" s="10">
        <f t="shared" si="1"/>
        <v>137.93103448275863</v>
      </c>
    </row>
    <row r="9" spans="1:16" x14ac:dyDescent="0.2">
      <c r="A9" s="140">
        <v>42644</v>
      </c>
      <c r="B9" s="137">
        <v>4</v>
      </c>
      <c r="C9" s="137">
        <v>35</v>
      </c>
      <c r="D9" s="137"/>
      <c r="E9" s="137"/>
      <c r="F9" s="140">
        <v>42644</v>
      </c>
      <c r="G9" s="137">
        <v>4</v>
      </c>
      <c r="H9" s="137">
        <v>34</v>
      </c>
      <c r="I9" s="10"/>
      <c r="K9" s="140">
        <v>43009</v>
      </c>
      <c r="L9" s="10">
        <f t="shared" si="0"/>
        <v>165.38461538461539</v>
      </c>
      <c r="M9" s="10">
        <f t="shared" si="1"/>
        <v>165.51724137931035</v>
      </c>
    </row>
    <row r="10" spans="1:16" x14ac:dyDescent="0.2">
      <c r="A10" s="140">
        <v>42675</v>
      </c>
      <c r="B10" s="137">
        <v>1</v>
      </c>
      <c r="C10" s="137">
        <v>33</v>
      </c>
      <c r="D10" s="137"/>
      <c r="E10" s="137"/>
      <c r="F10" s="140">
        <v>42675</v>
      </c>
      <c r="G10" s="137">
        <v>11</v>
      </c>
      <c r="H10" s="137">
        <v>25</v>
      </c>
      <c r="I10" s="10"/>
      <c r="K10" s="140">
        <v>43040</v>
      </c>
      <c r="L10" s="10">
        <f t="shared" si="0"/>
        <v>107.69230769230769</v>
      </c>
      <c r="M10" s="10">
        <f t="shared" si="1"/>
        <v>103.44827586206897</v>
      </c>
    </row>
    <row r="11" spans="1:16" x14ac:dyDescent="0.2">
      <c r="A11" s="140">
        <v>42705</v>
      </c>
      <c r="B11" s="137" t="e">
        <f>NA()</f>
        <v>#N/A</v>
      </c>
      <c r="C11" s="137">
        <v>28</v>
      </c>
      <c r="D11" s="137"/>
      <c r="E11" s="137"/>
      <c r="F11" s="140">
        <v>42705</v>
      </c>
      <c r="G11" s="137">
        <v>9</v>
      </c>
      <c r="H11" s="137">
        <v>14</v>
      </c>
      <c r="I11" s="10"/>
      <c r="K11" s="140">
        <v>43070</v>
      </c>
      <c r="L11" s="10">
        <f t="shared" si="0"/>
        <v>96.15384615384616</v>
      </c>
      <c r="M11" s="10">
        <f t="shared" si="1"/>
        <v>68.965517241379317</v>
      </c>
    </row>
    <row r="12" spans="1:16" x14ac:dyDescent="0.2">
      <c r="A12" s="140">
        <v>42736</v>
      </c>
      <c r="B12" s="137">
        <v>4</v>
      </c>
      <c r="C12" s="137">
        <v>57</v>
      </c>
      <c r="D12" s="137"/>
      <c r="E12" s="137"/>
      <c r="F12" s="140">
        <v>42736</v>
      </c>
      <c r="G12" s="137">
        <v>26</v>
      </c>
      <c r="H12" s="137">
        <v>47</v>
      </c>
      <c r="I12" s="10"/>
      <c r="K12" s="140">
        <v>43101</v>
      </c>
      <c r="L12" s="10">
        <f t="shared" si="0"/>
        <v>1003.8461538461538</v>
      </c>
      <c r="M12" s="10">
        <f t="shared" si="1"/>
        <v>555.17241379310349</v>
      </c>
    </row>
    <row r="13" spans="1:16" x14ac:dyDescent="0.2">
      <c r="A13" s="140">
        <v>42767</v>
      </c>
      <c r="B13" s="137">
        <v>4</v>
      </c>
      <c r="C13" s="137">
        <v>28</v>
      </c>
      <c r="D13" s="137"/>
      <c r="E13" s="137"/>
      <c r="F13" s="140">
        <v>42767</v>
      </c>
      <c r="G13" s="137">
        <v>14</v>
      </c>
      <c r="H13" s="137">
        <v>28</v>
      </c>
      <c r="I13" s="10"/>
      <c r="K13" s="140">
        <v>43132</v>
      </c>
      <c r="L13" s="10">
        <f t="shared" si="0"/>
        <v>157.69230769230768</v>
      </c>
      <c r="M13" s="10">
        <f t="shared" si="1"/>
        <v>227.58620689655174</v>
      </c>
    </row>
    <row r="14" spans="1:16" x14ac:dyDescent="0.2">
      <c r="A14" s="140">
        <v>42795</v>
      </c>
      <c r="B14" s="137" t="e">
        <f>NA()</f>
        <v>#N/A</v>
      </c>
      <c r="C14" s="137">
        <v>26</v>
      </c>
      <c r="D14" s="137">
        <f>100</f>
        <v>100</v>
      </c>
      <c r="E14" s="137"/>
      <c r="F14" s="140">
        <v>42795</v>
      </c>
      <c r="G14" s="137">
        <v>14</v>
      </c>
      <c r="H14" s="137">
        <v>29</v>
      </c>
      <c r="I14" s="10">
        <f>100</f>
        <v>100</v>
      </c>
      <c r="K14" s="140">
        <v>43160</v>
      </c>
      <c r="L14" s="10">
        <f t="shared" si="0"/>
        <v>188.46153846153845</v>
      </c>
      <c r="M14" s="10">
        <f t="shared" si="1"/>
        <v>113.79310344827587</v>
      </c>
    </row>
    <row r="15" spans="1:16" x14ac:dyDescent="0.2">
      <c r="A15" s="140">
        <v>42826</v>
      </c>
      <c r="B15" s="137">
        <v>4</v>
      </c>
      <c r="C15" s="137">
        <v>145</v>
      </c>
      <c r="D15" s="137">
        <f>C15/$C$14*100</f>
        <v>557.69230769230762</v>
      </c>
      <c r="E15" s="137"/>
      <c r="F15" s="140">
        <v>42826</v>
      </c>
      <c r="G15" s="137">
        <v>21</v>
      </c>
      <c r="H15" s="137">
        <v>26</v>
      </c>
      <c r="I15" s="10">
        <f>H15/$H$14*100</f>
        <v>89.65517241379311</v>
      </c>
    </row>
    <row r="16" spans="1:16" x14ac:dyDescent="0.2">
      <c r="A16" s="140">
        <v>42856</v>
      </c>
      <c r="B16" s="137">
        <v>15</v>
      </c>
      <c r="C16" s="137">
        <v>195</v>
      </c>
      <c r="D16" s="137">
        <f t="shared" ref="D16:D26" si="2">C16/$C$14*100</f>
        <v>750</v>
      </c>
      <c r="E16" s="137"/>
      <c r="F16" s="140">
        <v>42856</v>
      </c>
      <c r="G16" s="137">
        <v>35</v>
      </c>
      <c r="H16" s="137">
        <v>130</v>
      </c>
      <c r="I16" s="10">
        <f t="shared" ref="I16:I26" si="3">H16/$H$14*100</f>
        <v>448.27586206896547</v>
      </c>
    </row>
    <row r="17" spans="1:22" ht="16" customHeight="1" x14ac:dyDescent="0.2">
      <c r="A17" s="140">
        <v>42887</v>
      </c>
      <c r="B17" s="137">
        <v>10</v>
      </c>
      <c r="C17" s="137">
        <v>117</v>
      </c>
      <c r="D17" s="137">
        <f t="shared" si="2"/>
        <v>450</v>
      </c>
      <c r="E17" s="137"/>
      <c r="F17" s="140">
        <v>42887</v>
      </c>
      <c r="G17" s="137">
        <v>20</v>
      </c>
      <c r="H17" s="137">
        <v>71</v>
      </c>
      <c r="I17" s="10">
        <f t="shared" si="3"/>
        <v>244.82758620689654</v>
      </c>
      <c r="P17" s="279" t="s">
        <v>148</v>
      </c>
      <c r="Q17" s="280"/>
      <c r="R17" s="280"/>
      <c r="S17" s="280"/>
      <c r="T17" s="280"/>
      <c r="U17" s="280"/>
      <c r="V17" s="281"/>
    </row>
    <row r="18" spans="1:22" x14ac:dyDescent="0.2">
      <c r="A18" s="140">
        <v>42917</v>
      </c>
      <c r="B18" s="137">
        <v>8</v>
      </c>
      <c r="C18" s="137">
        <v>105</v>
      </c>
      <c r="D18" s="137">
        <f t="shared" si="2"/>
        <v>403.84615384615381</v>
      </c>
      <c r="E18" s="137"/>
      <c r="F18" s="140">
        <v>42917</v>
      </c>
      <c r="G18" s="137">
        <v>28</v>
      </c>
      <c r="H18" s="137">
        <v>56</v>
      </c>
      <c r="I18" s="10">
        <f t="shared" si="3"/>
        <v>193.10344827586206</v>
      </c>
      <c r="P18" s="282"/>
      <c r="Q18" s="283"/>
      <c r="R18" s="283"/>
      <c r="S18" s="283"/>
      <c r="T18" s="283"/>
      <c r="U18" s="283"/>
      <c r="V18" s="284"/>
    </row>
    <row r="19" spans="1:22" x14ac:dyDescent="0.2">
      <c r="A19" s="140">
        <v>42948</v>
      </c>
      <c r="B19" s="137">
        <v>1</v>
      </c>
      <c r="C19" s="137">
        <v>30</v>
      </c>
      <c r="D19" s="137">
        <f t="shared" si="2"/>
        <v>115.38461538461537</v>
      </c>
      <c r="E19" s="137"/>
      <c r="F19" s="140">
        <v>42948</v>
      </c>
      <c r="G19" s="137">
        <v>8</v>
      </c>
      <c r="H19" s="137">
        <v>12</v>
      </c>
      <c r="I19" s="10">
        <f t="shared" si="3"/>
        <v>41.379310344827587</v>
      </c>
      <c r="P19" s="285"/>
      <c r="Q19" s="286"/>
      <c r="R19" s="286"/>
      <c r="S19" s="286"/>
      <c r="T19" s="286"/>
      <c r="U19" s="286"/>
      <c r="V19" s="287"/>
    </row>
    <row r="20" spans="1:22" x14ac:dyDescent="0.2">
      <c r="A20" s="140">
        <v>42979</v>
      </c>
      <c r="B20" s="137">
        <v>2</v>
      </c>
      <c r="C20" s="137">
        <v>87</v>
      </c>
      <c r="D20" s="137">
        <f t="shared" si="2"/>
        <v>334.61538461538464</v>
      </c>
      <c r="E20" s="137"/>
      <c r="F20" s="140">
        <v>42979</v>
      </c>
      <c r="G20" s="137">
        <v>36</v>
      </c>
      <c r="H20" s="137">
        <v>40</v>
      </c>
      <c r="I20" s="10">
        <f t="shared" si="3"/>
        <v>137.93103448275863</v>
      </c>
    </row>
    <row r="21" spans="1:22" x14ac:dyDescent="0.2">
      <c r="A21" s="140">
        <v>43009</v>
      </c>
      <c r="B21" s="137">
        <v>1</v>
      </c>
      <c r="C21" s="137">
        <v>43</v>
      </c>
      <c r="D21" s="137">
        <f t="shared" si="2"/>
        <v>165.38461538461539</v>
      </c>
      <c r="E21" s="137"/>
      <c r="F21" s="140">
        <v>43009</v>
      </c>
      <c r="G21" s="137">
        <v>3</v>
      </c>
      <c r="H21" s="137">
        <v>48</v>
      </c>
      <c r="I21" s="10">
        <f t="shared" si="3"/>
        <v>165.51724137931035</v>
      </c>
    </row>
    <row r="22" spans="1:22" x14ac:dyDescent="0.2">
      <c r="A22" s="140">
        <v>43040</v>
      </c>
      <c r="B22" s="137">
        <v>3</v>
      </c>
      <c r="C22" s="137">
        <v>28</v>
      </c>
      <c r="D22" s="137">
        <f t="shared" si="2"/>
        <v>107.69230769230769</v>
      </c>
      <c r="E22" s="137"/>
      <c r="F22" s="140">
        <v>43040</v>
      </c>
      <c r="G22" s="137">
        <v>8</v>
      </c>
      <c r="H22" s="137">
        <v>30</v>
      </c>
      <c r="I22" s="10">
        <f t="shared" si="3"/>
        <v>103.44827586206897</v>
      </c>
    </row>
    <row r="23" spans="1:22" x14ac:dyDescent="0.2">
      <c r="A23" s="140">
        <v>43070</v>
      </c>
      <c r="B23" s="137" t="e">
        <f>NA()</f>
        <v>#N/A</v>
      </c>
      <c r="C23" s="137">
        <v>25</v>
      </c>
      <c r="D23" s="137">
        <f t="shared" si="2"/>
        <v>96.15384615384616</v>
      </c>
      <c r="E23" s="137"/>
      <c r="F23" s="140">
        <v>43070</v>
      </c>
      <c r="G23" s="137">
        <v>3</v>
      </c>
      <c r="H23" s="137">
        <v>20</v>
      </c>
      <c r="I23" s="10">
        <f t="shared" si="3"/>
        <v>68.965517241379317</v>
      </c>
    </row>
    <row r="24" spans="1:22" x14ac:dyDescent="0.2">
      <c r="A24" s="140">
        <v>43101</v>
      </c>
      <c r="B24" s="137">
        <v>14</v>
      </c>
      <c r="C24" s="137">
        <v>261</v>
      </c>
      <c r="D24" s="137">
        <f t="shared" si="2"/>
        <v>1003.8461538461538</v>
      </c>
      <c r="E24" s="137"/>
      <c r="F24" s="140">
        <v>43101</v>
      </c>
      <c r="G24" s="137">
        <v>37</v>
      </c>
      <c r="H24" s="137">
        <v>161</v>
      </c>
      <c r="I24" s="10">
        <f t="shared" si="3"/>
        <v>555.17241379310349</v>
      </c>
    </row>
    <row r="25" spans="1:22" x14ac:dyDescent="0.2">
      <c r="A25" s="140">
        <v>43132</v>
      </c>
      <c r="B25" s="137">
        <v>5</v>
      </c>
      <c r="C25" s="137">
        <v>41</v>
      </c>
      <c r="D25" s="137">
        <f t="shared" si="2"/>
        <v>157.69230769230768</v>
      </c>
      <c r="E25" s="137"/>
      <c r="F25" s="140">
        <v>43132</v>
      </c>
      <c r="G25" s="137">
        <v>11</v>
      </c>
      <c r="H25" s="137">
        <v>66</v>
      </c>
      <c r="I25" s="10">
        <f t="shared" si="3"/>
        <v>227.58620689655174</v>
      </c>
    </row>
    <row r="26" spans="1:22" x14ac:dyDescent="0.2">
      <c r="A26" s="140">
        <v>43160</v>
      </c>
      <c r="B26" s="137">
        <v>2</v>
      </c>
      <c r="C26" s="137">
        <v>49</v>
      </c>
      <c r="D26" s="137">
        <f t="shared" si="2"/>
        <v>188.46153846153845</v>
      </c>
      <c r="E26" s="137"/>
      <c r="F26" s="140">
        <v>43160</v>
      </c>
      <c r="G26" s="137">
        <v>12</v>
      </c>
      <c r="H26" s="137">
        <v>33</v>
      </c>
      <c r="I26" s="10">
        <f t="shared" si="3"/>
        <v>113.79310344827587</v>
      </c>
    </row>
    <row r="27" spans="1:22" x14ac:dyDescent="0.2">
      <c r="A27" s="140"/>
      <c r="B27" s="137"/>
      <c r="C27" s="137"/>
      <c r="D27" s="137"/>
      <c r="E27" s="137"/>
      <c r="F27" s="140"/>
      <c r="G27" s="137"/>
      <c r="H27" s="137"/>
    </row>
  </sheetData>
  <mergeCells count="1">
    <mergeCell ref="P17:V19"/>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opLeftCell="C1" workbookViewId="0">
      <selection activeCell="F1" sqref="F1"/>
    </sheetView>
  </sheetViews>
  <sheetFormatPr baseColWidth="10" defaultColWidth="10.83203125" defaultRowHeight="16" x14ac:dyDescent="0.2"/>
  <cols>
    <col min="1" max="1" width="10.83203125" style="10"/>
    <col min="2" max="2" width="28.33203125" style="10" customWidth="1"/>
    <col min="3" max="16384" width="10.83203125" style="10"/>
  </cols>
  <sheetData>
    <row r="1" spans="1:7" x14ac:dyDescent="0.2">
      <c r="B1" s="95" t="s">
        <v>103</v>
      </c>
      <c r="C1" s="95" t="s">
        <v>104</v>
      </c>
      <c r="G1" s="134" t="s">
        <v>149</v>
      </c>
    </row>
    <row r="2" spans="1:7" x14ac:dyDescent="0.2">
      <c r="A2" s="95">
        <v>1870</v>
      </c>
      <c r="B2" s="96">
        <v>6.2150030000000003E-7</v>
      </c>
      <c r="C2" s="96">
        <v>5.0488999999999996E-7</v>
      </c>
      <c r="D2" s="95">
        <v>1870</v>
      </c>
      <c r="G2" s="13" t="s">
        <v>150</v>
      </c>
    </row>
    <row r="3" spans="1:7" x14ac:dyDescent="0.2">
      <c r="A3" s="95">
        <v>1871</v>
      </c>
      <c r="B3" s="96">
        <v>5.272387E-7</v>
      </c>
      <c r="C3" s="96">
        <v>4.5170050000000002E-7</v>
      </c>
      <c r="D3" s="95">
        <v>71</v>
      </c>
    </row>
    <row r="4" spans="1:7" x14ac:dyDescent="0.2">
      <c r="A4" s="95">
        <v>1872</v>
      </c>
      <c r="B4" s="96">
        <v>4.7381729999999999E-7</v>
      </c>
      <c r="C4" s="96">
        <v>4.330957E-7</v>
      </c>
      <c r="D4" s="95">
        <v>72</v>
      </c>
    </row>
    <row r="5" spans="1:7" x14ac:dyDescent="0.2">
      <c r="A5" s="95">
        <v>1873</v>
      </c>
      <c r="B5" s="96">
        <v>4.2356810000000002E-7</v>
      </c>
      <c r="C5" s="96">
        <v>3.8407469999999997E-7</v>
      </c>
      <c r="D5" s="95">
        <v>73</v>
      </c>
    </row>
    <row r="6" spans="1:7" x14ac:dyDescent="0.2">
      <c r="A6" s="95">
        <v>1874</v>
      </c>
      <c r="B6" s="96">
        <v>5.5289849999999999E-7</v>
      </c>
      <c r="C6" s="96">
        <v>5.1646030000000004E-7</v>
      </c>
      <c r="D6" s="95">
        <v>74</v>
      </c>
    </row>
    <row r="7" spans="1:7" x14ac:dyDescent="0.2">
      <c r="A7" s="95">
        <v>1875</v>
      </c>
      <c r="B7" s="96">
        <v>7.5270949999999995E-7</v>
      </c>
      <c r="C7" s="96">
        <v>1.6194009999999999E-6</v>
      </c>
      <c r="D7" s="95">
        <v>75</v>
      </c>
    </row>
    <row r="8" spans="1:7" x14ac:dyDescent="0.2">
      <c r="A8" s="95">
        <v>1876</v>
      </c>
      <c r="B8" s="96">
        <v>9.882558000000001E-7</v>
      </c>
      <c r="C8" s="96">
        <v>2.150486E-6</v>
      </c>
      <c r="D8" s="95">
        <v>76</v>
      </c>
    </row>
    <row r="9" spans="1:7" x14ac:dyDescent="0.2">
      <c r="A9" s="95">
        <v>1877</v>
      </c>
      <c r="B9" s="96">
        <v>1.2489809999999999E-6</v>
      </c>
      <c r="C9" s="96">
        <v>2.5246560000000002E-6</v>
      </c>
      <c r="D9" s="95">
        <v>77</v>
      </c>
    </row>
    <row r="10" spans="1:7" x14ac:dyDescent="0.2">
      <c r="A10" s="95">
        <v>1878</v>
      </c>
      <c r="B10" s="96">
        <v>1.352998E-6</v>
      </c>
      <c r="C10" s="96">
        <v>2.7838689999999999E-6</v>
      </c>
      <c r="D10" s="95">
        <v>78</v>
      </c>
    </row>
    <row r="11" spans="1:7" x14ac:dyDescent="0.2">
      <c r="A11" s="95">
        <v>1879</v>
      </c>
      <c r="B11" s="96">
        <v>1.385096E-6</v>
      </c>
      <c r="C11" s="96">
        <v>2.8830449999999999E-6</v>
      </c>
      <c r="D11" s="95">
        <v>79</v>
      </c>
    </row>
    <row r="12" spans="1:7" x14ac:dyDescent="0.2">
      <c r="A12" s="95">
        <v>1880</v>
      </c>
      <c r="B12" s="96">
        <v>2.233152E-6</v>
      </c>
      <c r="C12" s="96">
        <v>5.6292740000000002E-6</v>
      </c>
      <c r="D12" s="95">
        <v>80</v>
      </c>
    </row>
    <row r="13" spans="1:7" x14ac:dyDescent="0.2">
      <c r="A13" s="95">
        <v>1881</v>
      </c>
      <c r="B13" s="96">
        <v>2.9873889999999999E-6</v>
      </c>
      <c r="C13" s="96">
        <v>8.4082800000000008E-6</v>
      </c>
      <c r="D13" s="95">
        <v>81</v>
      </c>
    </row>
    <row r="14" spans="1:7" x14ac:dyDescent="0.2">
      <c r="A14" s="95">
        <v>1882</v>
      </c>
      <c r="B14" s="96">
        <v>3.094538E-6</v>
      </c>
      <c r="C14" s="96">
        <v>7.9066369999999994E-6</v>
      </c>
      <c r="D14" s="95">
        <v>82</v>
      </c>
    </row>
    <row r="15" spans="1:7" x14ac:dyDescent="0.2">
      <c r="A15" s="95">
        <v>1883</v>
      </c>
      <c r="B15" s="96">
        <v>3.0542400000000002E-6</v>
      </c>
      <c r="C15" s="96">
        <v>7.6786570000000006E-6</v>
      </c>
      <c r="D15" s="95">
        <v>83</v>
      </c>
    </row>
    <row r="16" spans="1:7" x14ac:dyDescent="0.2">
      <c r="A16" s="95">
        <v>1884</v>
      </c>
      <c r="B16" s="96">
        <v>3.2814360000000002E-6</v>
      </c>
      <c r="C16" s="96">
        <v>7.9096889999999997E-6</v>
      </c>
      <c r="D16" s="95">
        <v>84</v>
      </c>
    </row>
    <row r="17" spans="1:13" x14ac:dyDescent="0.2">
      <c r="A17" s="95">
        <v>1885</v>
      </c>
      <c r="B17" s="96">
        <v>3.611634E-6</v>
      </c>
      <c r="C17" s="96">
        <v>8.3458590000000004E-6</v>
      </c>
      <c r="D17" s="95">
        <v>85</v>
      </c>
    </row>
    <row r="18" spans="1:13" x14ac:dyDescent="0.2">
      <c r="A18" s="95">
        <v>1886</v>
      </c>
      <c r="B18" s="96">
        <v>3.8558959999999997E-6</v>
      </c>
      <c r="C18" s="96">
        <v>8.662289E-6</v>
      </c>
      <c r="D18" s="95">
        <v>86</v>
      </c>
    </row>
    <row r="19" spans="1:13" x14ac:dyDescent="0.2">
      <c r="A19" s="95">
        <v>1887</v>
      </c>
      <c r="B19" s="96">
        <v>3.7047580000000002E-6</v>
      </c>
      <c r="C19" s="96">
        <v>7.6045980000000004E-6</v>
      </c>
      <c r="D19" s="95">
        <v>87</v>
      </c>
    </row>
    <row r="20" spans="1:13" x14ac:dyDescent="0.2">
      <c r="A20" s="95">
        <v>1888</v>
      </c>
      <c r="B20" s="96">
        <v>4.2030869999999999E-6</v>
      </c>
      <c r="C20" s="96">
        <v>6.5166259999999999E-6</v>
      </c>
      <c r="D20" s="95">
        <v>88</v>
      </c>
      <c r="G20" s="288" t="s">
        <v>105</v>
      </c>
      <c r="H20" s="289"/>
      <c r="I20" s="289"/>
      <c r="J20" s="289"/>
      <c r="K20" s="289"/>
      <c r="L20" s="289"/>
      <c r="M20" s="290"/>
    </row>
    <row r="21" spans="1:13" x14ac:dyDescent="0.2">
      <c r="A21" s="95">
        <v>1889</v>
      </c>
      <c r="B21" s="96">
        <v>4.3634749999999998E-6</v>
      </c>
      <c r="C21" s="96">
        <v>7.6635939999999992E-6</v>
      </c>
      <c r="D21" s="95">
        <v>89</v>
      </c>
      <c r="G21" s="291"/>
      <c r="H21" s="292"/>
      <c r="I21" s="292"/>
      <c r="J21" s="292"/>
      <c r="K21" s="292"/>
      <c r="L21" s="292"/>
      <c r="M21" s="293"/>
    </row>
    <row r="22" spans="1:13" x14ac:dyDescent="0.2">
      <c r="A22" s="95">
        <v>1890</v>
      </c>
      <c r="B22" s="96">
        <v>4.8987430000000003E-6</v>
      </c>
      <c r="C22" s="96">
        <v>8.9365070000000007E-6</v>
      </c>
      <c r="D22" s="95">
        <v>90</v>
      </c>
      <c r="G22" s="291"/>
      <c r="H22" s="292"/>
      <c r="I22" s="292"/>
      <c r="J22" s="292"/>
      <c r="K22" s="292"/>
      <c r="L22" s="292"/>
      <c r="M22" s="293"/>
    </row>
    <row r="23" spans="1:13" x14ac:dyDescent="0.2">
      <c r="A23" s="95">
        <v>1891</v>
      </c>
      <c r="B23" s="96">
        <v>5.1339729999999998E-6</v>
      </c>
      <c r="C23" s="96">
        <v>9.8636009999999993E-6</v>
      </c>
      <c r="D23" s="95">
        <v>91</v>
      </c>
      <c r="G23" s="294"/>
      <c r="H23" s="295"/>
      <c r="I23" s="295"/>
      <c r="J23" s="295"/>
      <c r="K23" s="295"/>
      <c r="L23" s="295"/>
      <c r="M23" s="296"/>
    </row>
    <row r="24" spans="1:13" x14ac:dyDescent="0.2">
      <c r="A24" s="95">
        <v>1892</v>
      </c>
      <c r="B24" s="96">
        <v>5.3704359999999996E-6</v>
      </c>
      <c r="C24" s="96">
        <v>1.0637569999999999E-5</v>
      </c>
      <c r="D24" s="95">
        <v>92</v>
      </c>
    </row>
    <row r="25" spans="1:13" x14ac:dyDescent="0.2">
      <c r="A25" s="95">
        <v>1893</v>
      </c>
      <c r="B25" s="96">
        <v>6.1148509999999998E-6</v>
      </c>
      <c r="C25" s="96">
        <v>1.2065949999999999E-5</v>
      </c>
      <c r="D25" s="95">
        <v>93</v>
      </c>
    </row>
    <row r="26" spans="1:13" x14ac:dyDescent="0.2">
      <c r="A26" s="95">
        <v>1894</v>
      </c>
      <c r="B26" s="96">
        <v>5.8661459999999996E-6</v>
      </c>
      <c r="C26" s="96">
        <v>1.1532269999999999E-5</v>
      </c>
      <c r="D26" s="95">
        <v>94</v>
      </c>
    </row>
    <row r="27" spans="1:13" x14ac:dyDescent="0.2">
      <c r="A27" s="95">
        <v>1895</v>
      </c>
      <c r="B27" s="96">
        <v>5.2424949999999999E-6</v>
      </c>
      <c r="C27" s="96">
        <v>1.088892E-5</v>
      </c>
      <c r="D27" s="95">
        <v>95</v>
      </c>
    </row>
    <row r="28" spans="1:13" x14ac:dyDescent="0.2">
      <c r="A28" s="95">
        <v>1896</v>
      </c>
      <c r="B28" s="96">
        <v>4.996948E-6</v>
      </c>
      <c r="C28" s="96">
        <v>1.060101E-5</v>
      </c>
      <c r="D28" s="95">
        <v>96</v>
      </c>
    </row>
    <row r="29" spans="1:13" x14ac:dyDescent="0.2">
      <c r="A29" s="95">
        <v>1897</v>
      </c>
      <c r="B29" s="96">
        <v>4.7448660000000004E-6</v>
      </c>
      <c r="C29" s="96">
        <v>1.023142E-5</v>
      </c>
      <c r="D29" s="95">
        <v>97</v>
      </c>
    </row>
    <row r="30" spans="1:13" x14ac:dyDescent="0.2">
      <c r="A30" s="95">
        <v>1898</v>
      </c>
      <c r="B30" s="96">
        <v>4.2714770000000001E-6</v>
      </c>
      <c r="C30" s="96">
        <v>9.4177460000000005E-6</v>
      </c>
      <c r="D30" s="95">
        <v>98</v>
      </c>
    </row>
    <row r="31" spans="1:13" x14ac:dyDescent="0.2">
      <c r="A31" s="95">
        <v>1899</v>
      </c>
      <c r="B31" s="96">
        <v>3.8834120000000003E-6</v>
      </c>
      <c r="C31" s="96">
        <v>8.7366789999999998E-6</v>
      </c>
      <c r="D31" s="95">
        <v>99</v>
      </c>
    </row>
    <row r="32" spans="1:13" x14ac:dyDescent="0.2">
      <c r="A32" s="95">
        <v>1900</v>
      </c>
      <c r="B32" s="96">
        <v>3.41649E-6</v>
      </c>
      <c r="C32" s="96">
        <v>8.5613879999999996E-6</v>
      </c>
      <c r="D32" s="95">
        <v>1900</v>
      </c>
    </row>
    <row r="33" spans="1:4" x14ac:dyDescent="0.2">
      <c r="A33" s="95">
        <v>1901</v>
      </c>
      <c r="B33" s="96">
        <v>3.66963E-6</v>
      </c>
      <c r="C33" s="96">
        <v>9.4151930000000001E-6</v>
      </c>
      <c r="D33" s="93">
        <v>1</v>
      </c>
    </row>
    <row r="34" spans="1:4" x14ac:dyDescent="0.2">
      <c r="A34" s="95">
        <v>1902</v>
      </c>
      <c r="B34" s="96">
        <v>4.0617340000000001E-6</v>
      </c>
      <c r="C34" s="96">
        <v>1.058632E-5</v>
      </c>
      <c r="D34" s="93">
        <v>2</v>
      </c>
    </row>
    <row r="35" spans="1:4" x14ac:dyDescent="0.2">
      <c r="A35" s="95">
        <v>1903</v>
      </c>
      <c r="B35" s="96">
        <v>4.4421589999999999E-6</v>
      </c>
      <c r="C35" s="96">
        <v>1.162772E-5</v>
      </c>
      <c r="D35" s="93">
        <v>3</v>
      </c>
    </row>
    <row r="36" spans="1:4" x14ac:dyDescent="0.2">
      <c r="A36" s="95">
        <v>1904</v>
      </c>
      <c r="B36" s="96">
        <v>5.3940899999999999E-6</v>
      </c>
      <c r="C36" s="96">
        <v>1.422957E-5</v>
      </c>
      <c r="D36" s="93">
        <v>4</v>
      </c>
    </row>
    <row r="37" spans="1:4" x14ac:dyDescent="0.2">
      <c r="A37" s="95">
        <v>1905</v>
      </c>
      <c r="B37" s="96">
        <v>6.5114330000000003E-6</v>
      </c>
      <c r="C37" s="96">
        <v>1.7004810000000001E-5</v>
      </c>
      <c r="D37" s="93">
        <v>5</v>
      </c>
    </row>
    <row r="38" spans="1:4" x14ac:dyDescent="0.2">
      <c r="A38" s="95">
        <v>1906</v>
      </c>
      <c r="B38" s="96">
        <v>7.4650270000000002E-6</v>
      </c>
      <c r="C38" s="96">
        <v>1.8720699999999998E-5</v>
      </c>
      <c r="D38" s="93">
        <v>6</v>
      </c>
    </row>
    <row r="39" spans="1:4" x14ac:dyDescent="0.2">
      <c r="A39" s="95">
        <v>1907</v>
      </c>
      <c r="B39" s="96">
        <v>9.2343849999999998E-6</v>
      </c>
      <c r="C39" s="96">
        <v>1.9656329999999999E-5</v>
      </c>
      <c r="D39" s="93">
        <v>7</v>
      </c>
    </row>
    <row r="40" spans="1:4" x14ac:dyDescent="0.2">
      <c r="A40" s="95">
        <v>1908</v>
      </c>
      <c r="B40" s="96">
        <v>1.2411129999999999E-5</v>
      </c>
      <c r="C40" s="96">
        <v>2.155186E-5</v>
      </c>
      <c r="D40" s="93">
        <v>8</v>
      </c>
    </row>
    <row r="41" spans="1:4" x14ac:dyDescent="0.2">
      <c r="A41" s="95">
        <v>1909</v>
      </c>
      <c r="B41" s="96">
        <v>1.405313E-5</v>
      </c>
      <c r="C41" s="96">
        <v>2.2473559999999998E-5</v>
      </c>
      <c r="D41" s="93">
        <v>9</v>
      </c>
    </row>
    <row r="42" spans="1:4" x14ac:dyDescent="0.2">
      <c r="A42" s="95">
        <v>1910</v>
      </c>
      <c r="B42" s="96">
        <v>1.775551E-5</v>
      </c>
      <c r="C42" s="96">
        <v>2.3657640000000001E-5</v>
      </c>
      <c r="D42" s="93">
        <v>10</v>
      </c>
    </row>
    <row r="43" spans="1:4" x14ac:dyDescent="0.2">
      <c r="A43" s="95">
        <v>1911</v>
      </c>
      <c r="B43" s="96">
        <v>2.039035E-5</v>
      </c>
      <c r="C43" s="96">
        <v>2.2656159999999999E-5</v>
      </c>
      <c r="D43" s="93">
        <v>11</v>
      </c>
    </row>
    <row r="44" spans="1:4" x14ac:dyDescent="0.2">
      <c r="A44" s="95">
        <v>1912</v>
      </c>
      <c r="B44" s="96">
        <v>2.0075799999999998E-5</v>
      </c>
      <c r="C44" s="96">
        <v>2.2249419999999999E-5</v>
      </c>
      <c r="D44" s="93">
        <v>12</v>
      </c>
    </row>
    <row r="45" spans="1:4" x14ac:dyDescent="0.2">
      <c r="A45" s="95">
        <v>1913</v>
      </c>
      <c r="B45" s="96">
        <v>2.2425519999999999E-5</v>
      </c>
      <c r="C45" s="96">
        <v>2.4868269999999998E-5</v>
      </c>
      <c r="D45" s="93">
        <v>13</v>
      </c>
    </row>
    <row r="46" spans="1:4" x14ac:dyDescent="0.2">
      <c r="A46" s="95">
        <v>1914</v>
      </c>
      <c r="B46" s="96">
        <v>2.3820120000000001E-5</v>
      </c>
      <c r="C46" s="96">
        <v>2.66916E-5</v>
      </c>
      <c r="D46" s="93">
        <v>14</v>
      </c>
    </row>
    <row r="47" spans="1:4" x14ac:dyDescent="0.2">
      <c r="A47" s="95">
        <v>1915</v>
      </c>
      <c r="B47" s="96">
        <v>2.4895680000000001E-5</v>
      </c>
      <c r="C47" s="96">
        <v>2.693919E-5</v>
      </c>
      <c r="D47" s="93">
        <v>15</v>
      </c>
    </row>
    <row r="48" spans="1:4" x14ac:dyDescent="0.2">
      <c r="A48" s="95">
        <v>1916</v>
      </c>
      <c r="B48" s="96">
        <v>2.5900170000000001E-5</v>
      </c>
      <c r="C48" s="96">
        <v>2.9150210000000002E-5</v>
      </c>
      <c r="D48" s="93">
        <v>16</v>
      </c>
    </row>
    <row r="49" spans="1:4" x14ac:dyDescent="0.2">
      <c r="A49" s="95">
        <v>1917</v>
      </c>
      <c r="B49" s="96">
        <v>2.6437349999999999E-5</v>
      </c>
      <c r="C49" s="96">
        <v>2.9214389999999999E-5</v>
      </c>
      <c r="D49" s="93">
        <v>17</v>
      </c>
    </row>
    <row r="50" spans="1:4" x14ac:dyDescent="0.2">
      <c r="A50" s="95">
        <v>1918</v>
      </c>
      <c r="B50" s="96">
        <v>2.6351910000000002E-5</v>
      </c>
      <c r="C50" s="96">
        <v>3.0785180000000003E-5</v>
      </c>
      <c r="D50" s="93">
        <v>18</v>
      </c>
    </row>
    <row r="51" spans="1:4" x14ac:dyDescent="0.2">
      <c r="A51" s="95">
        <v>1919</v>
      </c>
      <c r="B51" s="96">
        <v>3.001685E-5</v>
      </c>
      <c r="C51" s="96">
        <v>3.1639659999999999E-5</v>
      </c>
      <c r="D51" s="93">
        <v>19</v>
      </c>
    </row>
    <row r="52" spans="1:4" x14ac:dyDescent="0.2">
      <c r="A52" s="95">
        <v>1920</v>
      </c>
      <c r="B52" s="96">
        <v>2.9475230000000001E-5</v>
      </c>
      <c r="C52" s="96">
        <v>2.9600330000000001E-5</v>
      </c>
      <c r="D52" s="93">
        <v>20</v>
      </c>
    </row>
    <row r="53" spans="1:4" x14ac:dyDescent="0.2">
      <c r="A53" s="95">
        <v>1921</v>
      </c>
      <c r="B53" s="96">
        <v>2.755075E-5</v>
      </c>
      <c r="C53" s="96">
        <v>2.9071799999999998E-5</v>
      </c>
      <c r="D53" s="93">
        <v>21</v>
      </c>
    </row>
    <row r="54" spans="1:4" x14ac:dyDescent="0.2">
      <c r="A54" s="95">
        <v>1922</v>
      </c>
      <c r="B54" s="96">
        <v>2.435733E-5</v>
      </c>
      <c r="C54" s="96">
        <v>2.865724E-5</v>
      </c>
      <c r="D54" s="93">
        <v>22</v>
      </c>
    </row>
    <row r="55" spans="1:4" x14ac:dyDescent="0.2">
      <c r="A55" s="95">
        <v>1923</v>
      </c>
      <c r="B55" s="96">
        <v>2.2037049999999999E-5</v>
      </c>
      <c r="C55" s="96">
        <v>2.615162E-5</v>
      </c>
      <c r="D55" s="93">
        <v>23</v>
      </c>
    </row>
    <row r="56" spans="1:4" x14ac:dyDescent="0.2">
      <c r="A56" s="95">
        <v>1924</v>
      </c>
      <c r="B56" s="96">
        <v>1.8353879999999999E-5</v>
      </c>
      <c r="C56" s="96">
        <v>2.4551529999999999E-5</v>
      </c>
      <c r="D56" s="93">
        <v>24</v>
      </c>
    </row>
    <row r="57" spans="1:4" x14ac:dyDescent="0.2">
      <c r="A57" s="95">
        <v>1925</v>
      </c>
      <c r="B57" s="96">
        <v>1.6466989999999999E-5</v>
      </c>
      <c r="C57" s="96">
        <v>2.422733E-5</v>
      </c>
      <c r="D57" s="93">
        <v>25</v>
      </c>
    </row>
    <row r="58" spans="1:4" x14ac:dyDescent="0.2">
      <c r="A58" s="95">
        <v>1926</v>
      </c>
      <c r="B58" s="96">
        <v>1.4566269999999999E-5</v>
      </c>
      <c r="C58" s="96">
        <v>2.4711240000000001E-5</v>
      </c>
      <c r="D58" s="93">
        <v>26</v>
      </c>
    </row>
    <row r="59" spans="1:4" x14ac:dyDescent="0.2">
      <c r="A59" s="95">
        <v>1927</v>
      </c>
      <c r="B59" s="96">
        <v>1.3797759999999999E-5</v>
      </c>
      <c r="C59" s="96">
        <v>2.5277389999999999E-5</v>
      </c>
      <c r="D59" s="93">
        <v>27</v>
      </c>
    </row>
    <row r="60" spans="1:4" x14ac:dyDescent="0.2">
      <c r="A60" s="95">
        <v>1928</v>
      </c>
      <c r="B60" s="96">
        <v>1.353185E-5</v>
      </c>
      <c r="C60" s="96">
        <v>2.4715139999999999E-5</v>
      </c>
      <c r="D60" s="93">
        <v>28</v>
      </c>
    </row>
    <row r="61" spans="1:4" x14ac:dyDescent="0.2">
      <c r="A61" s="95">
        <v>1929</v>
      </c>
      <c r="B61" s="96">
        <v>1.3684350000000001E-5</v>
      </c>
      <c r="C61" s="96">
        <v>2.4822000000000001E-5</v>
      </c>
      <c r="D61" s="93">
        <v>29</v>
      </c>
    </row>
    <row r="62" spans="1:4" x14ac:dyDescent="0.2">
      <c r="A62" s="95">
        <v>1930</v>
      </c>
      <c r="B62" s="96">
        <v>1.385887E-5</v>
      </c>
      <c r="C62" s="96">
        <v>2.5766649999999998E-5</v>
      </c>
      <c r="D62" s="93">
        <v>30</v>
      </c>
    </row>
    <row r="63" spans="1:4" x14ac:dyDescent="0.2">
      <c r="A63" s="95">
        <v>1931</v>
      </c>
      <c r="B63" s="96">
        <v>1.400925E-5</v>
      </c>
      <c r="C63" s="96">
        <v>2.658538E-5</v>
      </c>
      <c r="D63" s="93">
        <v>31</v>
      </c>
    </row>
    <row r="64" spans="1:4" x14ac:dyDescent="0.2">
      <c r="A64" s="95">
        <v>1932</v>
      </c>
      <c r="B64" s="96">
        <v>1.3037120000000001E-5</v>
      </c>
      <c r="C64" s="96">
        <v>2.5141670000000001E-5</v>
      </c>
      <c r="D64" s="93">
        <v>32</v>
      </c>
    </row>
    <row r="65" spans="1:4" x14ac:dyDescent="0.2">
      <c r="A65" s="95">
        <v>1933</v>
      </c>
      <c r="B65" s="96">
        <v>1.1547690000000001E-5</v>
      </c>
      <c r="C65" s="96">
        <v>2.256691E-5</v>
      </c>
      <c r="D65" s="93">
        <v>33</v>
      </c>
    </row>
    <row r="66" spans="1:4" x14ac:dyDescent="0.2">
      <c r="A66" s="95">
        <v>1934</v>
      </c>
      <c r="B66" s="96">
        <v>1.029695E-5</v>
      </c>
      <c r="C66" s="96">
        <v>2.0710890000000001E-5</v>
      </c>
      <c r="D66" s="93">
        <v>34</v>
      </c>
    </row>
    <row r="67" spans="1:4" x14ac:dyDescent="0.2">
      <c r="A67" s="95">
        <v>1935</v>
      </c>
      <c r="B67" s="96">
        <v>9.8714759999999996E-6</v>
      </c>
      <c r="C67" s="96">
        <v>1.8873010000000001E-5</v>
      </c>
      <c r="D67" s="93">
        <v>35</v>
      </c>
    </row>
    <row r="68" spans="1:4" x14ac:dyDescent="0.2">
      <c r="A68" s="95">
        <v>1936</v>
      </c>
      <c r="B68" s="96">
        <v>8.8911250000000004E-6</v>
      </c>
      <c r="C68" s="96">
        <v>1.6548230000000001E-5</v>
      </c>
      <c r="D68" s="93">
        <v>36</v>
      </c>
    </row>
    <row r="69" spans="1:4" x14ac:dyDescent="0.2">
      <c r="A69" s="95">
        <v>1937</v>
      </c>
      <c r="B69" s="96">
        <v>7.8389530000000004E-6</v>
      </c>
      <c r="C69" s="96">
        <v>1.3545060000000001E-5</v>
      </c>
      <c r="D69" s="93">
        <v>37</v>
      </c>
    </row>
    <row r="70" spans="1:4" x14ac:dyDescent="0.2">
      <c r="A70" s="95">
        <v>1938</v>
      </c>
      <c r="B70" s="96">
        <v>6.9918849999999997E-6</v>
      </c>
      <c r="C70" s="96">
        <v>1.1075259999999999E-5</v>
      </c>
      <c r="D70" s="93">
        <v>38</v>
      </c>
    </row>
    <row r="71" spans="1:4" x14ac:dyDescent="0.2">
      <c r="A71" s="95">
        <v>1939</v>
      </c>
      <c r="B71" s="96">
        <v>6.6201299999999999E-6</v>
      </c>
      <c r="C71" s="96">
        <v>9.3459440000000001E-6</v>
      </c>
      <c r="D71" s="93">
        <v>39</v>
      </c>
    </row>
    <row r="72" spans="1:4" x14ac:dyDescent="0.2">
      <c r="A72" s="95">
        <v>1940</v>
      </c>
      <c r="B72" s="96">
        <v>6.1012890000000003E-6</v>
      </c>
      <c r="C72" s="96">
        <v>8.5051779999999993E-6</v>
      </c>
      <c r="D72" s="93">
        <v>40</v>
      </c>
    </row>
    <row r="73" spans="1:4" x14ac:dyDescent="0.2">
      <c r="A73" s="95">
        <v>1941</v>
      </c>
      <c r="B73" s="96">
        <v>6.0353020000000001E-6</v>
      </c>
      <c r="C73" s="96">
        <v>7.8197650000000002E-6</v>
      </c>
      <c r="D73" s="93">
        <v>41</v>
      </c>
    </row>
    <row r="74" spans="1:4" x14ac:dyDescent="0.2">
      <c r="A74" s="95">
        <v>1942</v>
      </c>
      <c r="B74" s="96">
        <v>6.6094970000000001E-6</v>
      </c>
      <c r="C74" s="96">
        <v>9.2613890000000007E-6</v>
      </c>
      <c r="D74" s="93">
        <v>42</v>
      </c>
    </row>
    <row r="75" spans="1:4" x14ac:dyDescent="0.2">
      <c r="A75" s="95">
        <v>1943</v>
      </c>
      <c r="B75" s="96">
        <v>7.9684929999999992E-6</v>
      </c>
      <c r="C75" s="96">
        <v>1.113607E-5</v>
      </c>
      <c r="D75" s="93">
        <v>43</v>
      </c>
    </row>
    <row r="76" spans="1:4" x14ac:dyDescent="0.2">
      <c r="A76" s="95">
        <v>1944</v>
      </c>
      <c r="B76" s="96">
        <v>1.0639219999999999E-5</v>
      </c>
      <c r="C76" s="96">
        <v>1.489269E-5</v>
      </c>
      <c r="D76" s="93">
        <v>44</v>
      </c>
    </row>
    <row r="77" spans="1:4" x14ac:dyDescent="0.2">
      <c r="A77" s="95">
        <v>1945</v>
      </c>
      <c r="B77" s="96">
        <v>1.17652E-5</v>
      </c>
      <c r="C77" s="96">
        <v>1.67884E-5</v>
      </c>
      <c r="D77" s="93">
        <v>45</v>
      </c>
    </row>
    <row r="78" spans="1:4" x14ac:dyDescent="0.2">
      <c r="A78" s="95">
        <v>1946</v>
      </c>
      <c r="B78" s="96">
        <v>1.225521E-5</v>
      </c>
      <c r="C78" s="96">
        <v>1.7890719999999999E-5</v>
      </c>
      <c r="D78" s="93">
        <v>46</v>
      </c>
    </row>
    <row r="79" spans="1:4" x14ac:dyDescent="0.2">
      <c r="A79" s="95">
        <v>1947</v>
      </c>
      <c r="B79" s="96">
        <v>1.3806960000000001E-5</v>
      </c>
      <c r="C79" s="96">
        <v>1.9786160000000001E-5</v>
      </c>
      <c r="D79" s="93">
        <v>47</v>
      </c>
    </row>
    <row r="80" spans="1:4" x14ac:dyDescent="0.2">
      <c r="A80" s="95">
        <v>1948</v>
      </c>
      <c r="B80" s="96">
        <v>1.440803E-5</v>
      </c>
      <c r="C80" s="96">
        <v>2.1345E-5</v>
      </c>
      <c r="D80" s="93">
        <v>48</v>
      </c>
    </row>
    <row r="81" spans="1:4" x14ac:dyDescent="0.2">
      <c r="A81" s="95">
        <v>1949</v>
      </c>
      <c r="B81" s="96">
        <v>1.4584450000000001E-5</v>
      </c>
      <c r="C81" s="96">
        <v>2.1611169999999999E-5</v>
      </c>
      <c r="D81" s="93">
        <v>49</v>
      </c>
    </row>
    <row r="82" spans="1:4" x14ac:dyDescent="0.2">
      <c r="A82" s="95">
        <v>1950</v>
      </c>
      <c r="B82" s="96">
        <v>1.4796270000000001E-5</v>
      </c>
      <c r="C82" s="96">
        <v>2.1939490000000002E-5</v>
      </c>
      <c r="D82" s="93">
        <v>50</v>
      </c>
    </row>
    <row r="83" spans="1:4" x14ac:dyDescent="0.2">
      <c r="A83" s="95">
        <v>1951</v>
      </c>
      <c r="B83" s="96">
        <v>1.429012E-5</v>
      </c>
      <c r="C83" s="96">
        <v>2.1781519999999999E-5</v>
      </c>
      <c r="D83" s="93">
        <v>51</v>
      </c>
    </row>
    <row r="84" spans="1:4" x14ac:dyDescent="0.2">
      <c r="A84" s="95">
        <v>1952</v>
      </c>
      <c r="B84" s="96">
        <v>1.484835E-5</v>
      </c>
      <c r="C84" s="96">
        <v>2.2834829999999999E-5</v>
      </c>
      <c r="D84" s="93">
        <v>52</v>
      </c>
    </row>
    <row r="85" spans="1:4" x14ac:dyDescent="0.2">
      <c r="A85" s="95">
        <v>1953</v>
      </c>
      <c r="B85" s="96">
        <v>1.6525389999999999E-5</v>
      </c>
      <c r="C85" s="96">
        <v>2.5752110000000001E-5</v>
      </c>
      <c r="D85" s="93">
        <v>53</v>
      </c>
    </row>
    <row r="86" spans="1:4" x14ac:dyDescent="0.2">
      <c r="A86" s="95">
        <v>1954</v>
      </c>
      <c r="B86" s="96">
        <v>1.7252609999999999E-5</v>
      </c>
      <c r="C86" s="96">
        <v>2.78441E-5</v>
      </c>
      <c r="D86" s="93">
        <v>54</v>
      </c>
    </row>
    <row r="87" spans="1:4" x14ac:dyDescent="0.2">
      <c r="A87" s="95">
        <v>1955</v>
      </c>
      <c r="B87" s="96">
        <v>1.9106909999999999E-5</v>
      </c>
      <c r="C87" s="96">
        <v>3.0745119999999999E-5</v>
      </c>
      <c r="D87" s="93">
        <v>55</v>
      </c>
    </row>
    <row r="88" spans="1:4" x14ac:dyDescent="0.2">
      <c r="A88" s="95">
        <v>1956</v>
      </c>
      <c r="B88" s="96">
        <v>2.0338309999999999E-5</v>
      </c>
      <c r="C88" s="96">
        <v>3.3538399999999997E-5</v>
      </c>
      <c r="D88" s="93">
        <v>56</v>
      </c>
    </row>
    <row r="89" spans="1:4" x14ac:dyDescent="0.2">
      <c r="A89" s="95">
        <v>1957</v>
      </c>
      <c r="B89" s="96">
        <v>2.1682260000000001E-5</v>
      </c>
      <c r="C89" s="96">
        <v>3.5696279999999998E-5</v>
      </c>
      <c r="D89" s="93">
        <v>57</v>
      </c>
    </row>
    <row r="90" spans="1:4" x14ac:dyDescent="0.2">
      <c r="A90" s="95">
        <v>1958</v>
      </c>
      <c r="B90" s="96">
        <v>2.212089E-5</v>
      </c>
      <c r="C90" s="96">
        <v>3.578437E-5</v>
      </c>
      <c r="D90" s="93">
        <v>58</v>
      </c>
    </row>
    <row r="91" spans="1:4" x14ac:dyDescent="0.2">
      <c r="A91" s="95">
        <v>1959</v>
      </c>
      <c r="B91" s="96">
        <v>2.3018030000000001E-5</v>
      </c>
      <c r="C91" s="96">
        <v>3.6801919999999999E-5</v>
      </c>
      <c r="D91" s="93">
        <v>59</v>
      </c>
    </row>
    <row r="92" spans="1:4" x14ac:dyDescent="0.2">
      <c r="A92" s="95">
        <v>1960</v>
      </c>
      <c r="B92" s="96">
        <v>2.3605439999999999E-5</v>
      </c>
      <c r="C92" s="96">
        <v>3.7834969999999997E-5</v>
      </c>
      <c r="D92" s="93">
        <v>60</v>
      </c>
    </row>
    <row r="93" spans="1:4" x14ac:dyDescent="0.2">
      <c r="A93" s="95">
        <v>1961</v>
      </c>
      <c r="B93" s="96">
        <v>2.405986E-5</v>
      </c>
      <c r="C93" s="96">
        <v>3.8226719999999999E-5</v>
      </c>
      <c r="D93" s="93">
        <v>61</v>
      </c>
    </row>
    <row r="94" spans="1:4" x14ac:dyDescent="0.2">
      <c r="A94" s="95">
        <v>1962</v>
      </c>
      <c r="B94" s="96">
        <v>2.3775979999999999E-5</v>
      </c>
      <c r="C94" s="96">
        <v>3.6483270000000001E-5</v>
      </c>
      <c r="D94" s="93">
        <v>62</v>
      </c>
    </row>
    <row r="95" spans="1:4" x14ac:dyDescent="0.2">
      <c r="A95" s="95">
        <v>1963</v>
      </c>
      <c r="B95" s="96">
        <v>2.5066060000000001E-5</v>
      </c>
      <c r="C95" s="96">
        <v>3.5948899999999997E-5</v>
      </c>
      <c r="D95" s="93">
        <v>63</v>
      </c>
    </row>
    <row r="96" spans="1:4" x14ac:dyDescent="0.2">
      <c r="A96" s="95">
        <v>1964</v>
      </c>
      <c r="B96" s="96">
        <v>2.5041790000000001E-5</v>
      </c>
      <c r="C96" s="96">
        <v>3.5772309999999997E-5</v>
      </c>
      <c r="D96" s="93">
        <v>64</v>
      </c>
    </row>
    <row r="97" spans="1:4" x14ac:dyDescent="0.2">
      <c r="A97" s="95">
        <v>1965</v>
      </c>
      <c r="B97" s="96">
        <v>2.5973029999999999E-5</v>
      </c>
      <c r="C97" s="96">
        <v>3.6477670000000003E-5</v>
      </c>
      <c r="D97" s="93">
        <v>65</v>
      </c>
    </row>
    <row r="98" spans="1:4" x14ac:dyDescent="0.2">
      <c r="A98" s="95">
        <v>1966</v>
      </c>
      <c r="B98" s="96">
        <v>2.681641E-5</v>
      </c>
      <c r="C98" s="96">
        <v>3.7374679999999998E-5</v>
      </c>
      <c r="D98" s="93">
        <v>66</v>
      </c>
    </row>
    <row r="99" spans="1:4" x14ac:dyDescent="0.2">
      <c r="A99" s="95">
        <v>1967</v>
      </c>
      <c r="B99" s="96">
        <v>2.6989399999999999E-5</v>
      </c>
      <c r="C99" s="96">
        <v>3.6990609999999999E-5</v>
      </c>
      <c r="D99" s="93">
        <v>67</v>
      </c>
    </row>
    <row r="100" spans="1:4" x14ac:dyDescent="0.2">
      <c r="A100" s="95">
        <v>1968</v>
      </c>
      <c r="B100" s="96">
        <v>2.9056630000000001E-5</v>
      </c>
      <c r="C100" s="96">
        <v>3.7553070000000003E-5</v>
      </c>
      <c r="D100" s="93">
        <v>68</v>
      </c>
    </row>
    <row r="101" spans="1:4" x14ac:dyDescent="0.2">
      <c r="A101" s="95">
        <v>1969</v>
      </c>
      <c r="B101" s="96">
        <v>3.0070449999999999E-5</v>
      </c>
      <c r="C101" s="96">
        <v>4.0031799999999998E-5</v>
      </c>
      <c r="D101" s="93">
        <v>69</v>
      </c>
    </row>
    <row r="102" spans="1:4" x14ac:dyDescent="0.2">
      <c r="A102" s="95">
        <v>1970</v>
      </c>
      <c r="B102" s="96">
        <v>2.9386460000000001E-5</v>
      </c>
      <c r="C102" s="96">
        <v>4.0087370000000003E-5</v>
      </c>
      <c r="D102" s="93">
        <v>70</v>
      </c>
    </row>
    <row r="103" spans="1:4" x14ac:dyDescent="0.2">
      <c r="A103" s="95">
        <v>1971</v>
      </c>
      <c r="B103" s="96">
        <v>2.9796949999999999E-5</v>
      </c>
      <c r="C103" s="96">
        <v>4.086148E-5</v>
      </c>
      <c r="D103" s="93">
        <v>71</v>
      </c>
    </row>
    <row r="104" spans="1:4" x14ac:dyDescent="0.2">
      <c r="A104" s="95">
        <v>1972</v>
      </c>
      <c r="B104" s="96">
        <v>2.994046E-5</v>
      </c>
      <c r="C104" s="96">
        <v>4.223532E-5</v>
      </c>
      <c r="D104" s="93">
        <v>72</v>
      </c>
    </row>
    <row r="105" spans="1:4" x14ac:dyDescent="0.2">
      <c r="A105" s="95">
        <v>1973</v>
      </c>
      <c r="B105" s="96">
        <v>3.0795620000000002E-5</v>
      </c>
      <c r="C105" s="96">
        <v>4.3668049999999999E-5</v>
      </c>
      <c r="D105" s="93">
        <v>73</v>
      </c>
    </row>
    <row r="106" spans="1:4" x14ac:dyDescent="0.2">
      <c r="A106" s="95">
        <v>1974</v>
      </c>
      <c r="B106" s="96">
        <v>3.0996800000000001E-5</v>
      </c>
      <c r="C106" s="96">
        <v>4.4040679999999999E-5</v>
      </c>
      <c r="D106" s="93">
        <v>74</v>
      </c>
    </row>
    <row r="107" spans="1:4" x14ac:dyDescent="0.2">
      <c r="A107" s="95">
        <v>1975</v>
      </c>
      <c r="B107" s="96">
        <v>2.9817959999999999E-5</v>
      </c>
      <c r="C107" s="96">
        <v>4.3819739999999999E-5</v>
      </c>
      <c r="D107" s="93">
        <v>75</v>
      </c>
    </row>
    <row r="108" spans="1:4" x14ac:dyDescent="0.2">
      <c r="A108" s="95">
        <v>1976</v>
      </c>
      <c r="B108" s="96">
        <v>3.0329060000000001E-5</v>
      </c>
      <c r="C108" s="96">
        <v>4.3847599999999997E-5</v>
      </c>
      <c r="D108" s="93">
        <v>76</v>
      </c>
    </row>
    <row r="109" spans="1:4" x14ac:dyDescent="0.2">
      <c r="A109" s="95">
        <v>1977</v>
      </c>
      <c r="B109" s="96">
        <v>3.1007650000000001E-5</v>
      </c>
      <c r="C109" s="96">
        <v>4.5438400000000002E-5</v>
      </c>
      <c r="D109" s="93">
        <v>77</v>
      </c>
    </row>
    <row r="110" spans="1:4" x14ac:dyDescent="0.2">
      <c r="A110" s="95">
        <v>1978</v>
      </c>
      <c r="B110" s="96">
        <v>3.0940900000000001E-5</v>
      </c>
      <c r="C110" s="96">
        <v>4.422348E-5</v>
      </c>
      <c r="D110" s="93">
        <v>78</v>
      </c>
    </row>
    <row r="111" spans="1:4" x14ac:dyDescent="0.2">
      <c r="A111" s="95">
        <v>1979</v>
      </c>
      <c r="B111" s="96">
        <v>3.1140960000000003E-5</v>
      </c>
      <c r="C111" s="96">
        <v>4.3390009999999997E-5</v>
      </c>
      <c r="D111" s="93">
        <v>79</v>
      </c>
    </row>
    <row r="112" spans="1:4" x14ac:dyDescent="0.2">
      <c r="A112" s="95">
        <v>1980</v>
      </c>
      <c r="B112" s="96">
        <v>3.1132220000000001E-5</v>
      </c>
      <c r="C112" s="96">
        <v>4.219832E-5</v>
      </c>
      <c r="D112" s="93">
        <v>80</v>
      </c>
    </row>
    <row r="113" spans="1:4" x14ac:dyDescent="0.2">
      <c r="A113" s="95">
        <v>1981</v>
      </c>
      <c r="B113" s="96">
        <v>3.313257E-5</v>
      </c>
      <c r="C113" s="96">
        <v>4.3031419999999997E-5</v>
      </c>
      <c r="D113" s="93">
        <v>81</v>
      </c>
    </row>
    <row r="114" spans="1:4" x14ac:dyDescent="0.2">
      <c r="A114" s="95">
        <v>1982</v>
      </c>
      <c r="B114" s="96">
        <v>3.3345279999999999E-5</v>
      </c>
      <c r="C114" s="96">
        <v>4.245521E-5</v>
      </c>
      <c r="D114" s="93">
        <v>82</v>
      </c>
    </row>
    <row r="115" spans="1:4" x14ac:dyDescent="0.2">
      <c r="A115" s="95">
        <v>1983</v>
      </c>
      <c r="B115" s="96">
        <v>3.3251579999999997E-5</v>
      </c>
      <c r="C115" s="96">
        <v>4.1210040000000003E-5</v>
      </c>
      <c r="D115" s="93">
        <v>83</v>
      </c>
    </row>
    <row r="116" spans="1:4" x14ac:dyDescent="0.2">
      <c r="A116" s="95">
        <v>1984</v>
      </c>
      <c r="B116" s="96">
        <v>3.295395E-5</v>
      </c>
      <c r="C116" s="96">
        <v>3.935938E-5</v>
      </c>
      <c r="D116" s="93">
        <v>84</v>
      </c>
    </row>
    <row r="117" spans="1:4" x14ac:dyDescent="0.2">
      <c r="A117" s="95">
        <v>1985</v>
      </c>
      <c r="B117" s="96">
        <v>3.3056519999999999E-5</v>
      </c>
      <c r="C117" s="96">
        <v>3.9064779999999998E-5</v>
      </c>
      <c r="D117" s="93">
        <v>85</v>
      </c>
    </row>
    <row r="118" spans="1:4" x14ac:dyDescent="0.2">
      <c r="A118" s="95">
        <v>1986</v>
      </c>
      <c r="B118" s="96">
        <v>3.2558989999999997E-5</v>
      </c>
      <c r="C118" s="96">
        <v>3.8403040000000001E-5</v>
      </c>
      <c r="D118" s="93">
        <v>86</v>
      </c>
    </row>
    <row r="119" spans="1:4" x14ac:dyDescent="0.2">
      <c r="A119" s="95">
        <v>1987</v>
      </c>
      <c r="B119" s="96">
        <v>3.1851219999999999E-5</v>
      </c>
      <c r="C119" s="96">
        <v>3.7333499999999998E-5</v>
      </c>
      <c r="D119" s="93">
        <v>87</v>
      </c>
    </row>
    <row r="120" spans="1:4" x14ac:dyDescent="0.2">
      <c r="A120" s="95">
        <v>1988</v>
      </c>
      <c r="B120" s="96">
        <v>2.9813680000000001E-5</v>
      </c>
      <c r="C120" s="96">
        <v>3.4297239999999997E-5</v>
      </c>
      <c r="D120" s="93">
        <v>88</v>
      </c>
    </row>
    <row r="121" spans="1:4" x14ac:dyDescent="0.2">
      <c r="A121" s="95">
        <v>1989</v>
      </c>
      <c r="B121" s="96">
        <v>2.8561E-5</v>
      </c>
      <c r="C121" s="96">
        <v>3.2583180000000002E-5</v>
      </c>
      <c r="D121" s="93">
        <v>89</v>
      </c>
    </row>
    <row r="122" spans="1:4" x14ac:dyDescent="0.2">
      <c r="A122" s="95">
        <v>1990</v>
      </c>
      <c r="B122" s="96">
        <v>2.8104680000000001E-5</v>
      </c>
      <c r="C122" s="96">
        <v>3.1299269999999998E-5</v>
      </c>
      <c r="D122" s="93">
        <v>90</v>
      </c>
    </row>
    <row r="123" spans="1:4" x14ac:dyDescent="0.2">
      <c r="A123" s="95">
        <v>1991</v>
      </c>
      <c r="B123" s="96">
        <v>2.736065E-5</v>
      </c>
      <c r="C123" s="96">
        <v>2.9374880000000001E-5</v>
      </c>
      <c r="D123" s="93">
        <v>91</v>
      </c>
    </row>
    <row r="124" spans="1:4" x14ac:dyDescent="0.2">
      <c r="A124" s="95">
        <v>1992</v>
      </c>
      <c r="B124" s="96">
        <v>2.7473239999999999E-5</v>
      </c>
      <c r="C124" s="96">
        <v>2.7780720000000001E-5</v>
      </c>
      <c r="D124" s="93">
        <v>92</v>
      </c>
    </row>
    <row r="125" spans="1:4" x14ac:dyDescent="0.2">
      <c r="A125" s="95">
        <v>1993</v>
      </c>
      <c r="B125" s="96">
        <v>2.6840450000000002E-5</v>
      </c>
      <c r="C125" s="96">
        <v>2.594311E-5</v>
      </c>
      <c r="D125" s="93">
        <v>93</v>
      </c>
    </row>
    <row r="126" spans="1:4" x14ac:dyDescent="0.2">
      <c r="A126" s="95">
        <v>1994</v>
      </c>
      <c r="B126" s="96">
        <v>2.5788190000000001E-5</v>
      </c>
      <c r="C126" s="96">
        <v>2.4240760000000001E-5</v>
      </c>
      <c r="D126" s="93">
        <v>94</v>
      </c>
    </row>
    <row r="127" spans="1:4" x14ac:dyDescent="0.2">
      <c r="A127" s="95">
        <v>1995</v>
      </c>
      <c r="B127" s="96">
        <v>2.495233E-5</v>
      </c>
      <c r="C127" s="96">
        <v>2.2953289999999999E-5</v>
      </c>
      <c r="D127" s="93">
        <v>95</v>
      </c>
    </row>
    <row r="128" spans="1:4" x14ac:dyDescent="0.2">
      <c r="A128" s="95">
        <v>1996</v>
      </c>
      <c r="B128" s="96">
        <v>2.4212499999999999E-5</v>
      </c>
      <c r="C128" s="96">
        <v>2.203105E-5</v>
      </c>
      <c r="D128" s="93">
        <v>96</v>
      </c>
    </row>
    <row r="129" spans="1:4" x14ac:dyDescent="0.2">
      <c r="A129" s="95">
        <v>1997</v>
      </c>
      <c r="B129" s="96">
        <v>2.2633199999999999E-5</v>
      </c>
      <c r="C129" s="96">
        <v>2.0541810000000001E-5</v>
      </c>
      <c r="D129" s="93">
        <v>97</v>
      </c>
    </row>
    <row r="130" spans="1:4" x14ac:dyDescent="0.2">
      <c r="A130" s="95">
        <v>1998</v>
      </c>
      <c r="B130" s="96">
        <v>2.1268260000000002E-5</v>
      </c>
      <c r="C130" s="96">
        <v>1.914974E-5</v>
      </c>
      <c r="D130" s="93">
        <v>98</v>
      </c>
    </row>
    <row r="131" spans="1:4" x14ac:dyDescent="0.2">
      <c r="A131" s="95">
        <v>1999</v>
      </c>
      <c r="B131" s="96">
        <v>1.9090779999999999E-5</v>
      </c>
      <c r="C131" s="96">
        <v>1.7852879999999998E-5</v>
      </c>
      <c r="D131" s="93">
        <v>99</v>
      </c>
    </row>
    <row r="132" spans="1:4" x14ac:dyDescent="0.2">
      <c r="A132" s="95">
        <v>2000</v>
      </c>
      <c r="B132" s="96">
        <v>1.7521840000000002E-5</v>
      </c>
      <c r="C132" s="96">
        <v>1.6380239999999999E-5</v>
      </c>
      <c r="D132" s="95">
        <v>2000</v>
      </c>
    </row>
    <row r="133" spans="1:4" x14ac:dyDescent="0.2">
      <c r="A133" s="95">
        <v>2001</v>
      </c>
      <c r="B133" s="96">
        <v>1.614948E-5</v>
      </c>
      <c r="C133" s="96">
        <v>1.50022E-5</v>
      </c>
      <c r="D133" s="93">
        <v>1</v>
      </c>
    </row>
    <row r="134" spans="1:4" x14ac:dyDescent="0.2">
      <c r="A134" s="95">
        <v>2002</v>
      </c>
      <c r="B134" s="96">
        <v>1.491436E-5</v>
      </c>
      <c r="C134" s="96">
        <v>1.41608E-5</v>
      </c>
      <c r="D134" s="93">
        <v>2</v>
      </c>
    </row>
    <row r="135" spans="1:4" x14ac:dyDescent="0.2">
      <c r="A135" s="95">
        <v>2003</v>
      </c>
      <c r="B135" s="96">
        <v>1.3987080000000001E-5</v>
      </c>
      <c r="C135" s="96">
        <v>1.3233809999999999E-5</v>
      </c>
      <c r="D135" s="93">
        <v>3</v>
      </c>
    </row>
    <row r="136" spans="1:4" x14ac:dyDescent="0.2">
      <c r="A136" s="95">
        <v>2004</v>
      </c>
      <c r="B136" s="96">
        <v>1.2825980000000001E-5</v>
      </c>
      <c r="C136" s="96">
        <v>1.213933E-5</v>
      </c>
      <c r="D136" s="93">
        <v>4</v>
      </c>
    </row>
    <row r="137" spans="1:4" x14ac:dyDescent="0.2">
      <c r="A137" s="95">
        <v>2005</v>
      </c>
      <c r="B137" s="96">
        <v>1.212933E-5</v>
      </c>
      <c r="C137" s="96">
        <v>1.1528900000000001E-5</v>
      </c>
      <c r="D137" s="93">
        <v>5</v>
      </c>
    </row>
    <row r="138" spans="1:4" x14ac:dyDescent="0.2">
      <c r="A138" s="95">
        <v>2006</v>
      </c>
      <c r="B138" s="96">
        <v>1.155885E-5</v>
      </c>
      <c r="C138" s="96">
        <v>1.101202E-5</v>
      </c>
      <c r="D138" s="93">
        <v>6</v>
      </c>
    </row>
    <row r="139" spans="1:4" x14ac:dyDescent="0.2">
      <c r="A139" s="95">
        <v>2007</v>
      </c>
      <c r="B139" s="96">
        <v>1.135393E-5</v>
      </c>
      <c r="C139" s="96">
        <v>1.057409E-5</v>
      </c>
      <c r="D139" s="93">
        <v>7</v>
      </c>
    </row>
    <row r="140" spans="1:4" x14ac:dyDescent="0.2">
      <c r="A140" s="95">
        <v>2008</v>
      </c>
      <c r="B140" s="96">
        <v>1.085865E-5</v>
      </c>
      <c r="C140" s="96">
        <v>1.02965E-5</v>
      </c>
      <c r="D140" s="93">
        <v>8</v>
      </c>
    </row>
  </sheetData>
  <mergeCells count="1">
    <mergeCell ref="G20:M23"/>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J142"/>
  <sheetViews>
    <sheetView topLeftCell="I1" zoomScale="90" zoomScaleNormal="70" zoomScalePageLayoutView="70" workbookViewId="0">
      <selection activeCell="I1" sqref="I1"/>
    </sheetView>
  </sheetViews>
  <sheetFormatPr baseColWidth="10" defaultColWidth="8.83203125" defaultRowHeight="16" x14ac:dyDescent="0.2"/>
  <cols>
    <col min="1" max="1" width="9.1640625" style="10" bestFit="1" customWidth="1"/>
    <col min="2" max="2" width="10.5" style="10" bestFit="1" customWidth="1"/>
    <col min="3" max="4" width="9.6640625" style="10" bestFit="1" customWidth="1"/>
    <col min="5" max="7" width="9.1640625" style="10" bestFit="1" customWidth="1"/>
    <col min="8" max="16384" width="8.83203125" style="10"/>
  </cols>
  <sheetData>
    <row r="1" spans="1:10" x14ac:dyDescent="0.2">
      <c r="B1" s="10" t="s">
        <v>83</v>
      </c>
      <c r="C1" s="10" t="s">
        <v>9</v>
      </c>
      <c r="D1" s="10" t="s">
        <v>8</v>
      </c>
      <c r="E1" s="10" t="s">
        <v>9</v>
      </c>
      <c r="F1" s="10" t="s">
        <v>8</v>
      </c>
      <c r="J1" s="150" t="s">
        <v>151</v>
      </c>
    </row>
    <row r="2" spans="1:10" x14ac:dyDescent="0.2">
      <c r="A2" s="10">
        <v>1870</v>
      </c>
      <c r="B2" s="98">
        <v>1109683.6250271564</v>
      </c>
      <c r="C2" s="99">
        <v>72100.010999999999</v>
      </c>
      <c r="D2" s="99">
        <v>72148.928</v>
      </c>
      <c r="E2" s="10">
        <f>100*C2/B2</f>
        <v>6.4973483769516331</v>
      </c>
      <c r="F2" s="10">
        <f>100*D2/B2</f>
        <v>6.5017565703228568</v>
      </c>
      <c r="G2" s="15">
        <v>1870</v>
      </c>
      <c r="J2" s="151" t="s">
        <v>152</v>
      </c>
    </row>
    <row r="3" spans="1:10" x14ac:dyDescent="0.2">
      <c r="A3" s="10">
        <v>1871</v>
      </c>
      <c r="B3" s="98"/>
      <c r="C3" s="99"/>
      <c r="D3" s="99"/>
      <c r="E3" s="10" t="e">
        <f>NA()</f>
        <v>#N/A</v>
      </c>
      <c r="F3" s="10" t="e">
        <f>NA()</f>
        <v>#N/A</v>
      </c>
      <c r="G3" s="15">
        <v>71</v>
      </c>
    </row>
    <row r="4" spans="1:10" x14ac:dyDescent="0.2">
      <c r="A4" s="10">
        <v>1872</v>
      </c>
      <c r="B4" s="98"/>
      <c r="C4" s="99"/>
      <c r="D4" s="99"/>
      <c r="E4" s="10" t="e">
        <f>NA()</f>
        <v>#N/A</v>
      </c>
      <c r="F4" s="10" t="e">
        <f>NA()</f>
        <v>#N/A</v>
      </c>
      <c r="G4" s="15">
        <v>72</v>
      </c>
    </row>
    <row r="5" spans="1:10" x14ac:dyDescent="0.2">
      <c r="A5" s="10">
        <v>1873</v>
      </c>
      <c r="B5" s="98"/>
      <c r="C5" s="99"/>
      <c r="D5" s="99"/>
      <c r="E5" s="10" t="e">
        <f>NA()</f>
        <v>#N/A</v>
      </c>
      <c r="F5" s="10" t="e">
        <f>NA()</f>
        <v>#N/A</v>
      </c>
      <c r="G5" s="15">
        <v>73</v>
      </c>
    </row>
    <row r="6" spans="1:10" x14ac:dyDescent="0.2">
      <c r="A6" s="10">
        <v>1874</v>
      </c>
      <c r="B6" s="98"/>
      <c r="C6" s="99"/>
      <c r="D6" s="99"/>
      <c r="E6" s="10" t="e">
        <f>NA()</f>
        <v>#N/A</v>
      </c>
      <c r="F6" s="10" t="e">
        <f>NA()</f>
        <v>#N/A</v>
      </c>
      <c r="G6" s="15">
        <v>74</v>
      </c>
    </row>
    <row r="7" spans="1:10" x14ac:dyDescent="0.2">
      <c r="A7" s="10">
        <v>1875</v>
      </c>
      <c r="B7" s="98"/>
      <c r="C7" s="99"/>
      <c r="D7" s="99"/>
      <c r="E7" s="10" t="e">
        <f>NA()</f>
        <v>#N/A</v>
      </c>
      <c r="F7" s="10" t="e">
        <f>NA()</f>
        <v>#N/A</v>
      </c>
      <c r="G7" s="15">
        <v>75</v>
      </c>
    </row>
    <row r="8" spans="1:10" x14ac:dyDescent="0.2">
      <c r="A8" s="10">
        <v>1876</v>
      </c>
      <c r="B8" s="98"/>
      <c r="C8" s="99"/>
      <c r="D8" s="99"/>
      <c r="E8" s="10" t="e">
        <f>NA()</f>
        <v>#N/A</v>
      </c>
      <c r="F8" s="10" t="e">
        <f>NA()</f>
        <v>#N/A</v>
      </c>
      <c r="G8" s="15">
        <v>76</v>
      </c>
    </row>
    <row r="9" spans="1:10" x14ac:dyDescent="0.2">
      <c r="A9" s="10">
        <v>1877</v>
      </c>
      <c r="B9" s="98"/>
      <c r="C9" s="99"/>
      <c r="D9" s="99"/>
      <c r="E9" s="10" t="e">
        <f>NA()</f>
        <v>#N/A</v>
      </c>
      <c r="F9" s="10" t="e">
        <f>NA()</f>
        <v>#N/A</v>
      </c>
      <c r="G9" s="15">
        <v>77</v>
      </c>
    </row>
    <row r="10" spans="1:10" x14ac:dyDescent="0.2">
      <c r="A10" s="10">
        <v>1878</v>
      </c>
      <c r="B10" s="98"/>
      <c r="C10" s="99"/>
      <c r="D10" s="99"/>
      <c r="E10" s="10" t="e">
        <f>NA()</f>
        <v>#N/A</v>
      </c>
      <c r="F10" s="10" t="e">
        <f>NA()</f>
        <v>#N/A</v>
      </c>
      <c r="G10" s="15">
        <v>78</v>
      </c>
    </row>
    <row r="11" spans="1:10" x14ac:dyDescent="0.2">
      <c r="A11" s="10">
        <v>1879</v>
      </c>
      <c r="B11" s="98"/>
      <c r="C11" s="99"/>
      <c r="D11" s="99"/>
      <c r="E11" s="10" t="e">
        <f>NA()</f>
        <v>#N/A</v>
      </c>
      <c r="F11" s="10" t="e">
        <f>NA()</f>
        <v>#N/A</v>
      </c>
      <c r="G11" s="15">
        <v>79</v>
      </c>
    </row>
    <row r="12" spans="1:10" x14ac:dyDescent="0.2">
      <c r="A12" s="10">
        <v>1880</v>
      </c>
      <c r="B12" s="98"/>
      <c r="C12" s="99"/>
      <c r="D12" s="99"/>
      <c r="E12" s="10" t="e">
        <f>NA()</f>
        <v>#N/A</v>
      </c>
      <c r="F12" s="10" t="e">
        <f>NA()</f>
        <v>#N/A</v>
      </c>
      <c r="G12" s="15">
        <v>80</v>
      </c>
    </row>
    <row r="13" spans="1:10" x14ac:dyDescent="0.2">
      <c r="A13" s="10">
        <v>1881</v>
      </c>
      <c r="B13" s="98"/>
      <c r="C13" s="99"/>
      <c r="D13" s="99"/>
      <c r="E13" s="10" t="e">
        <f>NA()</f>
        <v>#N/A</v>
      </c>
      <c r="F13" s="10" t="e">
        <f>NA()</f>
        <v>#N/A</v>
      </c>
      <c r="G13" s="15">
        <v>81</v>
      </c>
    </row>
    <row r="14" spans="1:10" x14ac:dyDescent="0.2">
      <c r="A14" s="10">
        <v>1882</v>
      </c>
      <c r="B14" s="98"/>
      <c r="C14" s="99"/>
      <c r="D14" s="99"/>
      <c r="E14" s="10" t="e">
        <f>NA()</f>
        <v>#N/A</v>
      </c>
      <c r="F14" s="10" t="e">
        <f>NA()</f>
        <v>#N/A</v>
      </c>
      <c r="G14" s="15">
        <v>82</v>
      </c>
    </row>
    <row r="15" spans="1:10" x14ac:dyDescent="0.2">
      <c r="A15" s="10">
        <v>1883</v>
      </c>
      <c r="B15" s="98"/>
      <c r="C15" s="99"/>
      <c r="D15" s="99"/>
      <c r="E15" s="10" t="e">
        <f>NA()</f>
        <v>#N/A</v>
      </c>
      <c r="F15" s="10" t="e">
        <f>NA()</f>
        <v>#N/A</v>
      </c>
      <c r="G15" s="15">
        <v>83</v>
      </c>
    </row>
    <row r="16" spans="1:10" x14ac:dyDescent="0.2">
      <c r="A16" s="10">
        <v>1884</v>
      </c>
      <c r="B16" s="98"/>
      <c r="C16" s="99"/>
      <c r="D16" s="99"/>
      <c r="E16" s="10" t="e">
        <f>NA()</f>
        <v>#N/A</v>
      </c>
      <c r="F16" s="10" t="e">
        <f>NA()</f>
        <v>#N/A</v>
      </c>
      <c r="G16" s="15">
        <v>84</v>
      </c>
    </row>
    <row r="17" spans="1:140" x14ac:dyDescent="0.2">
      <c r="A17" s="10">
        <v>1885</v>
      </c>
      <c r="B17" s="98"/>
      <c r="C17" s="99"/>
      <c r="D17" s="99"/>
      <c r="E17" s="10" t="e">
        <f>NA()</f>
        <v>#N/A</v>
      </c>
      <c r="F17" s="10" t="e">
        <f>NA()</f>
        <v>#N/A</v>
      </c>
      <c r="G17" s="15">
        <v>85</v>
      </c>
    </row>
    <row r="18" spans="1:140" x14ac:dyDescent="0.2">
      <c r="A18" s="10">
        <v>1886</v>
      </c>
      <c r="B18" s="98"/>
      <c r="C18" s="99"/>
      <c r="D18" s="99"/>
      <c r="E18" s="10" t="e">
        <f>NA()</f>
        <v>#N/A</v>
      </c>
      <c r="F18" s="10" t="e">
        <f>NA()</f>
        <v>#N/A</v>
      </c>
      <c r="G18" s="15">
        <v>86</v>
      </c>
    </row>
    <row r="19" spans="1:140" x14ac:dyDescent="0.2">
      <c r="A19" s="10">
        <v>1887</v>
      </c>
      <c r="B19" s="98"/>
      <c r="C19" s="99"/>
      <c r="D19" s="99"/>
      <c r="E19" s="10" t="e">
        <f>NA()</f>
        <v>#N/A</v>
      </c>
      <c r="F19" s="10" t="e">
        <f>NA()</f>
        <v>#N/A</v>
      </c>
      <c r="G19" s="15">
        <v>87</v>
      </c>
    </row>
    <row r="20" spans="1:140" x14ac:dyDescent="0.2">
      <c r="A20" s="10">
        <v>1888</v>
      </c>
      <c r="B20" s="98"/>
      <c r="C20" s="99"/>
      <c r="D20" s="99"/>
      <c r="E20" s="10" t="e">
        <f>NA()</f>
        <v>#N/A</v>
      </c>
      <c r="F20" s="10" t="e">
        <f>NA()</f>
        <v>#N/A</v>
      </c>
      <c r="G20" s="15">
        <v>88</v>
      </c>
    </row>
    <row r="21" spans="1:140" x14ac:dyDescent="0.2">
      <c r="A21" s="10">
        <v>1889</v>
      </c>
      <c r="B21" s="98"/>
      <c r="C21" s="99"/>
      <c r="D21" s="99"/>
      <c r="E21" s="10" t="e">
        <f>NA()</f>
        <v>#N/A</v>
      </c>
      <c r="F21" s="10" t="e">
        <f>NA()</f>
        <v>#N/A</v>
      </c>
      <c r="G21" s="15">
        <v>89</v>
      </c>
    </row>
    <row r="22" spans="1:140" ht="16" customHeight="1" x14ac:dyDescent="0.2">
      <c r="A22" s="10">
        <v>1890</v>
      </c>
      <c r="B22" s="98"/>
      <c r="C22" s="99"/>
      <c r="D22" s="99"/>
      <c r="E22" s="10" t="e">
        <f>NA()</f>
        <v>#N/A</v>
      </c>
      <c r="F22" s="10" t="e">
        <f>NA()</f>
        <v>#N/A</v>
      </c>
      <c r="G22" s="15">
        <v>90</v>
      </c>
      <c r="J22" s="234" t="s">
        <v>107</v>
      </c>
      <c r="K22" s="235"/>
      <c r="L22" s="235"/>
      <c r="M22" s="235"/>
      <c r="N22" s="235"/>
      <c r="O22" s="235"/>
      <c r="P22" s="235"/>
      <c r="Q22" s="235"/>
      <c r="R22" s="235"/>
      <c r="S22" s="235"/>
      <c r="T22" s="236"/>
    </row>
    <row r="23" spans="1:140" x14ac:dyDescent="0.2">
      <c r="A23" s="10">
        <v>1891</v>
      </c>
      <c r="B23" s="98"/>
      <c r="C23" s="99"/>
      <c r="D23" s="99"/>
      <c r="E23" s="10" t="e">
        <f>NA()</f>
        <v>#N/A</v>
      </c>
      <c r="F23" s="10" t="e">
        <f>NA()</f>
        <v>#N/A</v>
      </c>
      <c r="G23" s="15">
        <v>91</v>
      </c>
      <c r="H23" s="98"/>
      <c r="I23" s="98"/>
      <c r="J23" s="237"/>
      <c r="K23" s="238"/>
      <c r="L23" s="238"/>
      <c r="M23" s="238"/>
      <c r="N23" s="238"/>
      <c r="O23" s="238"/>
      <c r="P23" s="238"/>
      <c r="Q23" s="238"/>
      <c r="R23" s="238"/>
      <c r="S23" s="238"/>
      <c r="T23" s="239"/>
      <c r="U23" s="98"/>
      <c r="V23" s="100"/>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98"/>
      <c r="EG23" s="98"/>
      <c r="EH23" s="98"/>
      <c r="EI23" s="98"/>
      <c r="EJ23" s="98"/>
    </row>
    <row r="24" spans="1:140" x14ac:dyDescent="0.2">
      <c r="A24" s="10">
        <v>1892</v>
      </c>
      <c r="B24" s="98"/>
      <c r="C24" s="99"/>
      <c r="D24" s="99"/>
      <c r="E24" s="10" t="e">
        <f>NA()</f>
        <v>#N/A</v>
      </c>
      <c r="F24" s="10" t="e">
        <f>NA()</f>
        <v>#N/A</v>
      </c>
      <c r="G24" s="15">
        <v>92</v>
      </c>
      <c r="J24" s="237"/>
      <c r="K24" s="238"/>
      <c r="L24" s="238"/>
      <c r="M24" s="238"/>
      <c r="N24" s="238"/>
      <c r="O24" s="238"/>
      <c r="P24" s="238"/>
      <c r="Q24" s="238"/>
      <c r="R24" s="238"/>
      <c r="S24" s="238"/>
      <c r="T24" s="239"/>
    </row>
    <row r="25" spans="1:140" x14ac:dyDescent="0.2">
      <c r="A25" s="10">
        <v>1893</v>
      </c>
      <c r="B25" s="98"/>
      <c r="C25" s="99"/>
      <c r="D25" s="99"/>
      <c r="E25" s="10" t="e">
        <f>NA()</f>
        <v>#N/A</v>
      </c>
      <c r="F25" s="10" t="e">
        <f>NA()</f>
        <v>#N/A</v>
      </c>
      <c r="G25" s="15">
        <v>93</v>
      </c>
      <c r="J25" s="240"/>
      <c r="K25" s="241"/>
      <c r="L25" s="241"/>
      <c r="M25" s="241"/>
      <c r="N25" s="241"/>
      <c r="O25" s="241"/>
      <c r="P25" s="241"/>
      <c r="Q25" s="241"/>
      <c r="R25" s="241"/>
      <c r="S25" s="241"/>
      <c r="T25" s="242"/>
    </row>
    <row r="26" spans="1:140" x14ac:dyDescent="0.2">
      <c r="A26" s="10">
        <v>1894</v>
      </c>
      <c r="B26" s="98"/>
      <c r="C26" s="99"/>
      <c r="D26" s="99"/>
      <c r="E26" s="10" t="e">
        <f>NA()</f>
        <v>#N/A</v>
      </c>
      <c r="F26" s="10" t="e">
        <f>NA()</f>
        <v>#N/A</v>
      </c>
      <c r="G26" s="15">
        <v>94</v>
      </c>
      <c r="J26" s="33"/>
      <c r="K26" s="33"/>
      <c r="L26" s="33"/>
      <c r="M26" s="33"/>
      <c r="N26" s="33"/>
      <c r="O26" s="33"/>
      <c r="P26" s="33"/>
      <c r="Q26" s="33"/>
      <c r="R26" s="33"/>
      <c r="S26" s="33"/>
      <c r="T26" s="33"/>
    </row>
    <row r="27" spans="1:140" x14ac:dyDescent="0.2">
      <c r="A27" s="10">
        <v>1895</v>
      </c>
      <c r="B27" s="98"/>
      <c r="C27" s="99"/>
      <c r="D27" s="99"/>
      <c r="E27" s="10" t="e">
        <f>NA()</f>
        <v>#N/A</v>
      </c>
      <c r="F27" s="10" t="e">
        <f>NA()</f>
        <v>#N/A</v>
      </c>
      <c r="G27" s="15">
        <v>95</v>
      </c>
      <c r="J27" s="19"/>
      <c r="K27" s="19"/>
      <c r="L27" s="19"/>
      <c r="M27" s="19"/>
      <c r="N27" s="19"/>
      <c r="O27" s="19"/>
      <c r="P27" s="19"/>
      <c r="Q27" s="19"/>
      <c r="R27" s="19"/>
      <c r="S27" s="19"/>
      <c r="T27" s="19"/>
    </row>
    <row r="28" spans="1:140" x14ac:dyDescent="0.2">
      <c r="A28" s="10">
        <v>1896</v>
      </c>
      <c r="B28" s="98"/>
      <c r="C28" s="99"/>
      <c r="D28" s="99"/>
      <c r="E28" s="10" t="e">
        <f>NA()</f>
        <v>#N/A</v>
      </c>
      <c r="F28" s="10" t="e">
        <f>NA()</f>
        <v>#N/A</v>
      </c>
      <c r="G28" s="15">
        <v>96</v>
      </c>
      <c r="J28" s="19"/>
      <c r="K28" s="19"/>
      <c r="L28" s="19"/>
      <c r="M28" s="19"/>
      <c r="N28" s="19"/>
      <c r="O28" s="19"/>
      <c r="P28" s="19"/>
      <c r="Q28" s="19"/>
      <c r="R28" s="19"/>
      <c r="S28" s="19"/>
      <c r="T28" s="19"/>
    </row>
    <row r="29" spans="1:140" x14ac:dyDescent="0.2">
      <c r="A29" s="10">
        <v>1897</v>
      </c>
      <c r="B29" s="98"/>
      <c r="C29" s="99"/>
      <c r="D29" s="99"/>
      <c r="E29" s="10" t="e">
        <f>NA()</f>
        <v>#N/A</v>
      </c>
      <c r="F29" s="10" t="e">
        <f>NA()</f>
        <v>#N/A</v>
      </c>
      <c r="G29" s="15">
        <v>97</v>
      </c>
      <c r="J29" s="101"/>
      <c r="K29" s="101"/>
      <c r="L29" s="101"/>
      <c r="M29" s="101"/>
      <c r="N29" s="101"/>
      <c r="O29" s="101"/>
      <c r="P29" s="101"/>
      <c r="Q29" s="101"/>
      <c r="R29" s="101"/>
      <c r="S29" s="101"/>
      <c r="T29" s="101"/>
    </row>
    <row r="30" spans="1:140" x14ac:dyDescent="0.2">
      <c r="A30" s="10">
        <v>1898</v>
      </c>
      <c r="B30" s="98"/>
      <c r="C30" s="99"/>
      <c r="D30" s="99"/>
      <c r="E30" s="10" t="e">
        <f>NA()</f>
        <v>#N/A</v>
      </c>
      <c r="F30" s="10" t="e">
        <f>NA()</f>
        <v>#N/A</v>
      </c>
      <c r="G30" s="15">
        <v>98</v>
      </c>
    </row>
    <row r="31" spans="1:140" x14ac:dyDescent="0.2">
      <c r="A31" s="10">
        <v>1899</v>
      </c>
      <c r="B31" s="98"/>
      <c r="C31" s="99"/>
      <c r="D31" s="99"/>
      <c r="E31" s="10" t="e">
        <f>NA()</f>
        <v>#N/A</v>
      </c>
      <c r="F31" s="10" t="e">
        <f>NA()</f>
        <v>#N/A</v>
      </c>
      <c r="G31" s="15">
        <v>99</v>
      </c>
    </row>
    <row r="32" spans="1:140" x14ac:dyDescent="0.2">
      <c r="A32" s="10">
        <v>1900</v>
      </c>
      <c r="B32" s="98">
        <v>1971880.5130551266</v>
      </c>
      <c r="C32" s="99">
        <v>116747.11199999999</v>
      </c>
      <c r="D32" s="99">
        <v>162335.08800000002</v>
      </c>
      <c r="E32" s="10">
        <f>100*C32/B32</f>
        <v>5.9205976846496764</v>
      </c>
      <c r="F32" s="10">
        <f>100*D32/B32</f>
        <v>8.2325012557929629</v>
      </c>
      <c r="G32" s="15">
        <v>1900</v>
      </c>
    </row>
    <row r="33" spans="1:7" x14ac:dyDescent="0.2">
      <c r="A33" s="10">
        <v>1901</v>
      </c>
      <c r="B33" s="98"/>
      <c r="C33" s="99"/>
      <c r="D33" s="99"/>
      <c r="E33" s="10" t="e">
        <f>NA()</f>
        <v>#N/A</v>
      </c>
      <c r="F33" s="10" t="e">
        <f>NA()</f>
        <v>#N/A</v>
      </c>
      <c r="G33" s="15">
        <v>1</v>
      </c>
    </row>
    <row r="34" spans="1:7" x14ac:dyDescent="0.2">
      <c r="A34" s="10">
        <v>1902</v>
      </c>
      <c r="B34" s="98"/>
      <c r="C34" s="99"/>
      <c r="D34" s="99"/>
      <c r="E34" s="10" t="e">
        <f>NA()</f>
        <v>#N/A</v>
      </c>
      <c r="F34" s="10" t="e">
        <f>NA()</f>
        <v>#N/A</v>
      </c>
      <c r="G34" s="15">
        <v>2</v>
      </c>
    </row>
    <row r="35" spans="1:7" x14ac:dyDescent="0.2">
      <c r="A35" s="10">
        <v>1903</v>
      </c>
      <c r="B35" s="98"/>
      <c r="C35" s="99"/>
      <c r="D35" s="99"/>
      <c r="E35" s="10" t="e">
        <f>NA()</f>
        <v>#N/A</v>
      </c>
      <c r="F35" s="10" t="e">
        <f>NA()</f>
        <v>#N/A</v>
      </c>
      <c r="G35" s="15">
        <v>3</v>
      </c>
    </row>
    <row r="36" spans="1:7" x14ac:dyDescent="0.2">
      <c r="A36" s="10">
        <v>1904</v>
      </c>
      <c r="B36" s="98"/>
      <c r="C36" s="99"/>
      <c r="D36" s="99"/>
      <c r="E36" s="10" t="e">
        <f>NA()</f>
        <v>#N/A</v>
      </c>
      <c r="F36" s="10" t="e">
        <f>NA()</f>
        <v>#N/A</v>
      </c>
      <c r="G36" s="15">
        <v>4</v>
      </c>
    </row>
    <row r="37" spans="1:7" x14ac:dyDescent="0.2">
      <c r="A37" s="10">
        <v>1905</v>
      </c>
      <c r="B37" s="98"/>
      <c r="C37" s="99"/>
      <c r="D37" s="99"/>
      <c r="E37" s="10" t="e">
        <f>NA()</f>
        <v>#N/A</v>
      </c>
      <c r="F37" s="10" t="e">
        <f>NA()</f>
        <v>#N/A</v>
      </c>
      <c r="G37" s="15">
        <v>5</v>
      </c>
    </row>
    <row r="38" spans="1:7" x14ac:dyDescent="0.2">
      <c r="A38" s="10">
        <v>1906</v>
      </c>
      <c r="B38" s="98"/>
      <c r="C38" s="99"/>
      <c r="D38" s="99"/>
      <c r="E38" s="10" t="e">
        <f>NA()</f>
        <v>#N/A</v>
      </c>
      <c r="F38" s="10" t="e">
        <f>NA()</f>
        <v>#N/A</v>
      </c>
      <c r="G38" s="15">
        <v>6</v>
      </c>
    </row>
    <row r="39" spans="1:7" x14ac:dyDescent="0.2">
      <c r="A39" s="10">
        <v>1907</v>
      </c>
      <c r="B39" s="98"/>
      <c r="C39" s="99"/>
      <c r="D39" s="99"/>
      <c r="E39" s="10" t="e">
        <f>NA()</f>
        <v>#N/A</v>
      </c>
      <c r="F39" s="10" t="e">
        <f>NA()</f>
        <v>#N/A</v>
      </c>
      <c r="G39" s="15">
        <v>7</v>
      </c>
    </row>
    <row r="40" spans="1:7" x14ac:dyDescent="0.2">
      <c r="A40" s="10">
        <v>1908</v>
      </c>
      <c r="B40" s="98"/>
      <c r="C40" s="99"/>
      <c r="D40" s="99"/>
      <c r="E40" s="10" t="e">
        <f>NA()</f>
        <v>#N/A</v>
      </c>
      <c r="F40" s="10" t="e">
        <f>NA()</f>
        <v>#N/A</v>
      </c>
      <c r="G40" s="15">
        <v>8</v>
      </c>
    </row>
    <row r="41" spans="1:7" x14ac:dyDescent="0.2">
      <c r="A41" s="10">
        <v>1909</v>
      </c>
      <c r="B41" s="98"/>
      <c r="C41" s="99"/>
      <c r="D41" s="99"/>
      <c r="E41" s="10" t="e">
        <f>NA()</f>
        <v>#N/A</v>
      </c>
      <c r="F41" s="10" t="e">
        <f>NA()</f>
        <v>#N/A</v>
      </c>
      <c r="G41" s="15">
        <v>9</v>
      </c>
    </row>
    <row r="42" spans="1:7" x14ac:dyDescent="0.2">
      <c r="A42" s="10">
        <v>1910</v>
      </c>
      <c r="B42" s="98"/>
      <c r="C42" s="99"/>
      <c r="D42" s="99"/>
      <c r="E42" s="10" t="e">
        <f>NA()</f>
        <v>#N/A</v>
      </c>
      <c r="F42" s="10" t="e">
        <f>NA()</f>
        <v>#N/A</v>
      </c>
      <c r="G42" s="15">
        <v>10</v>
      </c>
    </row>
    <row r="43" spans="1:7" x14ac:dyDescent="0.2">
      <c r="A43" s="10">
        <v>1911</v>
      </c>
      <c r="B43" s="98"/>
      <c r="C43" s="99"/>
      <c r="D43" s="99"/>
      <c r="E43" s="10" t="e">
        <f>NA()</f>
        <v>#N/A</v>
      </c>
      <c r="F43" s="10" t="e">
        <f>NA()</f>
        <v>#N/A</v>
      </c>
      <c r="G43" s="15">
        <v>11</v>
      </c>
    </row>
    <row r="44" spans="1:7" x14ac:dyDescent="0.2">
      <c r="A44" s="10">
        <v>1912</v>
      </c>
      <c r="B44" s="98"/>
      <c r="C44" s="99"/>
      <c r="D44" s="99"/>
      <c r="E44" s="10" t="e">
        <f>NA()</f>
        <v>#N/A</v>
      </c>
      <c r="F44" s="10" t="e">
        <f>NA()</f>
        <v>#N/A</v>
      </c>
      <c r="G44" s="15">
        <v>12</v>
      </c>
    </row>
    <row r="45" spans="1:7" x14ac:dyDescent="0.2">
      <c r="A45" s="10">
        <v>1913</v>
      </c>
      <c r="B45" s="98">
        <v>2733189.6366727189</v>
      </c>
      <c r="C45" s="99">
        <v>144489</v>
      </c>
      <c r="D45" s="99">
        <v>237332</v>
      </c>
      <c r="E45" s="10">
        <f>100*C45/B45</f>
        <v>5.2864608463793026</v>
      </c>
      <c r="F45" s="10">
        <f>100*D45/B45</f>
        <v>8.6833345486015734</v>
      </c>
      <c r="G45" s="15">
        <v>13</v>
      </c>
    </row>
    <row r="46" spans="1:7" x14ac:dyDescent="0.2">
      <c r="A46" s="10">
        <v>1914</v>
      </c>
      <c r="B46" s="98"/>
      <c r="C46" s="99"/>
      <c r="D46" s="99"/>
      <c r="E46" s="10" t="e">
        <f>NA()</f>
        <v>#N/A</v>
      </c>
      <c r="F46" s="10" t="e">
        <f>NA()</f>
        <v>#N/A</v>
      </c>
      <c r="G46" s="15">
        <v>14</v>
      </c>
    </row>
    <row r="47" spans="1:7" x14ac:dyDescent="0.2">
      <c r="A47" s="10">
        <v>1915</v>
      </c>
      <c r="B47" s="98"/>
      <c r="C47" s="99"/>
      <c r="D47" s="99"/>
      <c r="E47" s="10" t="e">
        <f>NA()</f>
        <v>#N/A</v>
      </c>
      <c r="F47" s="10" t="e">
        <f>NA()</f>
        <v>#N/A</v>
      </c>
      <c r="G47" s="15">
        <v>15</v>
      </c>
    </row>
    <row r="48" spans="1:7" x14ac:dyDescent="0.2">
      <c r="A48" s="10">
        <v>1916</v>
      </c>
      <c r="B48" s="98"/>
      <c r="C48" s="99"/>
      <c r="D48" s="99"/>
      <c r="E48" s="10" t="e">
        <f>NA()</f>
        <v>#N/A</v>
      </c>
      <c r="F48" s="10" t="e">
        <f>NA()</f>
        <v>#N/A</v>
      </c>
      <c r="G48" s="15">
        <v>16</v>
      </c>
    </row>
    <row r="49" spans="1:7" x14ac:dyDescent="0.2">
      <c r="A49" s="10">
        <v>1917</v>
      </c>
      <c r="B49" s="98"/>
      <c r="C49" s="99"/>
      <c r="D49" s="99"/>
      <c r="E49" s="10" t="e">
        <f>NA()</f>
        <v>#N/A</v>
      </c>
      <c r="F49" s="10" t="e">
        <f>NA()</f>
        <v>#N/A</v>
      </c>
      <c r="G49" s="15">
        <v>17</v>
      </c>
    </row>
    <row r="50" spans="1:7" x14ac:dyDescent="0.2">
      <c r="A50" s="10">
        <v>1918</v>
      </c>
      <c r="B50" s="98"/>
      <c r="C50" s="99"/>
      <c r="D50" s="99"/>
      <c r="E50" s="10" t="e">
        <f>NA()</f>
        <v>#N/A</v>
      </c>
      <c r="F50" s="10" t="e">
        <f>NA()</f>
        <v>#N/A</v>
      </c>
      <c r="G50" s="15">
        <v>18</v>
      </c>
    </row>
    <row r="51" spans="1:7" x14ac:dyDescent="0.2">
      <c r="A51" s="10">
        <v>1919</v>
      </c>
      <c r="B51" s="98"/>
      <c r="C51" s="99"/>
      <c r="D51" s="99"/>
      <c r="E51" s="10" t="e">
        <f>NA()</f>
        <v>#N/A</v>
      </c>
      <c r="F51" s="10" t="e">
        <f>NA()</f>
        <v>#N/A</v>
      </c>
      <c r="G51" s="15">
        <v>19</v>
      </c>
    </row>
    <row r="52" spans="1:7" x14ac:dyDescent="0.2">
      <c r="A52" s="10">
        <v>1920</v>
      </c>
      <c r="B52" s="98"/>
      <c r="C52" s="99"/>
      <c r="D52" s="99"/>
      <c r="E52" s="10" t="e">
        <f>NA()</f>
        <v>#N/A</v>
      </c>
      <c r="F52" s="10" t="e">
        <f>NA()</f>
        <v>#N/A</v>
      </c>
      <c r="G52" s="15">
        <v>20</v>
      </c>
    </row>
    <row r="53" spans="1:7" x14ac:dyDescent="0.2">
      <c r="A53" s="10">
        <v>1921</v>
      </c>
      <c r="B53" s="98"/>
      <c r="C53" s="99"/>
      <c r="D53" s="99"/>
      <c r="E53" s="10" t="e">
        <f>NA()</f>
        <v>#N/A</v>
      </c>
      <c r="F53" s="10" t="e">
        <f>NA()</f>
        <v>#N/A</v>
      </c>
      <c r="G53" s="15">
        <v>21</v>
      </c>
    </row>
    <row r="54" spans="1:7" x14ac:dyDescent="0.2">
      <c r="A54" s="10">
        <v>1922</v>
      </c>
      <c r="B54" s="98"/>
      <c r="C54" s="99"/>
      <c r="D54" s="99"/>
      <c r="E54" s="10" t="e">
        <f>NA()</f>
        <v>#N/A</v>
      </c>
      <c r="F54" s="10" t="e">
        <f>NA()</f>
        <v>#N/A</v>
      </c>
      <c r="G54" s="15">
        <v>22</v>
      </c>
    </row>
    <row r="55" spans="1:7" x14ac:dyDescent="0.2">
      <c r="A55" s="10">
        <v>1923</v>
      </c>
      <c r="B55" s="98"/>
      <c r="C55" s="99"/>
      <c r="D55" s="99"/>
      <c r="E55" s="10" t="e">
        <f>NA()</f>
        <v>#N/A</v>
      </c>
      <c r="F55" s="10" t="e">
        <f>NA()</f>
        <v>#N/A</v>
      </c>
      <c r="G55" s="15">
        <v>23</v>
      </c>
    </row>
    <row r="56" spans="1:7" x14ac:dyDescent="0.2">
      <c r="A56" s="10">
        <v>1924</v>
      </c>
      <c r="B56" s="98"/>
      <c r="C56" s="99"/>
      <c r="D56" s="99"/>
      <c r="E56" s="10" t="e">
        <f>NA()</f>
        <v>#N/A</v>
      </c>
      <c r="F56" s="10" t="e">
        <f>NA()</f>
        <v>#N/A</v>
      </c>
      <c r="G56" s="15">
        <v>24</v>
      </c>
    </row>
    <row r="57" spans="1:7" x14ac:dyDescent="0.2">
      <c r="A57" s="10">
        <v>1925</v>
      </c>
      <c r="B57" s="98"/>
      <c r="C57" s="99"/>
      <c r="D57" s="99"/>
      <c r="E57" s="10" t="e">
        <f>NA()</f>
        <v>#N/A</v>
      </c>
      <c r="F57" s="10" t="e">
        <f>NA()</f>
        <v>#N/A</v>
      </c>
      <c r="G57" s="15">
        <v>25</v>
      </c>
    </row>
    <row r="58" spans="1:7" x14ac:dyDescent="0.2">
      <c r="A58" s="10">
        <v>1926</v>
      </c>
      <c r="B58" s="98"/>
      <c r="C58" s="99"/>
      <c r="D58" s="99"/>
      <c r="E58" s="10" t="e">
        <f>NA()</f>
        <v>#N/A</v>
      </c>
      <c r="F58" s="10" t="e">
        <f>NA()</f>
        <v>#N/A</v>
      </c>
      <c r="G58" s="15">
        <v>26</v>
      </c>
    </row>
    <row r="59" spans="1:7" x14ac:dyDescent="0.2">
      <c r="A59" s="10">
        <v>1927</v>
      </c>
      <c r="B59" s="98"/>
      <c r="C59" s="99"/>
      <c r="D59" s="99"/>
      <c r="E59" s="10" t="e">
        <f>NA()</f>
        <v>#N/A</v>
      </c>
      <c r="F59" s="10" t="e">
        <f>NA()</f>
        <v>#N/A</v>
      </c>
      <c r="G59" s="15">
        <v>27</v>
      </c>
    </row>
    <row r="60" spans="1:7" x14ac:dyDescent="0.2">
      <c r="A60" s="10">
        <v>1928</v>
      </c>
      <c r="B60" s="98"/>
      <c r="C60" s="99"/>
      <c r="D60" s="99"/>
      <c r="E60" s="10" t="e">
        <f>NA()</f>
        <v>#N/A</v>
      </c>
      <c r="F60" s="10" t="e">
        <f>NA()</f>
        <v>#N/A</v>
      </c>
      <c r="G60" s="15">
        <v>28</v>
      </c>
    </row>
    <row r="61" spans="1:7" x14ac:dyDescent="0.2">
      <c r="A61" s="10">
        <v>1929</v>
      </c>
      <c r="B61" s="98"/>
      <c r="C61" s="99"/>
      <c r="D61" s="99"/>
      <c r="E61" s="10" t="e">
        <f>NA()</f>
        <v>#N/A</v>
      </c>
      <c r="F61" s="10" t="e">
        <f>NA()</f>
        <v>#N/A</v>
      </c>
      <c r="G61" s="15">
        <v>29</v>
      </c>
    </row>
    <row r="62" spans="1:7" x14ac:dyDescent="0.2">
      <c r="A62" s="10">
        <v>1930</v>
      </c>
      <c r="B62" s="98"/>
      <c r="C62" s="99"/>
      <c r="D62" s="99"/>
      <c r="E62" s="10" t="e">
        <f>NA()</f>
        <v>#N/A</v>
      </c>
      <c r="F62" s="10" t="e">
        <f>NA()</f>
        <v>#N/A</v>
      </c>
      <c r="G62" s="15">
        <v>30</v>
      </c>
    </row>
    <row r="63" spans="1:7" x14ac:dyDescent="0.2">
      <c r="A63" s="10">
        <v>1931</v>
      </c>
      <c r="B63" s="98"/>
      <c r="C63" s="99"/>
      <c r="D63" s="99"/>
      <c r="E63" s="10" t="e">
        <f>NA()</f>
        <v>#N/A</v>
      </c>
      <c r="F63" s="10" t="e">
        <f>NA()</f>
        <v>#N/A</v>
      </c>
      <c r="G63" s="15">
        <v>31</v>
      </c>
    </row>
    <row r="64" spans="1:7" x14ac:dyDescent="0.2">
      <c r="A64" s="10">
        <v>1932</v>
      </c>
      <c r="B64" s="98"/>
      <c r="C64" s="99"/>
      <c r="D64" s="99"/>
      <c r="E64" s="10" t="e">
        <f>NA()</f>
        <v>#N/A</v>
      </c>
      <c r="F64" s="10" t="e">
        <f>NA()</f>
        <v>#N/A</v>
      </c>
      <c r="G64" s="15">
        <v>32</v>
      </c>
    </row>
    <row r="65" spans="1:7" x14ac:dyDescent="0.2">
      <c r="A65" s="10">
        <v>1933</v>
      </c>
      <c r="B65" s="98"/>
      <c r="C65" s="99"/>
      <c r="D65" s="99"/>
      <c r="E65" s="10" t="e">
        <f>NA()</f>
        <v>#N/A</v>
      </c>
      <c r="F65" s="10" t="e">
        <f>NA()</f>
        <v>#N/A</v>
      </c>
      <c r="G65" s="15">
        <v>33</v>
      </c>
    </row>
    <row r="66" spans="1:7" x14ac:dyDescent="0.2">
      <c r="A66" s="10">
        <v>1934</v>
      </c>
      <c r="B66" s="98"/>
      <c r="C66" s="99"/>
      <c r="D66" s="99"/>
      <c r="E66" s="10" t="e">
        <f>NA()</f>
        <v>#N/A</v>
      </c>
      <c r="F66" s="10" t="e">
        <f>NA()</f>
        <v>#N/A</v>
      </c>
      <c r="G66" s="15">
        <v>34</v>
      </c>
    </row>
    <row r="67" spans="1:7" x14ac:dyDescent="0.2">
      <c r="A67" s="10">
        <v>1935</v>
      </c>
      <c r="B67" s="98"/>
      <c r="C67" s="99"/>
      <c r="D67" s="99"/>
      <c r="E67" s="10" t="e">
        <f>NA()</f>
        <v>#N/A</v>
      </c>
      <c r="F67" s="10" t="e">
        <f>NA()</f>
        <v>#N/A</v>
      </c>
      <c r="G67" s="15">
        <v>35</v>
      </c>
    </row>
    <row r="68" spans="1:7" x14ac:dyDescent="0.2">
      <c r="A68" s="10">
        <v>1936</v>
      </c>
      <c r="B68" s="98"/>
      <c r="C68" s="99"/>
      <c r="D68" s="99"/>
      <c r="E68" s="10" t="e">
        <f>NA()</f>
        <v>#N/A</v>
      </c>
      <c r="F68" s="10" t="e">
        <f>NA()</f>
        <v>#N/A</v>
      </c>
      <c r="G68" s="15">
        <v>36</v>
      </c>
    </row>
    <row r="69" spans="1:7" x14ac:dyDescent="0.2">
      <c r="A69" s="10">
        <v>1937</v>
      </c>
      <c r="B69" s="98"/>
      <c r="C69" s="99"/>
      <c r="D69" s="99"/>
      <c r="E69" s="10" t="e">
        <f>NA()</f>
        <v>#N/A</v>
      </c>
      <c r="F69" s="10" t="e">
        <f>NA()</f>
        <v>#N/A</v>
      </c>
      <c r="G69" s="15">
        <v>37</v>
      </c>
    </row>
    <row r="70" spans="1:7" x14ac:dyDescent="0.2">
      <c r="A70" s="10">
        <v>1938</v>
      </c>
      <c r="B70" s="98"/>
      <c r="C70" s="99"/>
      <c r="D70" s="99"/>
      <c r="E70" s="10" t="e">
        <f>NA()</f>
        <v>#N/A</v>
      </c>
      <c r="F70" s="10" t="e">
        <f>NA()</f>
        <v>#N/A</v>
      </c>
      <c r="G70" s="15">
        <v>38</v>
      </c>
    </row>
    <row r="71" spans="1:7" x14ac:dyDescent="0.2">
      <c r="A71" s="10">
        <v>1939</v>
      </c>
      <c r="B71" s="98"/>
      <c r="C71" s="99"/>
      <c r="D71" s="99"/>
      <c r="E71" s="10" t="e">
        <f>NA()</f>
        <v>#N/A</v>
      </c>
      <c r="F71" s="10" t="e">
        <f>NA()</f>
        <v>#N/A</v>
      </c>
      <c r="G71" s="15">
        <v>39</v>
      </c>
    </row>
    <row r="72" spans="1:7" x14ac:dyDescent="0.2">
      <c r="A72" s="10">
        <v>1940</v>
      </c>
      <c r="B72" s="98">
        <v>4502584</v>
      </c>
      <c r="C72" s="99">
        <v>165728.883</v>
      </c>
      <c r="D72" s="99">
        <v>377284</v>
      </c>
      <c r="E72" s="10">
        <f>100*C72/B72</f>
        <v>3.6807504979362964</v>
      </c>
      <c r="F72" s="10">
        <f>100*D72/B72</f>
        <v>8.3792773216446381</v>
      </c>
      <c r="G72" s="15">
        <v>40</v>
      </c>
    </row>
    <row r="73" spans="1:7" x14ac:dyDescent="0.2">
      <c r="A73" s="10">
        <v>1941</v>
      </c>
      <c r="B73" s="98"/>
      <c r="C73" s="99"/>
      <c r="D73" s="99"/>
      <c r="E73" s="10" t="e">
        <f>NA()</f>
        <v>#N/A</v>
      </c>
      <c r="F73" s="10" t="e">
        <f>NA()</f>
        <v>#N/A</v>
      </c>
      <c r="G73" s="15">
        <v>41</v>
      </c>
    </row>
    <row r="74" spans="1:7" x14ac:dyDescent="0.2">
      <c r="A74" s="10">
        <v>1942</v>
      </c>
      <c r="B74" s="98"/>
      <c r="C74" s="99"/>
      <c r="D74" s="99"/>
      <c r="E74" s="10" t="e">
        <f>NA()</f>
        <v>#N/A</v>
      </c>
      <c r="F74" s="10" t="e">
        <f>NA()</f>
        <v>#N/A</v>
      </c>
      <c r="G74" s="15">
        <v>42</v>
      </c>
    </row>
    <row r="75" spans="1:7" x14ac:dyDescent="0.2">
      <c r="A75" s="10">
        <v>1943</v>
      </c>
      <c r="B75" s="98"/>
      <c r="C75" s="99"/>
      <c r="D75" s="99"/>
      <c r="E75" s="10" t="e">
        <f>NA()</f>
        <v>#N/A</v>
      </c>
      <c r="F75" s="10" t="e">
        <f>NA()</f>
        <v>#N/A</v>
      </c>
      <c r="G75" s="15">
        <v>43</v>
      </c>
    </row>
    <row r="76" spans="1:7" x14ac:dyDescent="0.2">
      <c r="A76" s="10">
        <v>1944</v>
      </c>
      <c r="B76" s="98"/>
      <c r="C76" s="99"/>
      <c r="D76" s="99"/>
      <c r="E76" s="10" t="e">
        <f>NA()</f>
        <v>#N/A</v>
      </c>
      <c r="F76" s="10" t="e">
        <f>NA()</f>
        <v>#N/A</v>
      </c>
      <c r="G76" s="15">
        <v>44</v>
      </c>
    </row>
    <row r="77" spans="1:7" x14ac:dyDescent="0.2">
      <c r="A77" s="10">
        <v>1945</v>
      </c>
      <c r="B77" s="98"/>
      <c r="C77" s="99"/>
      <c r="D77" s="99"/>
      <c r="E77" s="10" t="e">
        <f>NA()</f>
        <v>#N/A</v>
      </c>
      <c r="F77" s="10" t="e">
        <f>NA()</f>
        <v>#N/A</v>
      </c>
      <c r="G77" s="15">
        <v>45</v>
      </c>
    </row>
    <row r="78" spans="1:7" x14ac:dyDescent="0.2">
      <c r="A78" s="10">
        <v>1946</v>
      </c>
      <c r="B78" s="98"/>
      <c r="C78" s="99"/>
      <c r="D78" s="99"/>
      <c r="E78" s="10" t="e">
        <f>NA()</f>
        <v>#N/A</v>
      </c>
      <c r="F78" s="10" t="e">
        <f>NA()</f>
        <v>#N/A</v>
      </c>
      <c r="G78" s="15">
        <v>46</v>
      </c>
    </row>
    <row r="79" spans="1:7" x14ac:dyDescent="0.2">
      <c r="A79" s="10">
        <v>1947</v>
      </c>
      <c r="B79" s="98"/>
      <c r="C79" s="99"/>
      <c r="D79" s="99"/>
      <c r="E79" s="10" t="e">
        <f>NA()</f>
        <v>#N/A</v>
      </c>
      <c r="F79" s="10" t="e">
        <f>NA()</f>
        <v>#N/A</v>
      </c>
      <c r="G79" s="15">
        <v>47</v>
      </c>
    </row>
    <row r="80" spans="1:7" x14ac:dyDescent="0.2">
      <c r="A80" s="10">
        <v>1948</v>
      </c>
      <c r="B80" s="98"/>
      <c r="C80" s="99"/>
      <c r="D80" s="99"/>
      <c r="E80" s="10" t="e">
        <f>NA()</f>
        <v>#N/A</v>
      </c>
      <c r="F80" s="10" t="e">
        <f>NA()</f>
        <v>#N/A</v>
      </c>
      <c r="G80" s="15">
        <v>48</v>
      </c>
    </row>
    <row r="81" spans="1:7" x14ac:dyDescent="0.2">
      <c r="A81" s="10">
        <v>1949</v>
      </c>
      <c r="B81" s="98"/>
      <c r="C81" s="99"/>
      <c r="D81" s="99"/>
      <c r="E81" s="10" t="e">
        <f>NA()</f>
        <v>#N/A</v>
      </c>
      <c r="F81" s="10" t="e">
        <f>NA()</f>
        <v>#N/A</v>
      </c>
      <c r="G81" s="15">
        <v>49</v>
      </c>
    </row>
    <row r="82" spans="1:7" x14ac:dyDescent="0.2">
      <c r="A82" s="10">
        <v>1950</v>
      </c>
      <c r="B82" s="98">
        <v>5335859.9708742322</v>
      </c>
      <c r="C82" s="99">
        <v>220492</v>
      </c>
      <c r="D82" s="99">
        <v>265354</v>
      </c>
      <c r="E82" s="10">
        <f t="shared" ref="E82:E142" si="0">100*C82/B82</f>
        <v>4.1322673609044198</v>
      </c>
      <c r="F82" s="10">
        <f t="shared" ref="F82:F142" si="1">100*D82/B82</f>
        <v>4.9730315534596787</v>
      </c>
      <c r="G82" s="15">
        <v>50</v>
      </c>
    </row>
    <row r="83" spans="1:7" x14ac:dyDescent="0.2">
      <c r="A83" s="10">
        <v>1951</v>
      </c>
      <c r="B83" s="98">
        <v>5649957.3844072949</v>
      </c>
      <c r="C83" s="99">
        <v>234074</v>
      </c>
      <c r="D83" s="99">
        <v>289679</v>
      </c>
      <c r="E83" s="10">
        <f t="shared" si="0"/>
        <v>4.1429339032891725</v>
      </c>
      <c r="F83" s="10">
        <f t="shared" si="1"/>
        <v>5.1271006184834897</v>
      </c>
      <c r="G83" s="15">
        <v>51</v>
      </c>
    </row>
    <row r="84" spans="1:7" x14ac:dyDescent="0.2">
      <c r="A84" s="10">
        <v>1952</v>
      </c>
      <c r="B84" s="98">
        <v>5911277.5014363602</v>
      </c>
      <c r="C84" s="99">
        <v>240287</v>
      </c>
      <c r="D84" s="99">
        <v>314794</v>
      </c>
      <c r="E84" s="10">
        <f t="shared" si="0"/>
        <v>4.0648912175348482</v>
      </c>
      <c r="F84" s="10">
        <f t="shared" si="1"/>
        <v>5.3253125051819907</v>
      </c>
      <c r="G84" s="15">
        <v>52</v>
      </c>
    </row>
    <row r="85" spans="1:7" x14ac:dyDescent="0.2">
      <c r="A85" s="10">
        <v>1953</v>
      </c>
      <c r="B85" s="98">
        <v>6208987.3293816531</v>
      </c>
      <c r="C85" s="99">
        <v>247223</v>
      </c>
      <c r="D85" s="99">
        <v>341150</v>
      </c>
      <c r="E85" s="10">
        <f t="shared" si="0"/>
        <v>3.9816959978338478</v>
      </c>
      <c r="F85" s="10">
        <f t="shared" si="1"/>
        <v>5.4944547621419417</v>
      </c>
      <c r="G85" s="15">
        <v>53</v>
      </c>
    </row>
    <row r="86" spans="1:7" x14ac:dyDescent="0.2">
      <c r="A86" s="10">
        <v>1954</v>
      </c>
      <c r="B86" s="98">
        <v>6421223.9406322641</v>
      </c>
      <c r="C86" s="99">
        <v>259215</v>
      </c>
      <c r="D86" s="99">
        <v>366584</v>
      </c>
      <c r="E86" s="10">
        <f t="shared" si="0"/>
        <v>4.0368472178604078</v>
      </c>
      <c r="F86" s="10">
        <f t="shared" si="1"/>
        <v>5.7089427714913867</v>
      </c>
      <c r="G86" s="15">
        <v>54</v>
      </c>
    </row>
    <row r="87" spans="1:7" x14ac:dyDescent="0.2">
      <c r="A87" s="10">
        <v>1955</v>
      </c>
      <c r="B87" s="98">
        <v>6830521.0550659196</v>
      </c>
      <c r="C87" s="99">
        <v>274098</v>
      </c>
      <c r="D87" s="99">
        <v>406922</v>
      </c>
      <c r="E87" s="10">
        <f t="shared" si="0"/>
        <v>4.0128417406269854</v>
      </c>
      <c r="F87" s="10">
        <f t="shared" si="1"/>
        <v>5.9574078861553685</v>
      </c>
      <c r="G87" s="15">
        <v>55</v>
      </c>
    </row>
    <row r="88" spans="1:7" x14ac:dyDescent="0.2">
      <c r="A88" s="10">
        <v>1956</v>
      </c>
      <c r="B88" s="98">
        <v>7151719.4500729386</v>
      </c>
      <c r="C88" s="99">
        <v>287969</v>
      </c>
      <c r="D88" s="99">
        <v>436086</v>
      </c>
      <c r="E88" s="10">
        <f t="shared" si="0"/>
        <v>4.0265701417728721</v>
      </c>
      <c r="F88" s="10">
        <f t="shared" si="1"/>
        <v>6.0976385195808049</v>
      </c>
      <c r="G88" s="15">
        <v>56</v>
      </c>
    </row>
    <row r="89" spans="1:7" x14ac:dyDescent="0.2">
      <c r="A89" s="10">
        <v>1957</v>
      </c>
      <c r="B89" s="98">
        <v>7423895.7302123401</v>
      </c>
      <c r="C89" s="99">
        <v>305308</v>
      </c>
      <c r="D89" s="99">
        <v>461071</v>
      </c>
      <c r="E89" s="10">
        <f t="shared" si="0"/>
        <v>4.1125038806447183</v>
      </c>
      <c r="F89" s="10">
        <f t="shared" si="1"/>
        <v>6.2106341031114178</v>
      </c>
      <c r="G89" s="15">
        <v>57</v>
      </c>
    </row>
    <row r="90" spans="1:7" x14ac:dyDescent="0.2">
      <c r="A90" s="10">
        <v>1958</v>
      </c>
      <c r="B90" s="98">
        <v>7662286.2708414048</v>
      </c>
      <c r="C90" s="99">
        <v>312966</v>
      </c>
      <c r="D90" s="99">
        <v>481599</v>
      </c>
      <c r="E90" s="10">
        <f t="shared" si="0"/>
        <v>4.0844989202632966</v>
      </c>
      <c r="F90" s="10">
        <f t="shared" si="1"/>
        <v>6.2853172405305475</v>
      </c>
      <c r="G90" s="15">
        <v>58</v>
      </c>
    </row>
    <row r="91" spans="1:7" x14ac:dyDescent="0.2">
      <c r="A91" s="10">
        <v>1959</v>
      </c>
      <c r="B91" s="98">
        <v>8013450.1183573324</v>
      </c>
      <c r="C91" s="99">
        <v>321924</v>
      </c>
      <c r="D91" s="99">
        <v>516821</v>
      </c>
      <c r="E91" s="10">
        <f t="shared" si="0"/>
        <v>4.0172958618976322</v>
      </c>
      <c r="F91" s="10">
        <f t="shared" si="1"/>
        <v>6.4494193183540087</v>
      </c>
      <c r="G91" s="15">
        <v>59</v>
      </c>
    </row>
    <row r="92" spans="1:7" x14ac:dyDescent="0.2">
      <c r="A92" s="10">
        <v>1960</v>
      </c>
      <c r="B92" s="98">
        <v>8432822.1741942316</v>
      </c>
      <c r="C92" s="99">
        <v>344609</v>
      </c>
      <c r="D92" s="99">
        <v>558482</v>
      </c>
      <c r="E92" s="10">
        <f t="shared" si="0"/>
        <v>4.0865204184496857</v>
      </c>
      <c r="F92" s="10">
        <f t="shared" si="1"/>
        <v>6.622717620075556</v>
      </c>
      <c r="G92" s="15">
        <v>60</v>
      </c>
    </row>
    <row r="93" spans="1:7" x14ac:dyDescent="0.2">
      <c r="A93" s="10">
        <v>1961</v>
      </c>
      <c r="B93" s="98">
        <v>8725317.2263999619</v>
      </c>
      <c r="C93" s="99">
        <v>363754</v>
      </c>
      <c r="D93" s="99">
        <v>581487</v>
      </c>
      <c r="E93" s="10">
        <f t="shared" si="0"/>
        <v>4.1689487105339751</v>
      </c>
      <c r="F93" s="10">
        <f t="shared" si="1"/>
        <v>6.6643651446919332</v>
      </c>
      <c r="G93" s="15">
        <v>61</v>
      </c>
    </row>
    <row r="94" spans="1:7" x14ac:dyDescent="0.2">
      <c r="A94" s="10">
        <v>1962</v>
      </c>
      <c r="B94" s="98">
        <v>9136465.6124158576</v>
      </c>
      <c r="C94" s="99">
        <v>387937</v>
      </c>
      <c r="D94" s="99">
        <v>606292</v>
      </c>
      <c r="E94" s="10">
        <f t="shared" si="0"/>
        <v>4.2460292246141558</v>
      </c>
      <c r="F94" s="10">
        <f t="shared" si="1"/>
        <v>6.6359577731687507</v>
      </c>
      <c r="G94" s="15">
        <v>62</v>
      </c>
    </row>
    <row r="95" spans="1:7" x14ac:dyDescent="0.2">
      <c r="A95" s="10">
        <v>1963</v>
      </c>
      <c r="B95" s="98">
        <v>9533551.5504697636</v>
      </c>
      <c r="C95" s="99">
        <v>408090</v>
      </c>
      <c r="D95" s="99">
        <v>623382</v>
      </c>
      <c r="E95" s="10">
        <f t="shared" si="0"/>
        <v>4.280566353888247</v>
      </c>
      <c r="F95" s="10">
        <f t="shared" si="1"/>
        <v>6.5388223549206383</v>
      </c>
      <c r="G95" s="15">
        <v>63</v>
      </c>
    </row>
    <row r="96" spans="1:7" x14ac:dyDescent="0.2">
      <c r="A96" s="10">
        <v>1964</v>
      </c>
      <c r="B96" s="98">
        <v>10224885.880883086</v>
      </c>
      <c r="C96" s="99">
        <v>435296</v>
      </c>
      <c r="D96" s="99">
        <v>661273</v>
      </c>
      <c r="E96" s="10">
        <f t="shared" si="0"/>
        <v>4.257221108099106</v>
      </c>
      <c r="F96" s="10">
        <f t="shared" si="1"/>
        <v>6.4672897839998997</v>
      </c>
      <c r="G96" s="15">
        <v>64</v>
      </c>
    </row>
    <row r="97" spans="1:7" x14ac:dyDescent="0.2">
      <c r="A97" s="10">
        <v>1965</v>
      </c>
      <c r="B97" s="98">
        <v>10760252.249223128</v>
      </c>
      <c r="C97" s="99">
        <v>456456</v>
      </c>
      <c r="D97" s="99">
        <v>694798</v>
      </c>
      <c r="E97" s="10">
        <f t="shared" si="0"/>
        <v>4.2420566862914884</v>
      </c>
      <c r="F97" s="10">
        <f t="shared" si="1"/>
        <v>6.4570791084397046</v>
      </c>
      <c r="G97" s="15">
        <v>65</v>
      </c>
    </row>
    <row r="98" spans="1:7" x14ac:dyDescent="0.2">
      <c r="A98" s="10">
        <v>1966</v>
      </c>
      <c r="B98" s="98">
        <v>11346932.296581883</v>
      </c>
      <c r="C98" s="99">
        <v>479631</v>
      </c>
      <c r="D98" s="99">
        <v>715393</v>
      </c>
      <c r="E98" s="10">
        <f t="shared" si="0"/>
        <v>4.2269662624538853</v>
      </c>
      <c r="F98" s="10">
        <f t="shared" si="1"/>
        <v>6.3047260819164572</v>
      </c>
      <c r="G98" s="15">
        <v>66</v>
      </c>
    </row>
    <row r="99" spans="1:7" x14ac:dyDescent="0.2">
      <c r="A99" s="10">
        <v>1967</v>
      </c>
      <c r="B99" s="98">
        <v>11769154.52282268</v>
      </c>
      <c r="C99" s="99">
        <v>501799</v>
      </c>
      <c r="D99" s="99">
        <v>717610</v>
      </c>
      <c r="E99" s="10">
        <f t="shared" si="0"/>
        <v>4.2636792560324883</v>
      </c>
      <c r="F99" s="10">
        <f t="shared" si="1"/>
        <v>6.0973793708665704</v>
      </c>
      <c r="G99" s="15">
        <v>67</v>
      </c>
    </row>
    <row r="100" spans="1:7" x14ac:dyDescent="0.2">
      <c r="A100" s="10">
        <v>1968</v>
      </c>
      <c r="B100" s="98">
        <v>12416760.651908021</v>
      </c>
      <c r="C100" s="99">
        <v>523967</v>
      </c>
      <c r="D100" s="99">
        <v>755463</v>
      </c>
      <c r="E100" s="10">
        <f t="shared" si="0"/>
        <v>4.2198365152467092</v>
      </c>
      <c r="F100" s="10">
        <f t="shared" si="1"/>
        <v>6.0842197186422515</v>
      </c>
      <c r="G100" s="15">
        <v>68</v>
      </c>
    </row>
    <row r="101" spans="1:7" x14ac:dyDescent="0.2">
      <c r="A101" s="10">
        <v>1969</v>
      </c>
      <c r="B101" s="98">
        <v>13101912.819471471</v>
      </c>
      <c r="C101" s="99">
        <v>560280</v>
      </c>
      <c r="D101" s="99">
        <v>805410</v>
      </c>
      <c r="E101" s="10">
        <f t="shared" si="0"/>
        <v>4.2763221502080002</v>
      </c>
      <c r="F101" s="10">
        <f t="shared" si="1"/>
        <v>6.1472703344738795</v>
      </c>
      <c r="G101" s="15">
        <v>69</v>
      </c>
    </row>
    <row r="102" spans="1:7" x14ac:dyDescent="0.2">
      <c r="A102" s="10">
        <v>1970</v>
      </c>
      <c r="B102" s="98">
        <v>13765940.320974341</v>
      </c>
      <c r="C102" s="99">
        <v>592389</v>
      </c>
      <c r="D102" s="99">
        <v>843103</v>
      </c>
      <c r="E102" s="10">
        <f t="shared" si="0"/>
        <v>4.3032948435597405</v>
      </c>
      <c r="F102" s="10">
        <f t="shared" si="1"/>
        <v>6.1245580057863123</v>
      </c>
      <c r="G102" s="15">
        <v>70</v>
      </c>
    </row>
    <row r="103" spans="1:7" x14ac:dyDescent="0.2">
      <c r="A103" s="10">
        <v>1971</v>
      </c>
      <c r="B103" s="98">
        <v>14336492.451880436</v>
      </c>
      <c r="C103" s="99">
        <v>621055</v>
      </c>
      <c r="D103" s="99">
        <v>867917</v>
      </c>
      <c r="E103" s="10">
        <f t="shared" si="0"/>
        <v>4.3319870748339131</v>
      </c>
      <c r="F103" s="10">
        <f t="shared" si="1"/>
        <v>6.0539005821201419</v>
      </c>
      <c r="G103" s="15">
        <v>71</v>
      </c>
    </row>
    <row r="104" spans="1:7" x14ac:dyDescent="0.2">
      <c r="A104" s="10">
        <v>1972</v>
      </c>
      <c r="B104" s="98">
        <v>15018417.154137239</v>
      </c>
      <c r="C104" s="99">
        <v>648668</v>
      </c>
      <c r="D104" s="99">
        <v>903739</v>
      </c>
      <c r="E104" s="10">
        <f t="shared" si="0"/>
        <v>4.3191502362904233</v>
      </c>
      <c r="F104" s="10">
        <f t="shared" si="1"/>
        <v>6.0175382713419978</v>
      </c>
      <c r="G104" s="15">
        <v>72</v>
      </c>
    </row>
    <row r="105" spans="1:7" x14ac:dyDescent="0.2">
      <c r="A105" s="10">
        <v>1973</v>
      </c>
      <c r="B105" s="98">
        <v>16015151.747386655</v>
      </c>
      <c r="C105" s="99">
        <v>683965</v>
      </c>
      <c r="D105" s="99">
        <v>944755</v>
      </c>
      <c r="E105" s="10">
        <f t="shared" si="0"/>
        <v>4.2707369295555324</v>
      </c>
      <c r="F105" s="10">
        <f t="shared" si="1"/>
        <v>5.8991323647880183</v>
      </c>
      <c r="G105" s="15">
        <v>73</v>
      </c>
    </row>
    <row r="106" spans="1:7" x14ac:dyDescent="0.2">
      <c r="A106" s="10">
        <v>1974</v>
      </c>
      <c r="B106" s="98">
        <v>16387995.76312016</v>
      </c>
      <c r="C106" s="99">
        <v>704012</v>
      </c>
      <c r="D106" s="99">
        <v>952571</v>
      </c>
      <c r="E106" s="10">
        <f t="shared" si="0"/>
        <v>4.2959005492564337</v>
      </c>
      <c r="F106" s="10">
        <f t="shared" si="1"/>
        <v>5.8126143902458338</v>
      </c>
      <c r="G106" s="15">
        <v>74</v>
      </c>
    </row>
    <row r="107" spans="1:7" x14ac:dyDescent="0.2">
      <c r="A107" s="10">
        <v>1975</v>
      </c>
      <c r="B107" s="98">
        <v>16637924.989809372</v>
      </c>
      <c r="C107" s="99">
        <v>699106</v>
      </c>
      <c r="D107" s="99">
        <v>947383</v>
      </c>
      <c r="E107" s="10">
        <f t="shared" si="0"/>
        <v>4.2018821483339908</v>
      </c>
      <c r="F107" s="10">
        <f t="shared" si="1"/>
        <v>5.6941175091260865</v>
      </c>
      <c r="G107" s="15">
        <v>75</v>
      </c>
    </row>
    <row r="108" spans="1:7" x14ac:dyDescent="0.2">
      <c r="A108" s="10">
        <v>1976</v>
      </c>
      <c r="B108" s="98">
        <v>17449530.328394502</v>
      </c>
      <c r="C108" s="99">
        <v>729326</v>
      </c>
      <c r="D108" s="99">
        <v>993132</v>
      </c>
      <c r="E108" s="10">
        <f t="shared" si="0"/>
        <v>4.1796311205764347</v>
      </c>
      <c r="F108" s="10">
        <f t="shared" si="1"/>
        <v>5.6914540466681789</v>
      </c>
      <c r="G108" s="15">
        <v>76</v>
      </c>
    </row>
    <row r="109" spans="1:7" x14ac:dyDescent="0.2">
      <c r="A109" s="10">
        <v>1977</v>
      </c>
      <c r="B109" s="98">
        <v>18157092.558700856</v>
      </c>
      <c r="C109" s="99">
        <v>756545</v>
      </c>
      <c r="D109" s="99">
        <v>1021710</v>
      </c>
      <c r="E109" s="10">
        <f t="shared" si="0"/>
        <v>4.1666637847118571</v>
      </c>
      <c r="F109" s="10">
        <f t="shared" si="1"/>
        <v>5.6270572873760996</v>
      </c>
      <c r="G109" s="15">
        <v>77</v>
      </c>
    </row>
    <row r="110" spans="1:7" x14ac:dyDescent="0.2">
      <c r="A110" s="10">
        <v>1978</v>
      </c>
      <c r="B110" s="98">
        <v>18955429.74617888</v>
      </c>
      <c r="C110" s="99">
        <v>777544</v>
      </c>
      <c r="D110" s="99">
        <v>1050404</v>
      </c>
      <c r="E110" s="10">
        <f t="shared" si="0"/>
        <v>4.1019592296858409</v>
      </c>
      <c r="F110" s="10">
        <f t="shared" si="1"/>
        <v>5.5414412338066095</v>
      </c>
      <c r="G110" s="15">
        <v>78</v>
      </c>
    </row>
    <row r="111" spans="1:7" x14ac:dyDescent="0.2">
      <c r="A111" s="10">
        <v>1979</v>
      </c>
      <c r="B111" s="98">
        <v>19633162.699138597</v>
      </c>
      <c r="C111" s="99">
        <v>802491</v>
      </c>
      <c r="D111" s="99">
        <v>1092615</v>
      </c>
      <c r="E111" s="10">
        <f t="shared" si="0"/>
        <v>4.0874260163657139</v>
      </c>
      <c r="F111" s="10">
        <f t="shared" si="1"/>
        <v>5.5651502345464614</v>
      </c>
      <c r="G111" s="15">
        <v>79</v>
      </c>
    </row>
    <row r="112" spans="1:7" x14ac:dyDescent="0.2">
      <c r="A112" s="10">
        <v>1980</v>
      </c>
      <c r="B112" s="98">
        <v>20029994.567804154</v>
      </c>
      <c r="C112" s="99">
        <v>813763</v>
      </c>
      <c r="D112" s="99">
        <v>1105099</v>
      </c>
      <c r="E112" s="10">
        <f t="shared" si="0"/>
        <v>4.0627220204444177</v>
      </c>
      <c r="F112" s="10">
        <f t="shared" si="1"/>
        <v>5.5172206675298652</v>
      </c>
      <c r="G112" s="15">
        <v>80</v>
      </c>
    </row>
    <row r="113" spans="1:7" x14ac:dyDescent="0.2">
      <c r="A113" s="102">
        <v>1981</v>
      </c>
      <c r="B113" s="98">
        <v>20422612.15209911</v>
      </c>
      <c r="C113" s="99">
        <v>822116</v>
      </c>
      <c r="D113" s="99">
        <v>1109276</v>
      </c>
      <c r="E113" s="10">
        <f t="shared" si="0"/>
        <v>4.0255183513118808</v>
      </c>
      <c r="F113" s="10">
        <f t="shared" si="1"/>
        <v>5.4316068470505847</v>
      </c>
      <c r="G113" s="15">
        <v>81</v>
      </c>
    </row>
    <row r="114" spans="1:7" x14ac:dyDescent="0.2">
      <c r="A114" s="102">
        <v>1982</v>
      </c>
      <c r="B114" s="98">
        <v>20648354.782425791</v>
      </c>
      <c r="C114" s="99">
        <v>842787</v>
      </c>
      <c r="D114" s="99">
        <v>1099799</v>
      </c>
      <c r="E114" s="10">
        <f t="shared" si="0"/>
        <v>4.0816181670672966</v>
      </c>
      <c r="F114" s="10">
        <f t="shared" si="1"/>
        <v>5.3263275044850547</v>
      </c>
      <c r="G114" s="15">
        <v>82</v>
      </c>
    </row>
    <row r="115" spans="1:7" x14ac:dyDescent="0.2">
      <c r="A115" s="102">
        <v>1983</v>
      </c>
      <c r="B115" s="98">
        <v>21235635.427268803</v>
      </c>
      <c r="C115" s="99">
        <v>852644</v>
      </c>
      <c r="D115" s="99">
        <v>1119394</v>
      </c>
      <c r="E115" s="10">
        <f t="shared" si="0"/>
        <v>4.0151565180155373</v>
      </c>
      <c r="F115" s="10">
        <f t="shared" si="1"/>
        <v>5.2712997632393881</v>
      </c>
      <c r="G115" s="15">
        <v>83</v>
      </c>
    </row>
    <row r="116" spans="1:7" x14ac:dyDescent="0.2">
      <c r="A116" s="102">
        <v>1984</v>
      </c>
      <c r="B116" s="98">
        <v>22204271.127988249</v>
      </c>
      <c r="C116" s="99">
        <v>865172</v>
      </c>
      <c r="D116" s="99">
        <v>1150951</v>
      </c>
      <c r="E116" s="10">
        <f t="shared" si="0"/>
        <v>3.8964215263497652</v>
      </c>
      <c r="F116" s="10">
        <f t="shared" si="1"/>
        <v>5.1834667004639412</v>
      </c>
      <c r="G116" s="15">
        <v>84</v>
      </c>
    </row>
    <row r="117" spans="1:7" x14ac:dyDescent="0.2">
      <c r="A117" s="102">
        <v>1985</v>
      </c>
      <c r="B117" s="98">
        <v>22969598.669949379</v>
      </c>
      <c r="C117" s="99">
        <v>877305</v>
      </c>
      <c r="D117" s="99">
        <v>1176131</v>
      </c>
      <c r="E117" s="10">
        <f t="shared" si="0"/>
        <v>3.8194180603937102</v>
      </c>
      <c r="F117" s="10">
        <f t="shared" si="1"/>
        <v>5.1203811477068006</v>
      </c>
      <c r="G117" s="15">
        <v>85</v>
      </c>
    </row>
    <row r="118" spans="1:7" x14ac:dyDescent="0.2">
      <c r="A118" s="102">
        <v>1986</v>
      </c>
      <c r="B118" s="98">
        <v>23781917.532308042</v>
      </c>
      <c r="C118" s="99">
        <v>898129</v>
      </c>
      <c r="D118" s="99">
        <v>1202151</v>
      </c>
      <c r="E118" s="10">
        <f t="shared" si="0"/>
        <v>3.776520538261392</v>
      </c>
      <c r="F118" s="10">
        <f t="shared" si="1"/>
        <v>5.05489516716582</v>
      </c>
      <c r="G118" s="15">
        <v>86</v>
      </c>
    </row>
    <row r="119" spans="1:7" x14ac:dyDescent="0.2">
      <c r="A119" s="102">
        <v>1987</v>
      </c>
      <c r="B119" s="98">
        <v>24693768.938967139</v>
      </c>
      <c r="C119" s="99">
        <v>920822</v>
      </c>
      <c r="D119" s="99">
        <v>1220284</v>
      </c>
      <c r="E119" s="10">
        <f t="shared" si="0"/>
        <v>3.7289649962947902</v>
      </c>
      <c r="F119" s="10">
        <f t="shared" si="1"/>
        <v>4.9416676855446457</v>
      </c>
      <c r="G119" s="15">
        <v>87</v>
      </c>
    </row>
    <row r="120" spans="1:7" x14ac:dyDescent="0.2">
      <c r="A120" s="102">
        <v>1988</v>
      </c>
      <c r="B120" s="98">
        <v>25753177.685165241</v>
      </c>
      <c r="C120" s="99">
        <v>961287</v>
      </c>
      <c r="D120" s="99">
        <v>1260983</v>
      </c>
      <c r="E120" s="10">
        <f t="shared" si="0"/>
        <v>3.7326927641777425</v>
      </c>
      <c r="F120" s="10">
        <f t="shared" si="1"/>
        <v>4.8964171156492728</v>
      </c>
      <c r="G120" s="15">
        <v>88</v>
      </c>
    </row>
    <row r="121" spans="1:7" x14ac:dyDescent="0.2">
      <c r="A121" s="102">
        <v>1989</v>
      </c>
      <c r="B121" s="98">
        <v>26576358.94097475</v>
      </c>
      <c r="C121" s="99">
        <v>1000286</v>
      </c>
      <c r="D121" s="99">
        <v>1302212</v>
      </c>
      <c r="E121" s="10">
        <f t="shared" si="0"/>
        <v>3.7638188219146329</v>
      </c>
      <c r="F121" s="10">
        <f t="shared" si="1"/>
        <v>4.8998886675641744</v>
      </c>
      <c r="G121" s="15">
        <v>89</v>
      </c>
    </row>
    <row r="122" spans="1:7" x14ac:dyDescent="0.2">
      <c r="A122" s="102">
        <v>1990</v>
      </c>
      <c r="B122" s="98">
        <v>27134084.11312836</v>
      </c>
      <c r="C122" s="99">
        <v>1026491</v>
      </c>
      <c r="D122" s="99">
        <v>1264438</v>
      </c>
      <c r="E122" s="10">
        <f t="shared" si="0"/>
        <v>3.7830316870852108</v>
      </c>
      <c r="F122" s="10">
        <f t="shared" si="1"/>
        <v>4.6599619678639659</v>
      </c>
      <c r="G122" s="15">
        <v>90</v>
      </c>
    </row>
    <row r="123" spans="1:7" x14ac:dyDescent="0.2">
      <c r="A123" s="102">
        <v>1991</v>
      </c>
      <c r="B123" s="98">
        <v>27494233.237804737</v>
      </c>
      <c r="C123" s="103">
        <v>1038922.0270211326</v>
      </c>
      <c r="D123" s="103">
        <v>1331699.5502456571</v>
      </c>
      <c r="E123" s="10">
        <f t="shared" si="0"/>
        <v>3.7786906731867274</v>
      </c>
      <c r="F123" s="10">
        <f t="shared" si="1"/>
        <v>4.8435595156534941</v>
      </c>
      <c r="G123" s="15">
        <v>91</v>
      </c>
    </row>
    <row r="124" spans="1:7" x14ac:dyDescent="0.2">
      <c r="A124" s="102">
        <v>1992</v>
      </c>
      <c r="B124" s="98">
        <v>28077301.268742137</v>
      </c>
      <c r="C124" s="103">
        <v>1059124.6592763506</v>
      </c>
      <c r="D124" s="103">
        <v>1361341.409962934</v>
      </c>
      <c r="E124" s="10">
        <f t="shared" si="0"/>
        <v>3.7721740032595354</v>
      </c>
      <c r="F124" s="10">
        <f t="shared" si="1"/>
        <v>4.8485479317717992</v>
      </c>
      <c r="G124" s="15">
        <v>92</v>
      </c>
    </row>
    <row r="125" spans="1:7" x14ac:dyDescent="0.2">
      <c r="A125" s="102">
        <v>1993</v>
      </c>
      <c r="B125" s="98">
        <v>28693574.442186669</v>
      </c>
      <c r="C125" s="103">
        <v>1048641.2889702288</v>
      </c>
      <c r="D125" s="103">
        <v>1350420.7248039371</v>
      </c>
      <c r="E125" s="10">
        <f t="shared" si="0"/>
        <v>3.6546206227568012</v>
      </c>
      <c r="F125" s="10">
        <f t="shared" si="1"/>
        <v>4.7063523839626056</v>
      </c>
      <c r="G125" s="15">
        <v>93</v>
      </c>
    </row>
    <row r="126" spans="1:7" x14ac:dyDescent="0.2">
      <c r="A126" s="102">
        <v>1994</v>
      </c>
      <c r="B126" s="98">
        <v>29697949.978757385</v>
      </c>
      <c r="C126" s="103">
        <v>1070472.6808195603</v>
      </c>
      <c r="D126" s="103">
        <v>1386302.9760406406</v>
      </c>
      <c r="E126" s="10">
        <f t="shared" si="0"/>
        <v>3.6045339209785778</v>
      </c>
      <c r="F126" s="10">
        <f t="shared" si="1"/>
        <v>4.6680089939953691</v>
      </c>
      <c r="G126" s="15">
        <v>94</v>
      </c>
    </row>
    <row r="127" spans="1:7" x14ac:dyDescent="0.2">
      <c r="A127" s="102">
        <v>1995</v>
      </c>
      <c r="B127" s="98">
        <v>30942238.948617581</v>
      </c>
      <c r="C127" s="103">
        <v>1095671.8646933176</v>
      </c>
      <c r="D127" s="103">
        <v>1412512.6204222329</v>
      </c>
      <c r="E127" s="10">
        <f t="shared" si="0"/>
        <v>3.5410232159113662</v>
      </c>
      <c r="F127" s="10">
        <f t="shared" si="1"/>
        <v>4.5649981010354139</v>
      </c>
      <c r="G127" s="15">
        <v>95</v>
      </c>
    </row>
    <row r="128" spans="1:7" x14ac:dyDescent="0.2">
      <c r="A128" s="102">
        <v>1996</v>
      </c>
      <c r="B128" s="98">
        <v>31990498.018651031</v>
      </c>
      <c r="C128" s="103">
        <v>1107663.8164866953</v>
      </c>
      <c r="D128" s="103">
        <v>1426553.5013409429</v>
      </c>
      <c r="E128" s="10">
        <f t="shared" si="0"/>
        <v>3.4624775639344767</v>
      </c>
      <c r="F128" s="10">
        <f t="shared" si="1"/>
        <v>4.4593038236204912</v>
      </c>
      <c r="G128" s="15">
        <v>96</v>
      </c>
    </row>
    <row r="129" spans="1:7" x14ac:dyDescent="0.2">
      <c r="A129" s="102">
        <v>1997</v>
      </c>
      <c r="B129" s="98">
        <v>33241788.244170632</v>
      </c>
      <c r="C129" s="103">
        <v>1134262.2732413977</v>
      </c>
      <c r="D129" s="103">
        <v>1452295.1541791328</v>
      </c>
      <c r="E129" s="10">
        <f t="shared" si="0"/>
        <v>3.412157808448542</v>
      </c>
      <c r="F129" s="10">
        <f t="shared" si="1"/>
        <v>4.3688839586835737</v>
      </c>
      <c r="G129" s="15">
        <v>97</v>
      </c>
    </row>
    <row r="130" spans="1:7" x14ac:dyDescent="0.2">
      <c r="A130" s="102">
        <v>1998</v>
      </c>
      <c r="B130" s="98">
        <v>33803487.373297438</v>
      </c>
      <c r="C130" s="103">
        <v>1163069</v>
      </c>
      <c r="D130" s="103">
        <v>1478795</v>
      </c>
      <c r="E130" s="10">
        <f t="shared" si="0"/>
        <v>3.4406775465384349</v>
      </c>
      <c r="F130" s="10">
        <f t="shared" si="1"/>
        <v>4.3746817707576291</v>
      </c>
      <c r="G130" s="15">
        <v>98</v>
      </c>
    </row>
    <row r="131" spans="1:7" x14ac:dyDescent="0.2">
      <c r="A131" s="102">
        <v>1999</v>
      </c>
      <c r="B131" s="98">
        <v>34997327.130332634</v>
      </c>
      <c r="C131" s="103">
        <v>1201508</v>
      </c>
      <c r="D131" s="103">
        <v>1508538</v>
      </c>
      <c r="E131" s="10">
        <f t="shared" si="0"/>
        <v>3.4331421811885674</v>
      </c>
      <c r="F131" s="10">
        <f t="shared" si="1"/>
        <v>4.3104377496661188</v>
      </c>
      <c r="G131" s="15">
        <v>99</v>
      </c>
    </row>
    <row r="132" spans="1:7" x14ac:dyDescent="0.2">
      <c r="A132" s="102">
        <v>2000</v>
      </c>
      <c r="B132" s="98">
        <v>36688284.835597143</v>
      </c>
      <c r="C132" s="103">
        <v>1248521</v>
      </c>
      <c r="D132" s="103">
        <v>1556928</v>
      </c>
      <c r="E132" s="10">
        <f t="shared" si="0"/>
        <v>3.403050880123486</v>
      </c>
      <c r="F132" s="10">
        <f t="shared" si="1"/>
        <v>4.2436652652930134</v>
      </c>
      <c r="G132" s="15">
        <v>2000</v>
      </c>
    </row>
    <row r="133" spans="1:7" x14ac:dyDescent="0.2">
      <c r="A133" s="102">
        <v>2001</v>
      </c>
      <c r="B133" s="98">
        <v>37739365.461542949</v>
      </c>
      <c r="C133" s="103">
        <v>1271617</v>
      </c>
      <c r="D133" s="103">
        <v>1576223</v>
      </c>
      <c r="E133" s="10">
        <f t="shared" si="0"/>
        <v>3.36947106674541</v>
      </c>
      <c r="F133" s="10">
        <f t="shared" si="1"/>
        <v>4.1766017544894813</v>
      </c>
      <c r="G133" s="15" t="s">
        <v>108</v>
      </c>
    </row>
    <row r="134" spans="1:7" x14ac:dyDescent="0.2">
      <c r="A134" s="102">
        <v>2002</v>
      </c>
      <c r="B134" s="98">
        <v>39021274.13542062</v>
      </c>
      <c r="C134" s="103">
        <v>1284653</v>
      </c>
      <c r="D134" s="103">
        <v>1576223</v>
      </c>
      <c r="E134" s="10">
        <f t="shared" si="0"/>
        <v>3.292186194488937</v>
      </c>
      <c r="F134" s="10">
        <f t="shared" si="1"/>
        <v>4.0393939842400526</v>
      </c>
      <c r="G134" s="15" t="s">
        <v>109</v>
      </c>
    </row>
    <row r="135" spans="1:7" x14ac:dyDescent="0.2">
      <c r="A135" s="102">
        <v>2003</v>
      </c>
      <c r="B135" s="98">
        <v>40809563.477488086</v>
      </c>
      <c r="C135" s="103">
        <v>1298819</v>
      </c>
      <c r="D135" s="103">
        <v>1572784</v>
      </c>
      <c r="E135" s="10">
        <f t="shared" si="0"/>
        <v>3.1826338958917604</v>
      </c>
      <c r="F135" s="10">
        <f t="shared" si="1"/>
        <v>3.853959381034791</v>
      </c>
      <c r="G135" s="15" t="s">
        <v>110</v>
      </c>
    </row>
    <row r="136" spans="1:7" x14ac:dyDescent="0.2">
      <c r="A136" s="102">
        <v>2004</v>
      </c>
      <c r="B136" s="98">
        <v>42950182</v>
      </c>
      <c r="C136" s="103">
        <v>1329614</v>
      </c>
      <c r="D136" s="99">
        <v>1589449</v>
      </c>
      <c r="E136" s="10">
        <f t="shared" si="0"/>
        <v>3.0957121438973179</v>
      </c>
      <c r="F136" s="10">
        <f t="shared" si="1"/>
        <v>3.7006804767439636</v>
      </c>
      <c r="G136" s="15" t="s">
        <v>13</v>
      </c>
    </row>
    <row r="137" spans="1:7" x14ac:dyDescent="0.2">
      <c r="A137" s="102">
        <v>2005</v>
      </c>
      <c r="B137" s="98">
        <v>44982587</v>
      </c>
      <c r="C137" s="99">
        <v>1354877</v>
      </c>
      <c r="D137" s="99">
        <v>1600575</v>
      </c>
      <c r="E137" s="10">
        <f t="shared" si="0"/>
        <v>3.0120032891838791</v>
      </c>
      <c r="F137" s="10">
        <f t="shared" si="1"/>
        <v>3.5582102025390401</v>
      </c>
      <c r="G137" s="15" t="s">
        <v>14</v>
      </c>
    </row>
    <row r="138" spans="1:7" x14ac:dyDescent="0.2">
      <c r="A138" s="102">
        <v>2006</v>
      </c>
      <c r="B138" s="98">
        <v>47340576</v>
      </c>
      <c r="C138" s="99">
        <v>1387394</v>
      </c>
      <c r="D138" s="99">
        <v>1651794</v>
      </c>
      <c r="E138" s="10">
        <f t="shared" si="0"/>
        <v>2.9306656513853993</v>
      </c>
      <c r="F138" s="10">
        <f t="shared" si="1"/>
        <v>3.4891717413831214</v>
      </c>
      <c r="G138" s="15" t="s">
        <v>15</v>
      </c>
    </row>
    <row r="139" spans="1:7" x14ac:dyDescent="0.2">
      <c r="A139" s="102">
        <v>2007</v>
      </c>
      <c r="B139" s="98">
        <v>49411106</v>
      </c>
      <c r="C139" s="99">
        <v>1419304</v>
      </c>
      <c r="D139" s="99">
        <v>1693088</v>
      </c>
      <c r="E139" s="10">
        <f t="shared" si="0"/>
        <v>2.8724392447317411</v>
      </c>
      <c r="F139" s="10">
        <f t="shared" si="1"/>
        <v>3.4265332979998466</v>
      </c>
      <c r="G139" s="15" t="s">
        <v>16</v>
      </c>
    </row>
    <row r="140" spans="1:7" x14ac:dyDescent="0.2">
      <c r="A140" s="102">
        <v>2008</v>
      </c>
      <c r="B140" s="98">
        <v>50973935</v>
      </c>
      <c r="C140" s="99">
        <v>1423562</v>
      </c>
      <c r="D140" s="99">
        <v>1713405</v>
      </c>
      <c r="E140" s="10">
        <f t="shared" si="0"/>
        <v>2.7927253409021691</v>
      </c>
      <c r="F140" s="10">
        <f t="shared" si="1"/>
        <v>3.3613355531606497</v>
      </c>
      <c r="G140" s="15" t="s">
        <v>17</v>
      </c>
    </row>
    <row r="141" spans="1:7" x14ac:dyDescent="0.2">
      <c r="A141" s="102">
        <v>2009</v>
      </c>
      <c r="B141" s="104">
        <v>54863551</v>
      </c>
      <c r="C141" s="105">
        <v>1397053.7627327559</v>
      </c>
      <c r="D141" s="105">
        <v>1614360.8635953737</v>
      </c>
      <c r="E141" s="10">
        <f t="shared" si="0"/>
        <v>2.5464151285664243</v>
      </c>
      <c r="F141" s="10">
        <f t="shared" si="1"/>
        <v>2.9425015956319953</v>
      </c>
      <c r="G141" s="15" t="s">
        <v>18</v>
      </c>
    </row>
    <row r="142" spans="1:7" x14ac:dyDescent="0.2">
      <c r="A142" s="102">
        <v>2010</v>
      </c>
      <c r="B142" s="104">
        <v>55920570</v>
      </c>
      <c r="C142" s="105">
        <v>1424515.0530496468</v>
      </c>
      <c r="D142" s="105">
        <v>1680400.576236893</v>
      </c>
      <c r="E142" s="10">
        <f t="shared" si="0"/>
        <v>2.5473900803401088</v>
      </c>
      <c r="F142" s="10">
        <f t="shared" si="1"/>
        <v>3.0049775534063636</v>
      </c>
      <c r="G142" s="15" t="s">
        <v>19</v>
      </c>
    </row>
  </sheetData>
  <mergeCells count="1">
    <mergeCell ref="J22:T25"/>
  </mergeCells>
  <pageMargins left="0.7" right="0.7" top="0.75" bottom="0.75" header="0.3" footer="0.3"/>
  <pageSetup orientation="portrait" horizontalDpi="0" verticalDpi="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A1:O62"/>
  <sheetViews>
    <sheetView zoomScale="86" zoomScaleNormal="70" zoomScalePageLayoutView="70" workbookViewId="0">
      <selection activeCell="E1" sqref="E1"/>
    </sheetView>
  </sheetViews>
  <sheetFormatPr baseColWidth="10" defaultColWidth="7.6640625" defaultRowHeight="16" x14ac:dyDescent="0.2"/>
  <cols>
    <col min="1" max="1" width="8.33203125" style="115" customWidth="1"/>
    <col min="2" max="2" width="11.1640625" style="115" customWidth="1"/>
    <col min="3" max="4" width="7.6640625" style="115"/>
    <col min="5" max="6" width="10.33203125" style="115" customWidth="1"/>
    <col min="7" max="7" width="9.83203125" style="115" customWidth="1"/>
    <col min="8" max="8" width="9.83203125" style="115" bestFit="1" customWidth="1"/>
    <col min="9" max="9" width="7.6640625" style="115"/>
    <col min="10" max="10" width="9" style="115" bestFit="1" customWidth="1"/>
    <col min="11" max="12" width="7.6640625" style="115"/>
    <col min="13" max="13" width="11.1640625" style="115" bestFit="1" customWidth="1"/>
    <col min="14" max="14" width="11.5" style="115" customWidth="1"/>
    <col min="15" max="15" width="10" style="115" bestFit="1" customWidth="1"/>
    <col min="16" max="256" width="7.6640625" style="115"/>
    <col min="257" max="257" width="14" style="115" customWidth="1"/>
    <col min="258" max="512" width="7.6640625" style="115"/>
    <col min="513" max="513" width="14" style="115" customWidth="1"/>
    <col min="514" max="768" width="7.6640625" style="115"/>
    <col min="769" max="769" width="14" style="115" customWidth="1"/>
    <col min="770" max="1024" width="7.6640625" style="115"/>
    <col min="1025" max="1025" width="14" style="115" customWidth="1"/>
    <col min="1026" max="1280" width="7.6640625" style="115"/>
    <col min="1281" max="1281" width="14" style="115" customWidth="1"/>
    <col min="1282" max="1536" width="7.6640625" style="115"/>
    <col min="1537" max="1537" width="14" style="115" customWidth="1"/>
    <col min="1538" max="1792" width="7.6640625" style="115"/>
    <col min="1793" max="1793" width="14" style="115" customWidth="1"/>
    <col min="1794" max="2048" width="7.6640625" style="115"/>
    <col min="2049" max="2049" width="14" style="115" customWidth="1"/>
    <col min="2050" max="2304" width="7.6640625" style="115"/>
    <col min="2305" max="2305" width="14" style="115" customWidth="1"/>
    <col min="2306" max="2560" width="7.6640625" style="115"/>
    <col min="2561" max="2561" width="14" style="115" customWidth="1"/>
    <col min="2562" max="2816" width="7.6640625" style="115"/>
    <col min="2817" max="2817" width="14" style="115" customWidth="1"/>
    <col min="2818" max="3072" width="7.6640625" style="115"/>
    <col min="3073" max="3073" width="14" style="115" customWidth="1"/>
    <col min="3074" max="3328" width="7.6640625" style="115"/>
    <col min="3329" max="3329" width="14" style="115" customWidth="1"/>
    <col min="3330" max="3584" width="7.6640625" style="115"/>
    <col min="3585" max="3585" width="14" style="115" customWidth="1"/>
    <col min="3586" max="3840" width="7.6640625" style="115"/>
    <col min="3841" max="3841" width="14" style="115" customWidth="1"/>
    <col min="3842" max="4096" width="7.6640625" style="115"/>
    <col min="4097" max="4097" width="14" style="115" customWidth="1"/>
    <col min="4098" max="4352" width="7.6640625" style="115"/>
    <col min="4353" max="4353" width="14" style="115" customWidth="1"/>
    <col min="4354" max="4608" width="7.6640625" style="115"/>
    <col min="4609" max="4609" width="14" style="115" customWidth="1"/>
    <col min="4610" max="4864" width="7.6640625" style="115"/>
    <col min="4865" max="4865" width="14" style="115" customWidth="1"/>
    <col min="4866" max="5120" width="7.6640625" style="115"/>
    <col min="5121" max="5121" width="14" style="115" customWidth="1"/>
    <col min="5122" max="5376" width="7.6640625" style="115"/>
    <col min="5377" max="5377" width="14" style="115" customWidth="1"/>
    <col min="5378" max="5632" width="7.6640625" style="115"/>
    <col min="5633" max="5633" width="14" style="115" customWidth="1"/>
    <col min="5634" max="5888" width="7.6640625" style="115"/>
    <col min="5889" max="5889" width="14" style="115" customWidth="1"/>
    <col min="5890" max="6144" width="7.6640625" style="115"/>
    <col min="6145" max="6145" width="14" style="115" customWidth="1"/>
    <col min="6146" max="6400" width="7.6640625" style="115"/>
    <col min="6401" max="6401" width="14" style="115" customWidth="1"/>
    <col min="6402" max="6656" width="7.6640625" style="115"/>
    <col min="6657" max="6657" width="14" style="115" customWidth="1"/>
    <col min="6658" max="6912" width="7.6640625" style="115"/>
    <col min="6913" max="6913" width="14" style="115" customWidth="1"/>
    <col min="6914" max="7168" width="7.6640625" style="115"/>
    <col min="7169" max="7169" width="14" style="115" customWidth="1"/>
    <col min="7170" max="7424" width="7.6640625" style="115"/>
    <col min="7425" max="7425" width="14" style="115" customWidth="1"/>
    <col min="7426" max="7680" width="7.6640625" style="115"/>
    <col min="7681" max="7681" width="14" style="115" customWidth="1"/>
    <col min="7682" max="7936" width="7.6640625" style="115"/>
    <col min="7937" max="7937" width="14" style="115" customWidth="1"/>
    <col min="7938" max="8192" width="7.6640625" style="115"/>
    <col min="8193" max="8193" width="14" style="115" customWidth="1"/>
    <col min="8194" max="8448" width="7.6640625" style="115"/>
    <col min="8449" max="8449" width="14" style="115" customWidth="1"/>
    <col min="8450" max="8704" width="7.6640625" style="115"/>
    <col min="8705" max="8705" width="14" style="115" customWidth="1"/>
    <col min="8706" max="8960" width="7.6640625" style="115"/>
    <col min="8961" max="8961" width="14" style="115" customWidth="1"/>
    <col min="8962" max="9216" width="7.6640625" style="115"/>
    <col min="9217" max="9217" width="14" style="115" customWidth="1"/>
    <col min="9218" max="9472" width="7.6640625" style="115"/>
    <col min="9473" max="9473" width="14" style="115" customWidth="1"/>
    <col min="9474" max="9728" width="7.6640625" style="115"/>
    <col min="9729" max="9729" width="14" style="115" customWidth="1"/>
    <col min="9730" max="9984" width="7.6640625" style="115"/>
    <col min="9985" max="9985" width="14" style="115" customWidth="1"/>
    <col min="9986" max="10240" width="7.6640625" style="115"/>
    <col min="10241" max="10241" width="14" style="115" customWidth="1"/>
    <col min="10242" max="10496" width="7.6640625" style="115"/>
    <col min="10497" max="10497" width="14" style="115" customWidth="1"/>
    <col min="10498" max="10752" width="7.6640625" style="115"/>
    <col min="10753" max="10753" width="14" style="115" customWidth="1"/>
    <col min="10754" max="11008" width="7.6640625" style="115"/>
    <col min="11009" max="11009" width="14" style="115" customWidth="1"/>
    <col min="11010" max="11264" width="7.6640625" style="115"/>
    <col min="11265" max="11265" width="14" style="115" customWidth="1"/>
    <col min="11266" max="11520" width="7.6640625" style="115"/>
    <col min="11521" max="11521" width="14" style="115" customWidth="1"/>
    <col min="11522" max="11776" width="7.6640625" style="115"/>
    <col min="11777" max="11777" width="14" style="115" customWidth="1"/>
    <col min="11778" max="12032" width="7.6640625" style="115"/>
    <col min="12033" max="12033" width="14" style="115" customWidth="1"/>
    <col min="12034" max="12288" width="7.6640625" style="115"/>
    <col min="12289" max="12289" width="14" style="115" customWidth="1"/>
    <col min="12290" max="12544" width="7.6640625" style="115"/>
    <col min="12545" max="12545" width="14" style="115" customWidth="1"/>
    <col min="12546" max="12800" width="7.6640625" style="115"/>
    <col min="12801" max="12801" width="14" style="115" customWidth="1"/>
    <col min="12802" max="13056" width="7.6640625" style="115"/>
    <col min="13057" max="13057" width="14" style="115" customWidth="1"/>
    <col min="13058" max="13312" width="7.6640625" style="115"/>
    <col min="13313" max="13313" width="14" style="115" customWidth="1"/>
    <col min="13314" max="13568" width="7.6640625" style="115"/>
    <col min="13569" max="13569" width="14" style="115" customWidth="1"/>
    <col min="13570" max="13824" width="7.6640625" style="115"/>
    <col min="13825" max="13825" width="14" style="115" customWidth="1"/>
    <col min="13826" max="14080" width="7.6640625" style="115"/>
    <col min="14081" max="14081" width="14" style="115" customWidth="1"/>
    <col min="14082" max="14336" width="7.6640625" style="115"/>
    <col min="14337" max="14337" width="14" style="115" customWidth="1"/>
    <col min="14338" max="14592" width="7.6640625" style="115"/>
    <col min="14593" max="14593" width="14" style="115" customWidth="1"/>
    <col min="14594" max="14848" width="7.6640625" style="115"/>
    <col min="14849" max="14849" width="14" style="115" customWidth="1"/>
    <col min="14850" max="15104" width="7.6640625" style="115"/>
    <col min="15105" max="15105" width="14" style="115" customWidth="1"/>
    <col min="15106" max="15360" width="7.6640625" style="115"/>
    <col min="15361" max="15361" width="14" style="115" customWidth="1"/>
    <col min="15362" max="15616" width="7.6640625" style="115"/>
    <col min="15617" max="15617" width="14" style="115" customWidth="1"/>
    <col min="15618" max="15872" width="7.6640625" style="115"/>
    <col min="15873" max="15873" width="14" style="115" customWidth="1"/>
    <col min="15874" max="16128" width="7.6640625" style="115"/>
    <col min="16129" max="16129" width="14" style="115" customWidth="1"/>
    <col min="16130" max="16384" width="7.6640625" style="115"/>
  </cols>
  <sheetData>
    <row r="1" spans="1:6" x14ac:dyDescent="0.2">
      <c r="A1" s="115" t="s">
        <v>112</v>
      </c>
      <c r="C1" s="115" t="s">
        <v>113</v>
      </c>
      <c r="F1" s="134" t="s">
        <v>153</v>
      </c>
    </row>
    <row r="2" spans="1:6" x14ac:dyDescent="0.2">
      <c r="A2" s="116">
        <v>1929</v>
      </c>
      <c r="B2" s="117">
        <v>843334.29</v>
      </c>
      <c r="C2" s="115">
        <f>B2/$B$2*100</f>
        <v>100</v>
      </c>
      <c r="F2" s="118"/>
    </row>
    <row r="3" spans="1:6" x14ac:dyDescent="0.2">
      <c r="A3" s="116" t="s">
        <v>114</v>
      </c>
      <c r="B3" s="117">
        <v>768313.755</v>
      </c>
      <c r="C3" s="115">
        <f t="shared" ref="C3:C12" si="0">B3/$B$2*100</f>
        <v>91.104294478527606</v>
      </c>
    </row>
    <row r="4" spans="1:6" x14ac:dyDescent="0.2">
      <c r="A4" s="116" t="s">
        <v>115</v>
      </c>
      <c r="B4" s="117">
        <v>709332.09299999999</v>
      </c>
      <c r="C4" s="115">
        <f t="shared" si="0"/>
        <v>84.110429447852752</v>
      </c>
    </row>
    <row r="5" spans="1:6" x14ac:dyDescent="0.2">
      <c r="A5" s="116" t="s">
        <v>116</v>
      </c>
      <c r="B5" s="117">
        <v>615685.77</v>
      </c>
      <c r="C5" s="115">
        <f t="shared" si="0"/>
        <v>73.00613496932516</v>
      </c>
    </row>
    <row r="6" spans="1:6" x14ac:dyDescent="0.2">
      <c r="A6" s="116" t="s">
        <v>117</v>
      </c>
      <c r="B6" s="117">
        <v>602751.19499999995</v>
      </c>
      <c r="C6" s="115">
        <f t="shared" si="0"/>
        <v>71.472392638036794</v>
      </c>
    </row>
    <row r="7" spans="1:6" x14ac:dyDescent="0.2">
      <c r="A7" s="116" t="s">
        <v>118</v>
      </c>
      <c r="B7" s="117">
        <v>649315.66500000004</v>
      </c>
      <c r="C7" s="115">
        <f t="shared" si="0"/>
        <v>76.99386503067484</v>
      </c>
    </row>
    <row r="8" spans="1:6" x14ac:dyDescent="0.2">
      <c r="A8" s="116" t="s">
        <v>119</v>
      </c>
      <c r="B8" s="117">
        <v>698984.43299999996</v>
      </c>
      <c r="C8" s="115">
        <f t="shared" si="0"/>
        <v>82.883435582822074</v>
      </c>
    </row>
    <row r="9" spans="1:6" x14ac:dyDescent="0.2">
      <c r="A9" s="116" t="s">
        <v>120</v>
      </c>
      <c r="B9" s="117">
        <v>798321.96900000004</v>
      </c>
      <c r="C9" s="115">
        <f t="shared" si="0"/>
        <v>94.662576687116555</v>
      </c>
    </row>
    <row r="10" spans="1:6" x14ac:dyDescent="0.2">
      <c r="A10" s="116" t="s">
        <v>121</v>
      </c>
      <c r="B10" s="117">
        <v>832469.24699999997</v>
      </c>
      <c r="C10" s="115">
        <f t="shared" si="0"/>
        <v>98.711656441717793</v>
      </c>
    </row>
    <row r="11" spans="1:6" x14ac:dyDescent="0.2">
      <c r="A11" s="116" t="s">
        <v>122</v>
      </c>
      <c r="B11" s="117">
        <v>799356.73499999999</v>
      </c>
      <c r="C11" s="115">
        <f t="shared" si="0"/>
        <v>94.785276073619627</v>
      </c>
    </row>
    <row r="12" spans="1:6" x14ac:dyDescent="0.2">
      <c r="A12" s="116" t="s">
        <v>123</v>
      </c>
      <c r="B12" s="117">
        <v>862994.84400000004</v>
      </c>
      <c r="C12" s="115">
        <f t="shared" si="0"/>
        <v>102.33128834355828</v>
      </c>
    </row>
    <row r="13" spans="1:6" x14ac:dyDescent="0.2">
      <c r="A13" s="115" t="s">
        <v>124</v>
      </c>
      <c r="C13" s="115" t="s">
        <v>113</v>
      </c>
    </row>
    <row r="14" spans="1:6" x14ac:dyDescent="0.2">
      <c r="A14" s="116">
        <v>2007</v>
      </c>
      <c r="B14" s="119">
        <v>14873.7</v>
      </c>
      <c r="C14" s="115">
        <f>B14/$B$14*100</f>
        <v>100</v>
      </c>
    </row>
    <row r="15" spans="1:6" x14ac:dyDescent="0.2">
      <c r="A15" s="116" t="s">
        <v>17</v>
      </c>
      <c r="B15" s="119">
        <v>14830.4</v>
      </c>
      <c r="C15" s="115">
        <f t="shared" ref="C15:C24" si="1">B15/$B$14*100</f>
        <v>99.708882120790378</v>
      </c>
    </row>
    <row r="16" spans="1:6" x14ac:dyDescent="0.2">
      <c r="A16" s="116" t="s">
        <v>18</v>
      </c>
      <c r="B16" s="119">
        <v>14418.7</v>
      </c>
      <c r="C16" s="115">
        <f t="shared" si="1"/>
        <v>96.940909121469446</v>
      </c>
    </row>
    <row r="17" spans="1:15" x14ac:dyDescent="0.2">
      <c r="A17" s="116" t="s">
        <v>19</v>
      </c>
      <c r="B17" s="119">
        <v>14783.8</v>
      </c>
      <c r="C17" s="115">
        <f t="shared" si="1"/>
        <v>99.395577428615596</v>
      </c>
    </row>
    <row r="18" spans="1:15" x14ac:dyDescent="0.2">
      <c r="A18" s="116" t="s">
        <v>20</v>
      </c>
      <c r="B18" s="119">
        <v>15020.6</v>
      </c>
      <c r="C18" s="115">
        <f t="shared" si="1"/>
        <v>100.98764934078272</v>
      </c>
    </row>
    <row r="19" spans="1:15" x14ac:dyDescent="0.2">
      <c r="A19" s="116" t="s">
        <v>21</v>
      </c>
      <c r="B19" s="119">
        <v>15354.6</v>
      </c>
      <c r="C19" s="115">
        <f t="shared" si="1"/>
        <v>103.23322374392383</v>
      </c>
    </row>
    <row r="20" spans="1:15" x14ac:dyDescent="0.2">
      <c r="A20" s="116" t="s">
        <v>22</v>
      </c>
      <c r="B20" s="119">
        <v>15612.2</v>
      </c>
      <c r="C20" s="115">
        <f t="shared" si="1"/>
        <v>104.96513981053806</v>
      </c>
    </row>
    <row r="21" spans="1:15" x14ac:dyDescent="0.2">
      <c r="A21" s="116" t="s">
        <v>23</v>
      </c>
      <c r="B21" s="119">
        <v>15982.3</v>
      </c>
      <c r="C21" s="115">
        <f t="shared" si="1"/>
        <v>107.45342450096477</v>
      </c>
    </row>
    <row r="22" spans="1:15" x14ac:dyDescent="0.2">
      <c r="A22" s="116" t="s">
        <v>24</v>
      </c>
      <c r="B22" s="119">
        <v>16397.2</v>
      </c>
      <c r="C22" s="115">
        <f t="shared" si="1"/>
        <v>110.24291198558529</v>
      </c>
    </row>
    <row r="23" spans="1:15" x14ac:dyDescent="0.2">
      <c r="A23" s="116" t="s">
        <v>25</v>
      </c>
      <c r="B23" s="119">
        <v>16662.099999999999</v>
      </c>
      <c r="C23" s="115">
        <f t="shared" si="1"/>
        <v>112.02390797178911</v>
      </c>
    </row>
    <row r="24" spans="1:15" x14ac:dyDescent="0.2">
      <c r="A24" s="116" t="s">
        <v>26</v>
      </c>
      <c r="B24" s="115">
        <v>17012.004099999998</v>
      </c>
      <c r="C24" s="115">
        <f t="shared" si="1"/>
        <v>114.3764100391967</v>
      </c>
    </row>
    <row r="25" spans="1:15" ht="16" customHeight="1" x14ac:dyDescent="0.2">
      <c r="A25" s="115" t="s">
        <v>125</v>
      </c>
      <c r="C25" s="115" t="s">
        <v>113</v>
      </c>
      <c r="F25" s="297" t="s">
        <v>111</v>
      </c>
      <c r="G25" s="298"/>
      <c r="H25" s="298"/>
      <c r="I25" s="298"/>
      <c r="J25" s="298"/>
      <c r="K25" s="298"/>
      <c r="L25" s="298"/>
      <c r="M25" s="298"/>
      <c r="N25" s="299"/>
    </row>
    <row r="26" spans="1:15" x14ac:dyDescent="0.2">
      <c r="A26" s="116">
        <v>1929</v>
      </c>
      <c r="B26" s="117">
        <v>797821.71730958321</v>
      </c>
      <c r="C26" s="117">
        <f>B26/$B$26*100</f>
        <v>100</v>
      </c>
      <c r="F26" s="300"/>
      <c r="G26" s="301"/>
      <c r="H26" s="301"/>
      <c r="I26" s="301"/>
      <c r="J26" s="301"/>
      <c r="K26" s="301"/>
      <c r="L26" s="301"/>
      <c r="M26" s="301"/>
      <c r="N26" s="302"/>
    </row>
    <row r="27" spans="1:15" x14ac:dyDescent="0.2">
      <c r="A27" s="116" t="s">
        <v>114</v>
      </c>
      <c r="B27" s="117">
        <v>778625.47072470642</v>
      </c>
      <c r="C27" s="117">
        <f t="shared" ref="C27:C36" si="2">B27/$B$26*100</f>
        <v>97.593917767792732</v>
      </c>
      <c r="F27" s="300"/>
      <c r="G27" s="301"/>
      <c r="H27" s="301"/>
      <c r="I27" s="301"/>
      <c r="J27" s="301"/>
      <c r="K27" s="301"/>
      <c r="L27" s="301"/>
      <c r="M27" s="301"/>
      <c r="N27" s="302"/>
    </row>
    <row r="28" spans="1:15" x14ac:dyDescent="0.2">
      <c r="A28" s="116" t="s">
        <v>115</v>
      </c>
      <c r="B28" s="117">
        <v>740026.11892999697</v>
      </c>
      <c r="C28" s="117">
        <f t="shared" si="2"/>
        <v>92.755825377318033</v>
      </c>
      <c r="F28" s="303"/>
      <c r="G28" s="304"/>
      <c r="H28" s="304"/>
      <c r="I28" s="304"/>
      <c r="J28" s="304"/>
      <c r="K28" s="304"/>
      <c r="L28" s="304"/>
      <c r="M28" s="304"/>
      <c r="N28" s="305"/>
    </row>
    <row r="29" spans="1:15" x14ac:dyDescent="0.2">
      <c r="A29" s="116" t="s">
        <v>116</v>
      </c>
      <c r="B29" s="117">
        <v>712109.13590836839</v>
      </c>
      <c r="C29" s="117">
        <f t="shared" si="2"/>
        <v>89.256674825767462</v>
      </c>
      <c r="E29" s="120"/>
      <c r="F29" s="120"/>
      <c r="G29" s="120"/>
      <c r="H29" s="120"/>
      <c r="I29" s="120"/>
      <c r="J29" s="120"/>
      <c r="K29" s="120"/>
      <c r="L29" s="120"/>
      <c r="M29" s="120"/>
      <c r="N29" s="120"/>
      <c r="O29" s="120"/>
    </row>
    <row r="30" spans="1:15" x14ac:dyDescent="0.2">
      <c r="A30" s="116" t="s">
        <v>117</v>
      </c>
      <c r="B30" s="117">
        <v>737900.59851041948</v>
      </c>
      <c r="C30" s="117">
        <f t="shared" si="2"/>
        <v>92.489409914632319</v>
      </c>
      <c r="E30" s="120"/>
      <c r="F30" s="120"/>
      <c r="G30" s="120"/>
      <c r="H30" s="120"/>
      <c r="I30" s="120"/>
      <c r="J30" s="120"/>
      <c r="K30" s="120"/>
      <c r="L30" s="120"/>
      <c r="M30" s="120"/>
      <c r="N30" s="120"/>
      <c r="O30" s="120"/>
    </row>
    <row r="31" spans="1:15" x14ac:dyDescent="0.2">
      <c r="A31" s="116" t="s">
        <v>118</v>
      </c>
      <c r="B31" s="117">
        <v>761731.5263666329</v>
      </c>
      <c r="C31" s="117">
        <f t="shared" si="2"/>
        <v>95.476409057319998</v>
      </c>
      <c r="E31" s="120"/>
      <c r="F31" s="120"/>
      <c r="G31" s="120"/>
      <c r="H31" s="120"/>
      <c r="I31" s="120"/>
      <c r="J31" s="120"/>
      <c r="K31" s="120"/>
      <c r="L31" s="120"/>
      <c r="M31" s="120"/>
      <c r="N31" s="120"/>
      <c r="O31" s="120"/>
    </row>
    <row r="32" spans="1:15" x14ac:dyDescent="0.2">
      <c r="A32" s="116" t="s">
        <v>119</v>
      </c>
      <c r="B32" s="117">
        <v>794449.50903840386</v>
      </c>
      <c r="C32" s="117">
        <f t="shared" si="2"/>
        <v>99.577323078826296</v>
      </c>
      <c r="E32" s="120"/>
      <c r="F32" s="120"/>
      <c r="G32" s="120"/>
      <c r="H32" s="120"/>
      <c r="I32" s="120"/>
      <c r="J32" s="120"/>
      <c r="K32" s="120"/>
      <c r="L32" s="120"/>
      <c r="M32" s="120"/>
      <c r="N32" s="120"/>
      <c r="O32" s="120"/>
    </row>
    <row r="33" spans="1:15" x14ac:dyDescent="0.2">
      <c r="A33" s="116" t="s">
        <v>120</v>
      </c>
      <c r="B33" s="117">
        <v>814935.62308908848</v>
      </c>
      <c r="C33" s="117">
        <f t="shared" si="2"/>
        <v>102.14507895789259</v>
      </c>
      <c r="E33" s="120"/>
      <c r="F33" s="120"/>
      <c r="G33" s="120"/>
      <c r="H33" s="120"/>
      <c r="I33" s="120"/>
      <c r="J33" s="120"/>
      <c r="K33" s="120"/>
      <c r="L33" s="120"/>
      <c r="M33" s="120"/>
      <c r="N33" s="120"/>
      <c r="O33" s="120"/>
    </row>
    <row r="34" spans="1:15" x14ac:dyDescent="0.2">
      <c r="A34" s="116" t="s">
        <v>121</v>
      </c>
      <c r="B34" s="117">
        <v>857068.15505242103</v>
      </c>
      <c r="C34" s="117">
        <f t="shared" si="2"/>
        <v>107.42602469416711</v>
      </c>
      <c r="F34" s="32"/>
    </row>
    <row r="35" spans="1:15" x14ac:dyDescent="0.2">
      <c r="A35" s="116" t="s">
        <v>122</v>
      </c>
      <c r="B35" s="117">
        <v>883158.83020714216</v>
      </c>
      <c r="C35" s="117">
        <f t="shared" si="2"/>
        <v>110.69626346915362</v>
      </c>
    </row>
    <row r="36" spans="1:15" x14ac:dyDescent="0.2">
      <c r="A36" s="116" t="s">
        <v>123</v>
      </c>
      <c r="B36" s="117">
        <v>951545.49095733126</v>
      </c>
      <c r="C36" s="117">
        <f t="shared" si="2"/>
        <v>119.26793546885837</v>
      </c>
    </row>
    <row r="37" spans="1:15" x14ac:dyDescent="0.2">
      <c r="A37" s="115" t="s">
        <v>126</v>
      </c>
      <c r="C37" s="115" t="s">
        <v>113</v>
      </c>
    </row>
    <row r="38" spans="1:15" x14ac:dyDescent="0.2">
      <c r="A38" s="116">
        <v>2007</v>
      </c>
      <c r="B38" s="121">
        <v>9004104.8000000007</v>
      </c>
      <c r="C38" s="115">
        <f>B38/$B$38*100</f>
        <v>100</v>
      </c>
      <c r="F38" s="122"/>
      <c r="H38" s="122"/>
      <c r="J38" s="123"/>
    </row>
    <row r="39" spans="1:15" x14ac:dyDescent="0.2">
      <c r="A39" s="116" t="s">
        <v>17</v>
      </c>
      <c r="B39" s="121">
        <v>9039693.5999999996</v>
      </c>
      <c r="C39" s="115">
        <f t="shared" ref="C39:C48" si="3">B39/$B$38*100</f>
        <v>100.39525084159393</v>
      </c>
      <c r="F39" s="122"/>
      <c r="G39" s="117"/>
      <c r="H39" s="124"/>
      <c r="I39" s="117"/>
      <c r="J39" s="117"/>
      <c r="N39" s="119"/>
    </row>
    <row r="40" spans="1:15" x14ac:dyDescent="0.2">
      <c r="A40" s="116" t="s">
        <v>18</v>
      </c>
      <c r="B40" s="121">
        <v>8642450.1999999993</v>
      </c>
      <c r="C40" s="115">
        <f t="shared" si="3"/>
        <v>95.983447460540432</v>
      </c>
      <c r="F40" s="122"/>
      <c r="G40" s="117"/>
      <c r="H40" s="124"/>
      <c r="I40" s="117"/>
      <c r="J40" s="117"/>
    </row>
    <row r="41" spans="1:15" x14ac:dyDescent="0.2">
      <c r="A41" s="116" t="s">
        <v>19</v>
      </c>
      <c r="B41" s="121">
        <v>8819545</v>
      </c>
      <c r="C41" s="115">
        <f t="shared" si="3"/>
        <v>97.950270414444745</v>
      </c>
      <c r="F41" s="122"/>
      <c r="G41" s="117"/>
      <c r="H41" s="124"/>
      <c r="I41" s="117"/>
      <c r="J41" s="117"/>
      <c r="O41" s="119"/>
    </row>
    <row r="42" spans="1:15" x14ac:dyDescent="0.2">
      <c r="A42" s="116" t="s">
        <v>20</v>
      </c>
      <c r="B42" s="121">
        <v>8953990.9000000004</v>
      </c>
      <c r="C42" s="115">
        <f t="shared" si="3"/>
        <v>99.443432733035266</v>
      </c>
      <c r="F42" s="122"/>
      <c r="G42" s="117"/>
      <c r="H42" s="124"/>
      <c r="I42" s="117"/>
      <c r="J42" s="117"/>
      <c r="O42" s="119"/>
    </row>
    <row r="43" spans="1:15" x14ac:dyDescent="0.2">
      <c r="A43" s="116" t="s">
        <v>21</v>
      </c>
      <c r="B43" s="121">
        <v>8863231</v>
      </c>
      <c r="C43" s="115">
        <f t="shared" si="3"/>
        <v>98.435449129823539</v>
      </c>
      <c r="F43" s="122"/>
      <c r="G43" s="117"/>
      <c r="H43" s="124"/>
      <c r="I43" s="117"/>
      <c r="J43" s="117"/>
      <c r="O43" s="119"/>
    </row>
    <row r="44" spans="1:15" x14ac:dyDescent="0.2">
      <c r="A44" s="116" t="s">
        <v>22</v>
      </c>
      <c r="B44" s="121">
        <v>8845068.6999999993</v>
      </c>
      <c r="C44" s="115">
        <f t="shared" si="3"/>
        <v>98.233737794788865</v>
      </c>
      <c r="F44" s="122"/>
      <c r="G44" s="117"/>
      <c r="H44" s="124"/>
      <c r="I44" s="117"/>
      <c r="J44" s="117"/>
      <c r="O44" s="119"/>
    </row>
    <row r="45" spans="1:15" x14ac:dyDescent="0.2">
      <c r="A45" s="116" t="s">
        <v>23</v>
      </c>
      <c r="B45" s="121">
        <v>8942402.0999999996</v>
      </c>
      <c r="C45" s="115">
        <f t="shared" si="3"/>
        <v>99.314726989850215</v>
      </c>
      <c r="F45" s="122"/>
      <c r="G45" s="117"/>
      <c r="H45" s="124"/>
      <c r="I45" s="117"/>
      <c r="J45" s="117"/>
      <c r="O45" s="119"/>
    </row>
    <row r="46" spans="1:15" x14ac:dyDescent="0.2">
      <c r="A46" s="116" t="s">
        <v>24</v>
      </c>
      <c r="B46" s="121">
        <v>9126760.1999999993</v>
      </c>
      <c r="C46" s="115">
        <f t="shared" si="3"/>
        <v>101.36221648597426</v>
      </c>
      <c r="F46" s="122"/>
      <c r="G46" s="117"/>
      <c r="H46" s="124"/>
      <c r="I46" s="117"/>
      <c r="J46" s="117"/>
      <c r="O46" s="119"/>
    </row>
    <row r="47" spans="1:15" x14ac:dyDescent="0.2">
      <c r="A47" s="116" t="s">
        <v>25</v>
      </c>
      <c r="B47" s="121">
        <v>9287000.3000000007</v>
      </c>
      <c r="C47" s="115">
        <f t="shared" si="3"/>
        <v>103.14185037028889</v>
      </c>
      <c r="F47" s="122"/>
      <c r="G47" s="117"/>
      <c r="H47" s="124"/>
      <c r="I47" s="117"/>
      <c r="J47" s="117"/>
      <c r="O47" s="119"/>
    </row>
    <row r="48" spans="1:15" x14ac:dyDescent="0.2">
      <c r="A48" s="116" t="s">
        <v>26</v>
      </c>
      <c r="B48" s="121">
        <v>9462400.0999999996</v>
      </c>
      <c r="C48" s="115">
        <f t="shared" si="3"/>
        <v>105.08984857661807</v>
      </c>
      <c r="F48" s="122"/>
      <c r="G48" s="117"/>
      <c r="H48" s="124"/>
      <c r="I48" s="117"/>
      <c r="J48" s="117"/>
      <c r="O48" s="119"/>
    </row>
    <row r="49" spans="4:15" x14ac:dyDescent="0.2">
      <c r="O49" s="119"/>
    </row>
    <row r="51" spans="4:15" x14ac:dyDescent="0.2">
      <c r="D51" s="125"/>
      <c r="E51" s="125"/>
      <c r="F51" s="125"/>
    </row>
    <row r="52" spans="4:15" x14ac:dyDescent="0.2">
      <c r="D52" s="125"/>
      <c r="E52" s="126"/>
      <c r="F52" s="126"/>
    </row>
    <row r="53" spans="4:15" x14ac:dyDescent="0.2">
      <c r="D53" s="125"/>
      <c r="E53" s="126"/>
      <c r="F53" s="126"/>
    </row>
    <row r="54" spans="4:15" x14ac:dyDescent="0.2">
      <c r="D54" s="125"/>
      <c r="E54" s="126"/>
      <c r="F54" s="126"/>
    </row>
    <row r="55" spans="4:15" x14ac:dyDescent="0.2">
      <c r="D55" s="125"/>
      <c r="E55" s="126"/>
      <c r="F55" s="126"/>
    </row>
    <row r="56" spans="4:15" x14ac:dyDescent="0.2">
      <c r="D56" s="125"/>
      <c r="E56" s="126"/>
      <c r="F56" s="126"/>
    </row>
    <row r="57" spans="4:15" x14ac:dyDescent="0.2">
      <c r="D57" s="125"/>
      <c r="E57" s="126"/>
      <c r="F57" s="126"/>
    </row>
    <row r="58" spans="4:15" x14ac:dyDescent="0.2">
      <c r="D58" s="125"/>
      <c r="E58" s="126"/>
      <c r="F58" s="126"/>
    </row>
    <row r="59" spans="4:15" x14ac:dyDescent="0.2">
      <c r="D59" s="125"/>
      <c r="E59" s="126"/>
      <c r="F59" s="126"/>
    </row>
    <row r="60" spans="4:15" x14ac:dyDescent="0.2">
      <c r="D60" s="125"/>
      <c r="E60" s="126"/>
      <c r="F60" s="126"/>
    </row>
    <row r="61" spans="4:15" x14ac:dyDescent="0.2">
      <c r="D61" s="125"/>
      <c r="E61" s="126"/>
      <c r="F61" s="126"/>
    </row>
    <row r="62" spans="4:15" x14ac:dyDescent="0.2">
      <c r="D62" s="125"/>
      <c r="E62" s="126"/>
      <c r="F62" s="126"/>
    </row>
  </sheetData>
  <mergeCells count="1">
    <mergeCell ref="F25:N28"/>
  </mergeCells>
  <pageMargins left="0.75" right="0.75" top="1" bottom="1"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9"/>
  <sheetViews>
    <sheetView zoomScale="109" zoomScaleNormal="70" zoomScalePageLayoutView="70" workbookViewId="0">
      <selection activeCell="H1" sqref="H1"/>
    </sheetView>
  </sheetViews>
  <sheetFormatPr baseColWidth="10" defaultColWidth="7.6640625" defaultRowHeight="15" x14ac:dyDescent="0.2"/>
  <cols>
    <col min="1" max="16384" width="7.6640625" style="131"/>
  </cols>
  <sheetData>
    <row r="1" spans="1:9" ht="16" x14ac:dyDescent="0.2">
      <c r="A1" s="130" t="s">
        <v>129</v>
      </c>
      <c r="B1" s="130"/>
      <c r="C1" s="130"/>
      <c r="D1" s="130"/>
      <c r="E1" s="130"/>
      <c r="F1" s="130"/>
      <c r="I1" s="134" t="s">
        <v>154</v>
      </c>
    </row>
    <row r="2" spans="1:9" ht="16" x14ac:dyDescent="0.2">
      <c r="A2" s="130"/>
      <c r="B2" s="130" t="s">
        <v>78</v>
      </c>
      <c r="C2" s="130" t="s">
        <v>8</v>
      </c>
      <c r="D2" s="130" t="s">
        <v>9</v>
      </c>
      <c r="E2" s="130" t="s">
        <v>10</v>
      </c>
      <c r="F2" s="130" t="s">
        <v>130</v>
      </c>
      <c r="I2" s="65" t="s">
        <v>127</v>
      </c>
    </row>
    <row r="3" spans="1:9" ht="16" x14ac:dyDescent="0.2">
      <c r="A3" s="132" t="s">
        <v>131</v>
      </c>
      <c r="B3" s="130">
        <v>6.2E-2</v>
      </c>
      <c r="C3" s="130">
        <v>5.6050000000000004</v>
      </c>
      <c r="D3" s="130">
        <v>2.4369999999999998</v>
      </c>
      <c r="E3" s="130">
        <v>0.98299999999999998</v>
      </c>
      <c r="F3" s="130">
        <v>1.145</v>
      </c>
    </row>
    <row r="4" spans="1:9" ht="16" x14ac:dyDescent="0.2">
      <c r="A4" s="132" t="s">
        <v>132</v>
      </c>
      <c r="B4" s="130">
        <v>4.3999999999999997E-2</v>
      </c>
      <c r="C4" s="130">
        <v>5.6970000000000001</v>
      </c>
      <c r="D4" s="130">
        <v>2.3730000000000002</v>
      </c>
      <c r="E4" s="130">
        <v>1.091</v>
      </c>
      <c r="F4" s="130">
        <v>1.466</v>
      </c>
    </row>
    <row r="5" spans="1:9" ht="16" x14ac:dyDescent="0.2">
      <c r="A5" s="132" t="s">
        <v>133</v>
      </c>
      <c r="B5" s="130">
        <v>5.2999999999999999E-2</v>
      </c>
      <c r="C5" s="130">
        <v>5.7149999999999999</v>
      </c>
      <c r="D5" s="130">
        <v>2.4630000000000001</v>
      </c>
      <c r="E5" s="130">
        <v>1.08</v>
      </c>
      <c r="F5" s="130">
        <v>1.85</v>
      </c>
    </row>
    <row r="6" spans="1:9" ht="16" x14ac:dyDescent="0.2">
      <c r="A6" s="132" t="s">
        <v>134</v>
      </c>
      <c r="B6" s="130">
        <v>5.3999999999999999E-2</v>
      </c>
      <c r="C6" s="130">
        <v>6.9809999999999999</v>
      </c>
      <c r="D6" s="130">
        <v>2.9049999999999998</v>
      </c>
      <c r="E6" s="130">
        <v>1.345</v>
      </c>
      <c r="F6" s="130">
        <v>3.1859999999999999</v>
      </c>
    </row>
    <row r="7" spans="1:9" ht="16" x14ac:dyDescent="0.2">
      <c r="A7" s="132" t="s">
        <v>135</v>
      </c>
      <c r="B7" s="130">
        <v>6.7000000000000004E-2</v>
      </c>
      <c r="C7" s="130">
        <v>7.0250000000000004</v>
      </c>
      <c r="D7" s="130">
        <v>2.9769999999999999</v>
      </c>
      <c r="E7" s="130">
        <v>1.2290000000000001</v>
      </c>
      <c r="F7" s="130">
        <v>3.4849999999999999</v>
      </c>
    </row>
    <row r="8" spans="1:9" ht="16" x14ac:dyDescent="0.2">
      <c r="A8" s="132" t="s">
        <v>136</v>
      </c>
      <c r="B8" s="130">
        <v>9.0999999999999998E-2</v>
      </c>
      <c r="C8" s="130">
        <v>7.34</v>
      </c>
      <c r="D8" s="130">
        <v>2.7879999999999998</v>
      </c>
      <c r="E8" s="130">
        <v>1.365</v>
      </c>
      <c r="F8" s="130">
        <v>3.2170000000000001</v>
      </c>
    </row>
    <row r="9" spans="1:9" ht="16" x14ac:dyDescent="0.2">
      <c r="A9" s="132" t="s">
        <v>108</v>
      </c>
      <c r="B9" s="130">
        <v>0.16</v>
      </c>
      <c r="C9" s="130">
        <v>7.5330000000000004</v>
      </c>
      <c r="D9" s="130">
        <v>2.8330000000000002</v>
      </c>
      <c r="E9" s="130">
        <v>1.3089999999999999</v>
      </c>
      <c r="F9" s="130">
        <v>3.4140000000000001</v>
      </c>
    </row>
    <row r="10" spans="1:9" ht="16" x14ac:dyDescent="0.2">
      <c r="A10" s="132" t="s">
        <v>109</v>
      </c>
      <c r="B10" s="130">
        <v>0.248</v>
      </c>
      <c r="C10" s="130">
        <v>7.617</v>
      </c>
      <c r="D10" s="130">
        <v>2.7639999999999998</v>
      </c>
      <c r="E10" s="130">
        <v>1.349</v>
      </c>
      <c r="F10" s="130">
        <v>3.6259999999999999</v>
      </c>
    </row>
    <row r="11" spans="1:9" ht="16" x14ac:dyDescent="0.2">
      <c r="A11" s="132" t="s">
        <v>110</v>
      </c>
      <c r="B11" s="130">
        <v>0.25</v>
      </c>
      <c r="C11" s="130">
        <v>7.83</v>
      </c>
      <c r="D11" s="130">
        <v>2.6560000000000001</v>
      </c>
      <c r="E11" s="130">
        <v>1.327</v>
      </c>
      <c r="F11" s="130">
        <v>3.7309999999999999</v>
      </c>
    </row>
    <row r="12" spans="1:9" ht="16" x14ac:dyDescent="0.2">
      <c r="A12" s="132" t="s">
        <v>13</v>
      </c>
      <c r="B12" s="130">
        <v>0.36299999999999999</v>
      </c>
      <c r="C12" s="130">
        <v>7.1040000000000001</v>
      </c>
      <c r="D12" s="130">
        <v>2.274</v>
      </c>
      <c r="E12" s="130">
        <v>1.1859999999999999</v>
      </c>
      <c r="F12" s="130">
        <v>4.165</v>
      </c>
    </row>
    <row r="13" spans="1:9" ht="16" x14ac:dyDescent="0.2">
      <c r="A13" s="132" t="s">
        <v>14</v>
      </c>
      <c r="B13" s="130">
        <v>0.35499999999999998</v>
      </c>
      <c r="C13" s="130">
        <v>6.0090000000000003</v>
      </c>
      <c r="D13" s="130">
        <v>1.8069999999999999</v>
      </c>
      <c r="E13" s="130">
        <v>0.90500000000000003</v>
      </c>
      <c r="F13" s="130">
        <v>4.0819999999999999</v>
      </c>
    </row>
    <row r="14" spans="1:9" ht="16" x14ac:dyDescent="0.2">
      <c r="A14" s="132" t="s">
        <v>15</v>
      </c>
      <c r="B14" s="130">
        <v>0.58199999999999996</v>
      </c>
      <c r="C14" s="130">
        <v>6.569</v>
      </c>
      <c r="D14" s="130">
        <v>2.254</v>
      </c>
      <c r="E14" s="130">
        <v>1.0069999999999999</v>
      </c>
      <c r="F14" s="130">
        <v>5.5049999999999999</v>
      </c>
    </row>
    <row r="15" spans="1:9" ht="16" x14ac:dyDescent="0.2">
      <c r="A15" s="132" t="s">
        <v>16</v>
      </c>
      <c r="B15" s="130">
        <v>0.66</v>
      </c>
      <c r="C15" s="130">
        <v>6.0830000000000002</v>
      </c>
      <c r="D15" s="130">
        <v>1.9510000000000001</v>
      </c>
      <c r="E15" s="130">
        <v>0.86399999999999999</v>
      </c>
      <c r="F15" s="130">
        <v>5.9210000000000003</v>
      </c>
    </row>
    <row r="16" spans="1:9" ht="16" x14ac:dyDescent="0.2">
      <c r="A16" s="132" t="s">
        <v>17</v>
      </c>
      <c r="B16" s="130">
        <v>1.075</v>
      </c>
      <c r="C16" s="130">
        <v>5.9660000000000002</v>
      </c>
      <c r="D16" s="130">
        <v>2.016</v>
      </c>
      <c r="E16" s="130">
        <v>0.876</v>
      </c>
      <c r="F16" s="130">
        <v>7.1529999999999996</v>
      </c>
    </row>
    <row r="17" spans="1:18" ht="16" x14ac:dyDescent="0.2">
      <c r="A17" s="132" t="s">
        <v>18</v>
      </c>
      <c r="B17" s="130">
        <v>1.4870000000000001</v>
      </c>
      <c r="C17" s="130">
        <v>5.9569999999999999</v>
      </c>
      <c r="D17" s="130">
        <v>1.9490000000000001</v>
      </c>
      <c r="E17" s="130">
        <v>0.88100000000000001</v>
      </c>
      <c r="F17" s="130">
        <v>8.2899999999999991</v>
      </c>
    </row>
    <row r="18" spans="1:18" ht="16" x14ac:dyDescent="0.2">
      <c r="A18" s="132" t="s">
        <v>19</v>
      </c>
      <c r="B18" s="130">
        <v>2.2989999999999999</v>
      </c>
      <c r="C18" s="130">
        <v>7.8259999999999996</v>
      </c>
      <c r="D18" s="130">
        <v>2.5830000000000002</v>
      </c>
      <c r="E18" s="130">
        <v>1.079</v>
      </c>
      <c r="F18" s="130">
        <v>10.804</v>
      </c>
    </row>
    <row r="19" spans="1:18" ht="16" x14ac:dyDescent="0.2">
      <c r="A19" s="132" t="s">
        <v>20</v>
      </c>
      <c r="B19" s="130">
        <v>2.7029999999999998</v>
      </c>
      <c r="C19" s="130">
        <v>7.1840000000000002</v>
      </c>
      <c r="D19" s="130">
        <v>2.508</v>
      </c>
      <c r="E19" s="130">
        <v>1.02</v>
      </c>
      <c r="F19" s="130">
        <v>11.018000000000001</v>
      </c>
    </row>
    <row r="20" spans="1:18" ht="16" x14ac:dyDescent="0.2">
      <c r="A20" s="132" t="s">
        <v>21</v>
      </c>
      <c r="B20" s="130">
        <v>3.8050000000000002</v>
      </c>
      <c r="C20" s="130">
        <v>8.0640000000000001</v>
      </c>
      <c r="D20" s="130">
        <v>2.742</v>
      </c>
      <c r="E20" s="130">
        <v>1.097</v>
      </c>
      <c r="F20" s="130">
        <v>11.458</v>
      </c>
    </row>
    <row r="21" spans="1:18" ht="16" x14ac:dyDescent="0.2">
      <c r="A21" s="132" t="s">
        <v>22</v>
      </c>
      <c r="B21" s="130">
        <v>4.3730000000000002</v>
      </c>
      <c r="C21" s="130">
        <v>8.8350000000000009</v>
      </c>
      <c r="D21" s="130">
        <v>2.9689999999999999</v>
      </c>
      <c r="E21" s="130">
        <v>1.379</v>
      </c>
      <c r="F21" s="130">
        <v>12.337999999999999</v>
      </c>
    </row>
    <row r="22" spans="1:18" ht="16" x14ac:dyDescent="0.2">
      <c r="A22" s="132" t="s">
        <v>23</v>
      </c>
      <c r="B22" s="130">
        <v>4.327</v>
      </c>
      <c r="C22" s="130">
        <v>9.4250000000000007</v>
      </c>
      <c r="D22" s="130">
        <v>3.0870000000000002</v>
      </c>
      <c r="E22" s="130">
        <v>1.371</v>
      </c>
      <c r="F22" s="130">
        <v>13.8</v>
      </c>
    </row>
    <row r="23" spans="1:18" ht="16" x14ac:dyDescent="0.2">
      <c r="A23" s="132" t="s">
        <v>24</v>
      </c>
      <c r="B23" s="130">
        <v>4.8140000000000001</v>
      </c>
      <c r="C23" s="130">
        <v>9.1739999999999995</v>
      </c>
      <c r="D23" s="130">
        <v>2.964</v>
      </c>
      <c r="E23" s="130">
        <v>1.3460000000000001</v>
      </c>
      <c r="F23" s="130">
        <v>14.968</v>
      </c>
    </row>
    <row r="24" spans="1:18" ht="16" x14ac:dyDescent="0.2">
      <c r="A24" s="132">
        <v>16</v>
      </c>
      <c r="B24" s="130">
        <v>6.181</v>
      </c>
      <c r="C24" s="130">
        <v>8.8550000000000004</v>
      </c>
      <c r="D24" s="130">
        <v>2.93</v>
      </c>
      <c r="E24" s="130">
        <v>1.1418999999999999</v>
      </c>
      <c r="F24" s="130">
        <v>16.052</v>
      </c>
    </row>
    <row r="25" spans="1:18" ht="15" customHeight="1" x14ac:dyDescent="0.2">
      <c r="A25" s="132"/>
      <c r="B25" s="130"/>
      <c r="C25" s="130"/>
      <c r="D25" s="130"/>
      <c r="E25" s="130"/>
      <c r="F25" s="130"/>
      <c r="I25" s="306" t="s">
        <v>128</v>
      </c>
      <c r="J25" s="307"/>
      <c r="K25" s="307"/>
      <c r="L25" s="307"/>
      <c r="M25" s="307"/>
      <c r="N25" s="307"/>
      <c r="O25" s="307"/>
      <c r="P25" s="307"/>
      <c r="Q25" s="307"/>
      <c r="R25" s="308"/>
    </row>
    <row r="26" spans="1:18" x14ac:dyDescent="0.2">
      <c r="I26" s="309"/>
      <c r="J26" s="310"/>
      <c r="K26" s="310"/>
      <c r="L26" s="310"/>
      <c r="M26" s="310"/>
      <c r="N26" s="310"/>
      <c r="O26" s="310"/>
      <c r="P26" s="310"/>
      <c r="Q26" s="310"/>
      <c r="R26" s="311"/>
    </row>
    <row r="29" spans="1:18" ht="16" x14ac:dyDescent="0.2">
      <c r="I29" s="32"/>
    </row>
  </sheetData>
  <mergeCells count="1">
    <mergeCell ref="I25:R2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I38"/>
  <sheetViews>
    <sheetView workbookViewId="0"/>
  </sheetViews>
  <sheetFormatPr baseColWidth="10" defaultColWidth="10.83203125" defaultRowHeight="16" x14ac:dyDescent="0.2"/>
  <cols>
    <col min="1" max="1" width="10.83203125" style="24"/>
    <col min="2" max="7" width="10.83203125" style="40"/>
    <col min="8" max="16384" width="10.83203125" style="24"/>
  </cols>
  <sheetData>
    <row r="1" spans="1:9" ht="26" customHeight="1" x14ac:dyDescent="0.2">
      <c r="B1" s="179" t="s">
        <v>139</v>
      </c>
      <c r="C1" s="179"/>
      <c r="D1" s="179"/>
      <c r="E1" s="179"/>
      <c r="F1" s="179"/>
      <c r="G1" s="179"/>
      <c r="H1" s="179"/>
      <c r="I1" s="179"/>
    </row>
    <row r="2" spans="1:9" s="40" customFormat="1" ht="24" customHeight="1" x14ac:dyDescent="0.2">
      <c r="A2" s="24"/>
      <c r="B2" s="179"/>
      <c r="C2" s="179"/>
      <c r="D2" s="179"/>
      <c r="E2" s="179"/>
      <c r="F2" s="179"/>
      <c r="G2" s="179"/>
      <c r="H2" s="179"/>
      <c r="I2" s="179"/>
    </row>
    <row r="26" spans="1:9" x14ac:dyDescent="0.2">
      <c r="B26" s="170" t="s">
        <v>50</v>
      </c>
      <c r="C26" s="171"/>
      <c r="D26" s="171"/>
      <c r="E26" s="171"/>
      <c r="F26" s="172"/>
    </row>
    <row r="27" spans="1:9" x14ac:dyDescent="0.2">
      <c r="A27" s="29"/>
      <c r="B27" s="173"/>
      <c r="C27" s="174"/>
      <c r="D27" s="174"/>
      <c r="E27" s="174"/>
      <c r="F27" s="175"/>
      <c r="G27" s="41"/>
      <c r="H27" s="29"/>
      <c r="I27" s="29"/>
    </row>
    <row r="28" spans="1:9" x14ac:dyDescent="0.2">
      <c r="A28" s="29"/>
      <c r="B28" s="173"/>
      <c r="C28" s="174"/>
      <c r="D28" s="174"/>
      <c r="E28" s="174"/>
      <c r="F28" s="175"/>
      <c r="G28" s="41"/>
      <c r="H28" s="29"/>
      <c r="I28" s="29"/>
    </row>
    <row r="29" spans="1:9" x14ac:dyDescent="0.2">
      <c r="A29" s="29"/>
      <c r="B29" s="173"/>
      <c r="C29" s="174"/>
      <c r="D29" s="174"/>
      <c r="E29" s="174"/>
      <c r="F29" s="175"/>
      <c r="G29" s="41"/>
      <c r="H29" s="29"/>
      <c r="I29" s="29"/>
    </row>
    <row r="30" spans="1:9" ht="16" customHeight="1" x14ac:dyDescent="0.2">
      <c r="A30" s="29"/>
      <c r="B30" s="173"/>
      <c r="C30" s="174"/>
      <c r="D30" s="174"/>
      <c r="E30" s="174"/>
      <c r="F30" s="175"/>
      <c r="G30" s="42"/>
      <c r="H30" s="29"/>
      <c r="I30" s="29"/>
    </row>
    <row r="31" spans="1:9" x14ac:dyDescent="0.2">
      <c r="A31" s="29"/>
      <c r="B31" s="176"/>
      <c r="C31" s="177"/>
      <c r="D31" s="177"/>
      <c r="E31" s="177"/>
      <c r="F31" s="178"/>
      <c r="G31" s="42"/>
      <c r="H31" s="29"/>
      <c r="I31" s="29"/>
    </row>
    <row r="32" spans="1:9" x14ac:dyDescent="0.2">
      <c r="A32" s="29"/>
      <c r="B32" s="42"/>
      <c r="C32" s="42"/>
      <c r="D32" s="42"/>
      <c r="E32" s="42"/>
      <c r="F32" s="42"/>
      <c r="G32" s="42"/>
      <c r="H32" s="29"/>
      <c r="I32" s="29"/>
    </row>
    <row r="33" spans="1:9" x14ac:dyDescent="0.2">
      <c r="A33" s="29"/>
      <c r="B33" s="42"/>
      <c r="C33" s="42"/>
      <c r="D33" s="42"/>
      <c r="E33" s="42"/>
      <c r="F33" s="42"/>
      <c r="G33" s="42"/>
      <c r="H33" s="29"/>
      <c r="I33" s="29"/>
    </row>
    <row r="34" spans="1:9" x14ac:dyDescent="0.2">
      <c r="A34" s="29"/>
      <c r="B34" s="42"/>
      <c r="C34" s="42"/>
      <c r="D34" s="42"/>
      <c r="E34" s="42"/>
      <c r="F34" s="42"/>
      <c r="G34" s="42"/>
      <c r="H34" s="29"/>
      <c r="I34" s="29"/>
    </row>
    <row r="35" spans="1:9" x14ac:dyDescent="0.2">
      <c r="A35" s="29"/>
      <c r="B35" s="42"/>
      <c r="C35" s="42"/>
      <c r="D35" s="42"/>
      <c r="E35" s="42"/>
      <c r="F35" s="42"/>
      <c r="G35" s="42"/>
      <c r="H35" s="29"/>
      <c r="I35" s="29"/>
    </row>
    <row r="36" spans="1:9" x14ac:dyDescent="0.2">
      <c r="A36" s="29"/>
      <c r="B36" s="43"/>
      <c r="C36" s="41"/>
      <c r="D36" s="41"/>
      <c r="E36" s="41"/>
      <c r="F36" s="41"/>
      <c r="G36" s="41"/>
      <c r="H36" s="29"/>
      <c r="I36" s="29"/>
    </row>
    <row r="37" spans="1:9" x14ac:dyDescent="0.2">
      <c r="A37" s="29"/>
      <c r="B37" s="41"/>
      <c r="C37" s="41"/>
      <c r="D37" s="41"/>
      <c r="E37" s="41"/>
      <c r="F37" s="41"/>
      <c r="G37" s="41"/>
      <c r="H37" s="29"/>
      <c r="I37" s="29"/>
    </row>
    <row r="38" spans="1:9" x14ac:dyDescent="0.2">
      <c r="A38" s="29"/>
      <c r="B38" s="41"/>
      <c r="C38" s="41"/>
      <c r="D38" s="41"/>
      <c r="E38" s="41"/>
      <c r="F38" s="41"/>
      <c r="G38" s="41"/>
      <c r="H38" s="29"/>
      <c r="I38" s="29"/>
    </row>
  </sheetData>
  <mergeCells count="2">
    <mergeCell ref="B26:F31"/>
    <mergeCell ref="B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B1:I22"/>
  <sheetViews>
    <sheetView workbookViewId="0"/>
  </sheetViews>
  <sheetFormatPr baseColWidth="10" defaultColWidth="10.83203125" defaultRowHeight="16" x14ac:dyDescent="0.2"/>
  <cols>
    <col min="1" max="1" width="10.83203125" style="7"/>
    <col min="2" max="9" width="10.83203125" style="47"/>
    <col min="10" max="16384" width="10.83203125" style="7"/>
  </cols>
  <sheetData>
    <row r="1" spans="2:5" x14ac:dyDescent="0.2">
      <c r="B1" s="134" t="s">
        <v>140</v>
      </c>
    </row>
    <row r="2" spans="2:5" x14ac:dyDescent="0.2">
      <c r="B2" s="4" t="s">
        <v>60</v>
      </c>
      <c r="E2" s="1"/>
    </row>
    <row r="21" spans="2:8" x14ac:dyDescent="0.2">
      <c r="B21" s="180" t="s">
        <v>61</v>
      </c>
      <c r="C21" s="181"/>
      <c r="D21" s="181"/>
      <c r="E21" s="181"/>
      <c r="F21" s="181"/>
      <c r="G21" s="181"/>
      <c r="H21" s="182"/>
    </row>
    <row r="22" spans="2:8" x14ac:dyDescent="0.2">
      <c r="E22" s="48"/>
    </row>
  </sheetData>
  <mergeCells count="1">
    <mergeCell ref="B21:H21"/>
  </mergeCells>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B1:G24"/>
  <sheetViews>
    <sheetView workbookViewId="0"/>
  </sheetViews>
  <sheetFormatPr baseColWidth="10" defaultColWidth="10.83203125" defaultRowHeight="16" x14ac:dyDescent="0.2"/>
  <cols>
    <col min="1" max="1" width="10.83203125" style="24"/>
    <col min="2" max="2" width="10" style="54" customWidth="1"/>
    <col min="3" max="7" width="10.83203125" style="54"/>
    <col min="8" max="16384" width="10.83203125" style="24"/>
  </cols>
  <sheetData>
    <row r="1" spans="2:2" x14ac:dyDescent="0.2">
      <c r="B1" s="21" t="s">
        <v>141</v>
      </c>
    </row>
    <row r="2" spans="2:2" x14ac:dyDescent="0.2">
      <c r="B2" s="55" t="s">
        <v>76</v>
      </c>
    </row>
    <row r="23" spans="2:7" x14ac:dyDescent="0.2">
      <c r="B23" s="183" t="s">
        <v>77</v>
      </c>
      <c r="C23" s="184"/>
      <c r="D23" s="184"/>
      <c r="E23" s="184"/>
      <c r="F23" s="184"/>
      <c r="G23" s="185"/>
    </row>
    <row r="24" spans="2:7" x14ac:dyDescent="0.2">
      <c r="B24" s="56"/>
      <c r="C24" s="56"/>
      <c r="D24" s="56"/>
      <c r="E24" s="56"/>
      <c r="F24" s="56"/>
      <c r="G24" s="56"/>
    </row>
  </sheetData>
  <mergeCells count="1">
    <mergeCell ref="B23:G2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B1:G28"/>
  <sheetViews>
    <sheetView workbookViewId="0"/>
  </sheetViews>
  <sheetFormatPr baseColWidth="10" defaultColWidth="10.83203125" defaultRowHeight="16" x14ac:dyDescent="0.2"/>
  <cols>
    <col min="1" max="1" width="10.83203125" style="24"/>
    <col min="2" max="7" width="10.83203125" style="66"/>
    <col min="8" max="16384" width="10.83203125" style="24"/>
  </cols>
  <sheetData>
    <row r="1" spans="2:7" x14ac:dyDescent="0.2">
      <c r="B1" s="134" t="s">
        <v>142</v>
      </c>
      <c r="C1" s="64"/>
      <c r="D1" s="64"/>
      <c r="E1" s="64"/>
      <c r="F1" s="64"/>
      <c r="G1" s="64"/>
    </row>
    <row r="2" spans="2:7" x14ac:dyDescent="0.2">
      <c r="B2" s="65" t="s">
        <v>85</v>
      </c>
    </row>
    <row r="20" spans="2:7" x14ac:dyDescent="0.2">
      <c r="B20" s="186" t="s">
        <v>86</v>
      </c>
      <c r="C20" s="187"/>
      <c r="D20" s="187"/>
      <c r="E20" s="187"/>
      <c r="F20" s="187"/>
      <c r="G20" s="188"/>
    </row>
    <row r="21" spans="2:7" x14ac:dyDescent="0.2">
      <c r="B21" s="189"/>
      <c r="C21" s="190"/>
      <c r="D21" s="190"/>
      <c r="E21" s="190"/>
      <c r="F21" s="190"/>
      <c r="G21" s="191"/>
    </row>
    <row r="22" spans="2:7" x14ac:dyDescent="0.2">
      <c r="B22" s="189"/>
      <c r="C22" s="190"/>
      <c r="D22" s="190"/>
      <c r="E22" s="190"/>
      <c r="F22" s="190"/>
      <c r="G22" s="191"/>
    </row>
    <row r="23" spans="2:7" x14ac:dyDescent="0.2">
      <c r="B23" s="189"/>
      <c r="C23" s="190"/>
      <c r="D23" s="190"/>
      <c r="E23" s="190"/>
      <c r="F23" s="190"/>
      <c r="G23" s="191"/>
    </row>
    <row r="24" spans="2:7" x14ac:dyDescent="0.2">
      <c r="B24" s="189"/>
      <c r="C24" s="190"/>
      <c r="D24" s="190"/>
      <c r="E24" s="190"/>
      <c r="F24" s="190"/>
      <c r="G24" s="191"/>
    </row>
    <row r="25" spans="2:7" x14ac:dyDescent="0.2">
      <c r="B25" s="192"/>
      <c r="C25" s="193"/>
      <c r="D25" s="193"/>
      <c r="E25" s="193"/>
      <c r="F25" s="193"/>
      <c r="G25" s="194"/>
    </row>
    <row r="28" spans="2:7" x14ac:dyDescent="0.2">
      <c r="B28" s="67"/>
    </row>
  </sheetData>
  <mergeCells count="1">
    <mergeCell ref="B20:G2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dimension ref="B1:G29"/>
  <sheetViews>
    <sheetView workbookViewId="0"/>
  </sheetViews>
  <sheetFormatPr baseColWidth="10" defaultColWidth="10.83203125" defaultRowHeight="16" x14ac:dyDescent="0.2"/>
  <cols>
    <col min="1" max="1" width="10.83203125" style="7"/>
    <col min="2" max="6" width="10.83203125" style="24"/>
    <col min="7" max="16384" width="10.83203125" style="7"/>
  </cols>
  <sheetData>
    <row r="1" spans="2:4" x14ac:dyDescent="0.2">
      <c r="B1" s="134" t="s">
        <v>143</v>
      </c>
    </row>
    <row r="2" spans="2:4" x14ac:dyDescent="0.2">
      <c r="B2" s="4" t="s">
        <v>92</v>
      </c>
    </row>
    <row r="6" spans="2:4" x14ac:dyDescent="0.2">
      <c r="D6" s="84"/>
    </row>
    <row r="7" spans="2:4" x14ac:dyDescent="0.2">
      <c r="D7" s="85"/>
    </row>
    <row r="18" spans="2:7" ht="15" customHeight="1" x14ac:dyDescent="0.2">
      <c r="B18" s="152" t="s">
        <v>93</v>
      </c>
      <c r="C18" s="153"/>
      <c r="D18" s="153"/>
      <c r="E18" s="153"/>
      <c r="F18" s="153"/>
      <c r="G18" s="154"/>
    </row>
    <row r="19" spans="2:7" ht="15" customHeight="1" x14ac:dyDescent="0.2">
      <c r="B19" s="155"/>
      <c r="C19" s="156"/>
      <c r="D19" s="156"/>
      <c r="E19" s="156"/>
      <c r="F19" s="156"/>
      <c r="G19" s="157"/>
    </row>
    <row r="20" spans="2:7" ht="15" customHeight="1" x14ac:dyDescent="0.2">
      <c r="B20" s="155"/>
      <c r="C20" s="156"/>
      <c r="D20" s="156"/>
      <c r="E20" s="156"/>
      <c r="F20" s="156"/>
      <c r="G20" s="157"/>
    </row>
    <row r="21" spans="2:7" ht="15" customHeight="1" x14ac:dyDescent="0.2">
      <c r="B21" s="155"/>
      <c r="C21" s="156"/>
      <c r="D21" s="156"/>
      <c r="E21" s="156"/>
      <c r="F21" s="156"/>
      <c r="G21" s="157"/>
    </row>
    <row r="22" spans="2:7" ht="15" customHeight="1" x14ac:dyDescent="0.2">
      <c r="B22" s="155"/>
      <c r="C22" s="156"/>
      <c r="D22" s="156"/>
      <c r="E22" s="156"/>
      <c r="F22" s="156"/>
      <c r="G22" s="157"/>
    </row>
    <row r="23" spans="2:7" ht="15" customHeight="1" x14ac:dyDescent="0.2">
      <c r="B23" s="155"/>
      <c r="C23" s="156"/>
      <c r="D23" s="156"/>
      <c r="E23" s="156"/>
      <c r="F23" s="156"/>
      <c r="G23" s="157"/>
    </row>
    <row r="24" spans="2:7" ht="15" customHeight="1" x14ac:dyDescent="0.2">
      <c r="B24" s="155"/>
      <c r="C24" s="156"/>
      <c r="D24" s="156"/>
      <c r="E24" s="156"/>
      <c r="F24" s="156"/>
      <c r="G24" s="157"/>
    </row>
    <row r="25" spans="2:7" ht="16" customHeight="1" x14ac:dyDescent="0.2">
      <c r="B25" s="158"/>
      <c r="C25" s="159"/>
      <c r="D25" s="159"/>
      <c r="E25" s="159"/>
      <c r="F25" s="159"/>
      <c r="G25" s="160"/>
    </row>
    <row r="29" spans="2:7" x14ac:dyDescent="0.2">
      <c r="B29" s="86"/>
    </row>
  </sheetData>
  <mergeCells count="1">
    <mergeCell ref="B18:G2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2"/>
  <sheetViews>
    <sheetView workbookViewId="0"/>
  </sheetViews>
  <sheetFormatPr baseColWidth="10" defaultColWidth="10.83203125" defaultRowHeight="16" x14ac:dyDescent="0.2"/>
  <cols>
    <col min="1" max="16384" width="10.83203125" style="2"/>
  </cols>
  <sheetData>
    <row r="1" spans="2:2" x14ac:dyDescent="0.2">
      <c r="B1" s="135" t="s">
        <v>144</v>
      </c>
    </row>
    <row r="2" spans="2:2" x14ac:dyDescent="0.2">
      <c r="B2" s="3" t="s">
        <v>145</v>
      </c>
    </row>
    <row r="19" spans="2:8" ht="16" customHeight="1" x14ac:dyDescent="0.2">
      <c r="B19" s="195" t="s">
        <v>97</v>
      </c>
      <c r="C19" s="196"/>
      <c r="D19" s="196"/>
      <c r="E19" s="196"/>
      <c r="F19" s="196"/>
      <c r="G19" s="196"/>
      <c r="H19" s="197"/>
    </row>
    <row r="20" spans="2:8" x14ac:dyDescent="0.2">
      <c r="B20" s="198"/>
      <c r="C20" s="199"/>
      <c r="D20" s="199"/>
      <c r="E20" s="199"/>
      <c r="F20" s="199"/>
      <c r="G20" s="199"/>
      <c r="H20" s="200"/>
    </row>
    <row r="21" spans="2:8" x14ac:dyDescent="0.2">
      <c r="B21" s="198"/>
      <c r="C21" s="199"/>
      <c r="D21" s="199"/>
      <c r="E21" s="199"/>
      <c r="F21" s="199"/>
      <c r="G21" s="199"/>
      <c r="H21" s="200"/>
    </row>
    <row r="22" spans="2:8" x14ac:dyDescent="0.2">
      <c r="B22" s="201"/>
      <c r="C22" s="202"/>
      <c r="D22" s="202"/>
      <c r="E22" s="202"/>
      <c r="F22" s="202"/>
      <c r="G22" s="202"/>
      <c r="H22" s="203"/>
    </row>
  </sheetData>
  <mergeCells count="1">
    <mergeCell ref="B19:H2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heetViews>
  <sheetFormatPr baseColWidth="10" defaultColWidth="10.83203125" defaultRowHeight="16" x14ac:dyDescent="0.2"/>
  <cols>
    <col min="1" max="16384" width="10.83203125" style="24"/>
  </cols>
  <sheetData>
    <row r="1" spans="1:13" x14ac:dyDescent="0.2">
      <c r="A1" s="141"/>
      <c r="B1" s="135" t="s">
        <v>146</v>
      </c>
      <c r="C1" s="142"/>
      <c r="D1" s="141"/>
      <c r="E1" s="141"/>
      <c r="F1" s="141"/>
      <c r="G1" s="142"/>
      <c r="H1" s="142"/>
      <c r="L1" s="142"/>
      <c r="M1" s="142"/>
    </row>
    <row r="2" spans="1:13" x14ac:dyDescent="0.2">
      <c r="A2" s="143"/>
      <c r="B2" s="3" t="s">
        <v>147</v>
      </c>
      <c r="C2" s="141"/>
      <c r="D2" s="141"/>
      <c r="E2" s="141"/>
      <c r="F2" s="143"/>
      <c r="G2" s="141"/>
      <c r="H2" s="141"/>
      <c r="K2" s="143"/>
    </row>
    <row r="3" spans="1:13" x14ac:dyDescent="0.2">
      <c r="A3" s="143"/>
      <c r="B3" s="141"/>
      <c r="C3" s="141"/>
      <c r="D3" s="141"/>
      <c r="E3" s="141"/>
      <c r="F3" s="143"/>
      <c r="G3" s="141"/>
      <c r="H3" s="141"/>
      <c r="K3" s="143"/>
    </row>
    <row r="4" spans="1:13" x14ac:dyDescent="0.2">
      <c r="A4" s="143"/>
      <c r="B4" s="141"/>
      <c r="C4" s="141"/>
      <c r="D4" s="141"/>
      <c r="E4" s="141"/>
      <c r="F4" s="143"/>
      <c r="G4" s="141"/>
      <c r="H4" s="141"/>
      <c r="K4" s="143"/>
    </row>
    <row r="5" spans="1:13" x14ac:dyDescent="0.2">
      <c r="A5" s="143"/>
      <c r="B5" s="141"/>
      <c r="C5" s="141"/>
      <c r="D5" s="141"/>
      <c r="E5" s="141"/>
      <c r="F5" s="143"/>
      <c r="G5" s="141"/>
      <c r="H5" s="141"/>
      <c r="K5" s="143"/>
    </row>
    <row r="6" spans="1:13" x14ac:dyDescent="0.2">
      <c r="A6" s="143"/>
      <c r="B6" s="141"/>
      <c r="C6" s="141"/>
      <c r="D6" s="141"/>
      <c r="E6" s="141"/>
      <c r="F6" s="143"/>
      <c r="G6" s="141"/>
      <c r="H6" s="141"/>
      <c r="K6" s="143"/>
    </row>
    <row r="7" spans="1:13" x14ac:dyDescent="0.2">
      <c r="A7" s="143"/>
      <c r="B7" s="141"/>
      <c r="C7" s="141"/>
      <c r="D7" s="141"/>
      <c r="E7" s="141"/>
      <c r="F7" s="143"/>
      <c r="G7" s="141"/>
      <c r="H7" s="141"/>
      <c r="K7" s="143"/>
    </row>
    <row r="8" spans="1:13" x14ac:dyDescent="0.2">
      <c r="A8" s="143"/>
      <c r="B8" s="141"/>
      <c r="C8" s="141"/>
      <c r="D8" s="141"/>
      <c r="E8" s="141"/>
      <c r="F8" s="143"/>
      <c r="G8" s="141"/>
      <c r="H8" s="141"/>
      <c r="K8" s="143"/>
    </row>
    <row r="9" spans="1:13" x14ac:dyDescent="0.2">
      <c r="A9" s="143"/>
      <c r="B9" s="141"/>
      <c r="C9" s="141"/>
      <c r="D9" s="141"/>
      <c r="E9" s="141"/>
      <c r="F9" s="143"/>
      <c r="G9" s="141"/>
      <c r="H9" s="141"/>
      <c r="K9" s="143"/>
    </row>
    <row r="10" spans="1:13" x14ac:dyDescent="0.2">
      <c r="A10" s="143"/>
      <c r="B10" s="141"/>
      <c r="C10" s="141"/>
      <c r="D10" s="141"/>
      <c r="E10" s="141"/>
      <c r="F10" s="143"/>
      <c r="G10" s="141"/>
      <c r="H10" s="141"/>
      <c r="K10" s="143"/>
    </row>
    <row r="11" spans="1:13" x14ac:dyDescent="0.2">
      <c r="A11" s="143"/>
      <c r="B11" s="141"/>
      <c r="C11" s="141"/>
      <c r="D11" s="141"/>
      <c r="E11" s="141"/>
      <c r="F11" s="143"/>
      <c r="G11" s="141"/>
      <c r="H11" s="141"/>
      <c r="K11" s="143"/>
    </row>
    <row r="12" spans="1:13" x14ac:dyDescent="0.2">
      <c r="A12" s="143"/>
      <c r="B12" s="141"/>
      <c r="C12" s="141"/>
      <c r="D12" s="141"/>
      <c r="E12" s="141"/>
      <c r="F12" s="143"/>
      <c r="G12" s="141"/>
      <c r="H12" s="141"/>
      <c r="K12" s="143"/>
    </row>
    <row r="13" spans="1:13" x14ac:dyDescent="0.2">
      <c r="A13" s="143"/>
      <c r="B13" s="141"/>
      <c r="C13" s="141"/>
      <c r="D13" s="141"/>
      <c r="E13" s="141"/>
      <c r="F13" s="143"/>
      <c r="G13" s="141"/>
      <c r="H13" s="141"/>
      <c r="K13" s="143"/>
    </row>
    <row r="14" spans="1:13" x14ac:dyDescent="0.2">
      <c r="A14" s="143"/>
      <c r="B14" s="141"/>
      <c r="C14" s="141"/>
      <c r="D14" s="141"/>
      <c r="E14" s="141"/>
      <c r="F14" s="143"/>
      <c r="G14" s="141"/>
      <c r="H14" s="141"/>
      <c r="K14" s="143"/>
    </row>
    <row r="15" spans="1:13" x14ac:dyDescent="0.2">
      <c r="A15" s="143"/>
      <c r="B15" s="141"/>
      <c r="C15" s="141"/>
      <c r="D15" s="141"/>
      <c r="E15" s="141"/>
      <c r="F15" s="143"/>
      <c r="G15" s="141"/>
      <c r="H15" s="141"/>
    </row>
    <row r="16" spans="1:13" x14ac:dyDescent="0.2">
      <c r="A16" s="143"/>
      <c r="B16" s="141"/>
      <c r="C16" s="141"/>
      <c r="D16" s="141"/>
      <c r="E16" s="141"/>
      <c r="F16" s="143"/>
      <c r="G16" s="141"/>
      <c r="H16" s="141"/>
    </row>
    <row r="17" spans="1:8" x14ac:dyDescent="0.2">
      <c r="A17" s="143"/>
      <c r="B17" s="141"/>
      <c r="C17" s="141"/>
      <c r="D17" s="141"/>
      <c r="E17" s="141"/>
      <c r="F17" s="143"/>
      <c r="G17" s="141"/>
      <c r="H17" s="141"/>
    </row>
    <row r="18" spans="1:8" x14ac:dyDescent="0.2">
      <c r="A18" s="143"/>
      <c r="B18" s="204" t="s">
        <v>148</v>
      </c>
      <c r="C18" s="205"/>
      <c r="D18" s="205"/>
      <c r="E18" s="205"/>
      <c r="F18" s="205"/>
      <c r="G18" s="205"/>
      <c r="H18" s="206"/>
    </row>
    <row r="19" spans="1:8" x14ac:dyDescent="0.2">
      <c r="A19" s="143"/>
      <c r="B19" s="207"/>
      <c r="C19" s="208"/>
      <c r="D19" s="208"/>
      <c r="E19" s="208"/>
      <c r="F19" s="208"/>
      <c r="G19" s="208"/>
      <c r="H19" s="209"/>
    </row>
    <row r="20" spans="1:8" x14ac:dyDescent="0.2">
      <c r="A20" s="143"/>
      <c r="B20" s="210"/>
      <c r="C20" s="211"/>
      <c r="D20" s="211"/>
      <c r="E20" s="211"/>
      <c r="F20" s="211"/>
      <c r="G20" s="211"/>
      <c r="H20" s="212"/>
    </row>
    <row r="21" spans="1:8" x14ac:dyDescent="0.2">
      <c r="A21" s="143"/>
      <c r="B21" s="141"/>
      <c r="C21" s="141"/>
      <c r="D21" s="141"/>
      <c r="E21" s="141"/>
      <c r="F21" s="143"/>
      <c r="G21" s="141"/>
      <c r="H21" s="141"/>
    </row>
    <row r="22" spans="1:8" x14ac:dyDescent="0.2">
      <c r="A22" s="143"/>
      <c r="B22" s="141"/>
      <c r="C22" s="141"/>
      <c r="D22" s="141"/>
      <c r="E22" s="141"/>
      <c r="F22" s="143"/>
      <c r="G22" s="141"/>
      <c r="H22" s="141"/>
    </row>
    <row r="23" spans="1:8" x14ac:dyDescent="0.2">
      <c r="A23" s="143"/>
      <c r="B23" s="141"/>
      <c r="C23" s="141"/>
      <c r="D23" s="141"/>
      <c r="E23" s="141"/>
      <c r="F23" s="143"/>
      <c r="G23" s="141"/>
      <c r="H23" s="141"/>
    </row>
    <row r="24" spans="1:8" x14ac:dyDescent="0.2">
      <c r="A24" s="143"/>
      <c r="B24" s="141"/>
      <c r="C24" s="141"/>
      <c r="D24" s="141"/>
      <c r="E24" s="141"/>
      <c r="F24" s="143"/>
      <c r="G24" s="141"/>
      <c r="H24" s="141"/>
    </row>
    <row r="25" spans="1:8" x14ac:dyDescent="0.2">
      <c r="A25" s="143"/>
      <c r="B25" s="141"/>
      <c r="C25" s="141"/>
      <c r="D25" s="141"/>
      <c r="E25" s="141"/>
      <c r="F25" s="143"/>
      <c r="G25" s="141"/>
      <c r="H25" s="141"/>
    </row>
    <row r="26" spans="1:8" x14ac:dyDescent="0.2">
      <c r="A26" s="143"/>
      <c r="B26" s="141"/>
      <c r="C26" s="141"/>
      <c r="D26" s="141"/>
      <c r="E26" s="141"/>
      <c r="F26" s="143"/>
      <c r="G26" s="141"/>
      <c r="H26" s="141"/>
    </row>
    <row r="27" spans="1:8" x14ac:dyDescent="0.2">
      <c r="A27" s="143"/>
      <c r="B27" s="141"/>
      <c r="C27" s="141"/>
      <c r="D27" s="141"/>
      <c r="E27" s="141"/>
      <c r="F27" s="143"/>
      <c r="G27" s="141"/>
      <c r="H27" s="141"/>
    </row>
  </sheetData>
  <mergeCells count="1">
    <mergeCell ref="B18:H2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27</vt:i4>
      </vt:variant>
    </vt:vector>
  </HeadingPairs>
  <TitlesOfParts>
    <vt:vector size="27" baseType="lpstr">
      <vt:lpstr>Figure 1</vt:lpstr>
      <vt:lpstr>Figure 2</vt:lpstr>
      <vt:lpstr>Figure 3</vt:lpstr>
      <vt:lpstr>Figure 4</vt:lpstr>
      <vt:lpstr>Figure 5</vt:lpstr>
      <vt:lpstr>Figure 6</vt:lpstr>
      <vt:lpstr>Figure 7</vt:lpstr>
      <vt:lpstr>Figure 8</vt:lpstr>
      <vt:lpstr>Figure 9</vt:lpstr>
      <vt:lpstr>Figure 10</vt:lpstr>
      <vt:lpstr>Figure 11</vt:lpstr>
      <vt:lpstr>Figure 12</vt:lpstr>
      <vt:lpstr>Figure 13</vt:lpstr>
      <vt:lpstr>Data 1</vt:lpstr>
      <vt:lpstr>Data 2a</vt:lpstr>
      <vt:lpstr>Data 2b</vt:lpstr>
      <vt:lpstr>Data 3</vt:lpstr>
      <vt:lpstr>Data 4</vt:lpstr>
      <vt:lpstr>Data 5</vt:lpstr>
      <vt:lpstr>Data 6</vt:lpstr>
      <vt:lpstr>Data 7</vt:lpstr>
      <vt:lpstr>Data 8</vt:lpstr>
      <vt:lpstr>Data 9</vt:lpstr>
      <vt:lpstr>Data 10</vt:lpstr>
      <vt:lpstr>Data 11</vt:lpstr>
      <vt:lpstr>Data 12</vt:lpstr>
      <vt:lpstr>Data 13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2018-08-17T03:13:46Z</dcterms:created>
  <dcterms:modified xsi:type="dcterms:W3CDTF">2018-08-18T08:34:31Z</dcterms:modified>
</cp:coreProperties>
</file>